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School Level Reporting\"/>
    </mc:Choice>
  </mc:AlternateContent>
  <xr:revisionPtr revIDLastSave="0" documentId="13_ncr:1_{94FDFA26-F0D0-4295-B487-C48A76DDBC84}" xr6:coauthVersionLast="47" xr6:coauthVersionMax="47" xr10:uidLastSave="{00000000-0000-0000-0000-000000000000}"/>
  <bookViews>
    <workbookView xWindow="29925" yWindow="1125" windowWidth="21600" windowHeight="11295" firstSheet="1" activeTab="2" xr2:uid="{00000000-000D-0000-FFFF-FFFF00000000}"/>
  </bookViews>
  <sheets>
    <sheet name="Parameters" sheetId="2" r:id="rId1"/>
    <sheet name="2020-21 School_level expend" sheetId="1" r:id="rId2"/>
    <sheet name="Per_Pupil Summary" sheetId="3" r:id="rId3"/>
  </sheets>
  <definedNames>
    <definedName name="_xlnm._FilterDatabase" localSheetId="1" hidden="1">'2020-21 School_level expend'!$A$1:$AX$1391</definedName>
    <definedName name="_xlnm._FilterDatabase" localSheetId="2" hidden="1">'Per_Pupil Summary'!$A$1:$K$1390</definedName>
    <definedName name="OLE_LINK3" localSheetId="2">'Per_Pupil Summary'!$F$2</definedName>
    <definedName name="Schl">'2020-21 School_level expend'!$D$2:$AX$1438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1" i="3" l="1"/>
  <c r="G1361" i="3"/>
  <c r="H1362" i="3"/>
  <c r="G1362" i="3"/>
  <c r="H1310" i="3"/>
  <c r="G1310" i="3"/>
  <c r="H1291" i="3"/>
  <c r="G1291" i="3"/>
  <c r="H1225" i="3"/>
  <c r="G1225" i="3"/>
  <c r="H1204" i="3"/>
  <c r="G1204" i="3"/>
  <c r="H1053" i="3"/>
  <c r="G1053" i="3"/>
  <c r="H850" i="3"/>
  <c r="G850" i="3"/>
  <c r="H793" i="3"/>
  <c r="G793" i="3"/>
  <c r="H791" i="3"/>
  <c r="G791" i="3"/>
  <c r="H767" i="3"/>
  <c r="G767" i="3"/>
  <c r="H766" i="3"/>
  <c r="G766" i="3"/>
  <c r="H765" i="3"/>
  <c r="G765" i="3"/>
  <c r="H729" i="3"/>
  <c r="G729" i="3"/>
  <c r="H686" i="3"/>
  <c r="G686" i="3"/>
  <c r="H678" i="3"/>
  <c r="G678" i="3"/>
  <c r="H646" i="3"/>
  <c r="G646" i="3"/>
  <c r="H632" i="3"/>
  <c r="G632" i="3"/>
  <c r="H567" i="3"/>
  <c r="G567" i="3"/>
  <c r="H555" i="3"/>
  <c r="G555" i="3"/>
  <c r="H506" i="3"/>
  <c r="G506" i="3"/>
  <c r="H491" i="3"/>
  <c r="G491" i="3"/>
  <c r="H427" i="3"/>
  <c r="G427" i="3"/>
  <c r="H320" i="3"/>
  <c r="G320" i="3"/>
  <c r="H219" i="3"/>
  <c r="G219" i="3"/>
  <c r="H212" i="3"/>
  <c r="G212" i="3"/>
  <c r="H736" i="3"/>
  <c r="G736" i="3"/>
  <c r="H738" i="3"/>
  <c r="G738" i="3"/>
  <c r="H737" i="3"/>
  <c r="G737" i="3"/>
  <c r="H490" i="3"/>
  <c r="G490" i="3"/>
  <c r="H488" i="3"/>
  <c r="G488" i="3"/>
  <c r="H423" i="3"/>
  <c r="G423" i="3"/>
  <c r="H422" i="3"/>
  <c r="G422" i="3"/>
  <c r="H13" i="3"/>
  <c r="G13" i="3"/>
  <c r="H1165" i="3"/>
  <c r="G1165" i="3"/>
  <c r="H1164" i="3"/>
  <c r="G1164" i="3"/>
  <c r="H301" i="3"/>
  <c r="G301" i="3"/>
  <c r="H1151" i="3"/>
  <c r="G1151" i="3"/>
  <c r="H1033" i="3"/>
  <c r="G1033" i="3"/>
  <c r="H10" i="3"/>
  <c r="G10" i="3"/>
  <c r="H792" i="3"/>
  <c r="G792" i="3"/>
  <c r="H692" i="3"/>
  <c r="G692" i="3"/>
  <c r="H691" i="3"/>
  <c r="G691" i="3"/>
  <c r="H1170" i="3"/>
  <c r="G1170" i="3"/>
  <c r="H1169" i="3"/>
  <c r="G1169" i="3"/>
  <c r="H11" i="3"/>
  <c r="G11" i="3"/>
  <c r="H918" i="3"/>
  <c r="G918" i="3"/>
  <c r="H1268" i="3"/>
  <c r="G1268" i="3"/>
  <c r="H909" i="3"/>
  <c r="G909" i="3"/>
  <c r="H910" i="3"/>
  <c r="G910" i="3"/>
  <c r="H49" i="3"/>
  <c r="G49" i="3"/>
  <c r="H202" i="3"/>
  <c r="G202" i="3"/>
  <c r="H911" i="3"/>
  <c r="G911" i="3"/>
  <c r="H1352" i="3"/>
  <c r="G1352" i="3"/>
  <c r="H39" i="3"/>
  <c r="G39" i="3"/>
  <c r="H41" i="3"/>
  <c r="G41" i="3"/>
  <c r="H40" i="3"/>
  <c r="G40" i="3"/>
  <c r="H1309" i="3"/>
  <c r="G1309" i="3"/>
  <c r="H1312" i="3"/>
  <c r="G1312" i="3"/>
  <c r="H178" i="3"/>
  <c r="G178" i="3"/>
  <c r="H179" i="3"/>
  <c r="G179" i="3"/>
  <c r="H280" i="3"/>
  <c r="G280" i="3"/>
  <c r="H282" i="3"/>
  <c r="G282" i="3"/>
  <c r="H848" i="3"/>
  <c r="G848" i="3"/>
  <c r="H849" i="3"/>
  <c r="G849" i="3"/>
  <c r="H1387" i="3"/>
  <c r="G1387" i="3"/>
  <c r="H653" i="3"/>
  <c r="G653" i="3"/>
  <c r="H1253" i="3"/>
  <c r="G1253" i="3"/>
  <c r="H1256" i="3"/>
  <c r="G1256" i="3"/>
  <c r="H1249" i="3"/>
  <c r="G1249" i="3"/>
  <c r="H92" i="3"/>
  <c r="G92" i="3"/>
  <c r="H1354" i="3"/>
  <c r="G1354" i="3"/>
  <c r="H1173" i="3"/>
  <c r="G1173" i="3"/>
  <c r="H1174" i="3"/>
  <c r="G1174" i="3"/>
  <c r="H1175" i="3"/>
  <c r="G1175" i="3"/>
  <c r="H893" i="3"/>
  <c r="G893" i="3"/>
  <c r="H895" i="3"/>
  <c r="G895" i="3"/>
  <c r="H785" i="3"/>
  <c r="G785" i="3"/>
  <c r="H1262" i="3"/>
  <c r="G1262" i="3"/>
  <c r="H210" i="3"/>
  <c r="G210" i="3"/>
  <c r="H701" i="3"/>
  <c r="G701" i="3"/>
  <c r="H151" i="3"/>
  <c r="G151" i="3"/>
  <c r="H1047" i="3"/>
  <c r="G1047" i="3"/>
  <c r="H28" i="3"/>
  <c r="G28" i="3"/>
  <c r="H437" i="3"/>
  <c r="G437" i="3"/>
  <c r="H438" i="3"/>
  <c r="G438" i="3"/>
  <c r="H439" i="3"/>
  <c r="G439" i="3"/>
  <c r="H1181" i="3"/>
  <c r="G1181" i="3"/>
  <c r="H1183" i="3"/>
  <c r="G1183" i="3"/>
  <c r="H346" i="3"/>
  <c r="G346" i="3"/>
  <c r="H345" i="3"/>
  <c r="G345" i="3"/>
  <c r="H402" i="3"/>
  <c r="G402" i="3"/>
  <c r="H401" i="3"/>
  <c r="G401" i="3"/>
  <c r="H404" i="3"/>
  <c r="G404" i="3"/>
  <c r="H683" i="3"/>
  <c r="G683" i="3"/>
  <c r="H682" i="3"/>
  <c r="G682" i="3"/>
  <c r="H684" i="3"/>
  <c r="G684" i="3"/>
  <c r="H1158" i="3"/>
  <c r="G1158" i="3"/>
  <c r="H1160" i="3"/>
  <c r="G1160" i="3"/>
  <c r="H732" i="3"/>
  <c r="G732" i="3"/>
  <c r="H606" i="3"/>
  <c r="G606" i="3"/>
  <c r="H607" i="3"/>
  <c r="G607" i="3"/>
  <c r="H481" i="3"/>
  <c r="G481" i="3"/>
  <c r="H476" i="3"/>
  <c r="G476" i="3"/>
  <c r="H480" i="3"/>
  <c r="G480" i="3"/>
  <c r="H631" i="3"/>
  <c r="G631" i="3"/>
  <c r="H265" i="3"/>
  <c r="G265" i="3"/>
  <c r="H1037" i="3"/>
  <c r="G1037" i="3"/>
  <c r="H1320" i="3"/>
  <c r="G1320" i="3"/>
  <c r="H938" i="3"/>
  <c r="G938" i="3"/>
  <c r="H541" i="3"/>
  <c r="G541" i="3"/>
  <c r="H532" i="3"/>
  <c r="G532" i="3"/>
  <c r="H537" i="3"/>
  <c r="G537" i="3"/>
  <c r="H543" i="3"/>
  <c r="G543" i="3"/>
  <c r="H1159" i="3"/>
  <c r="G1159" i="3"/>
  <c r="H584" i="3"/>
  <c r="G584" i="3"/>
  <c r="H1341" i="3"/>
  <c r="G1341" i="3"/>
  <c r="H656" i="3"/>
  <c r="G656" i="3"/>
  <c r="H188" i="3"/>
  <c r="G188" i="3"/>
  <c r="H551" i="3"/>
  <c r="G551" i="3"/>
  <c r="H102" i="3"/>
  <c r="G102" i="3"/>
  <c r="H413" i="3"/>
  <c r="G413" i="3"/>
  <c r="H415" i="3"/>
  <c r="G415" i="3"/>
  <c r="H869" i="3"/>
  <c r="G869" i="3"/>
  <c r="H300" i="3"/>
  <c r="G300" i="3"/>
  <c r="H1073" i="3"/>
  <c r="G1073" i="3"/>
  <c r="H1068" i="3"/>
  <c r="G1068" i="3"/>
  <c r="H843" i="3"/>
  <c r="G843" i="3"/>
  <c r="H1070" i="3"/>
  <c r="G1070" i="3"/>
  <c r="H101" i="3"/>
  <c r="G101" i="3"/>
  <c r="H170" i="3"/>
  <c r="G170" i="3"/>
  <c r="H1222" i="3"/>
  <c r="G1222" i="3"/>
  <c r="H626" i="3"/>
  <c r="G626" i="3"/>
  <c r="H882" i="3"/>
  <c r="G882" i="3"/>
  <c r="H881" i="3"/>
  <c r="G881" i="3"/>
  <c r="H880" i="3"/>
  <c r="G880" i="3"/>
  <c r="H883" i="3"/>
  <c r="G883" i="3"/>
  <c r="H482" i="3"/>
  <c r="G482" i="3"/>
  <c r="H328" i="3"/>
  <c r="G328" i="3"/>
  <c r="H333" i="3"/>
  <c r="G333" i="3"/>
  <c r="H1081" i="3"/>
  <c r="G1081" i="3"/>
  <c r="H334" i="3"/>
  <c r="G334" i="3"/>
  <c r="H139" i="3"/>
  <c r="G139" i="3"/>
  <c r="H142" i="3"/>
  <c r="G142" i="3"/>
  <c r="H124" i="3"/>
  <c r="G124" i="3"/>
  <c r="H138" i="3"/>
  <c r="G138" i="3"/>
  <c r="H135" i="3"/>
  <c r="G135" i="3"/>
  <c r="H1269" i="3"/>
  <c r="G1269" i="3"/>
  <c r="H1276" i="3"/>
  <c r="G1276" i="3"/>
  <c r="H563" i="3"/>
  <c r="G563" i="3"/>
  <c r="H903" i="3"/>
  <c r="G903" i="3"/>
  <c r="H281" i="3"/>
  <c r="G281" i="3"/>
  <c r="H1293" i="3"/>
  <c r="G1293" i="3"/>
  <c r="H1292" i="3"/>
  <c r="G1292" i="3"/>
  <c r="H1294" i="3"/>
  <c r="G1294" i="3"/>
  <c r="H1290" i="3"/>
  <c r="G1290" i="3"/>
  <c r="H298" i="3"/>
  <c r="G298" i="3"/>
  <c r="H160" i="3"/>
  <c r="G160" i="3"/>
  <c r="H747" i="3"/>
  <c r="G747" i="3"/>
  <c r="H745" i="3"/>
  <c r="G745" i="3"/>
  <c r="H746" i="3"/>
  <c r="G746" i="3"/>
  <c r="H1049" i="3"/>
  <c r="G1049" i="3"/>
  <c r="H757" i="3"/>
  <c r="G757" i="3"/>
  <c r="H760" i="3"/>
  <c r="G760" i="3"/>
  <c r="H920" i="3"/>
  <c r="G920" i="3"/>
  <c r="H722" i="3"/>
  <c r="G722" i="3"/>
  <c r="H728" i="3"/>
  <c r="G728" i="3"/>
  <c r="H854" i="3"/>
  <c r="G854" i="3"/>
  <c r="H725" i="3"/>
  <c r="G725" i="3"/>
  <c r="H724" i="3"/>
  <c r="G724" i="3"/>
  <c r="H927" i="3"/>
  <c r="G927" i="3"/>
  <c r="H928" i="3"/>
  <c r="G928" i="3"/>
  <c r="H1157" i="3"/>
  <c r="G1157" i="3"/>
  <c r="H727" i="3"/>
  <c r="G727" i="3"/>
  <c r="H504" i="3"/>
  <c r="G504" i="3"/>
  <c r="H420" i="3"/>
  <c r="G420" i="3"/>
  <c r="H419" i="3"/>
  <c r="G419" i="3"/>
  <c r="H726" i="3"/>
  <c r="G726" i="3"/>
  <c r="H460" i="3"/>
  <c r="G460" i="3"/>
  <c r="H458" i="3"/>
  <c r="G458" i="3"/>
  <c r="H1078" i="3"/>
  <c r="G1078" i="3"/>
  <c r="H235" i="3"/>
  <c r="G235" i="3"/>
  <c r="H236" i="3"/>
  <c r="G236" i="3"/>
  <c r="H299" i="3"/>
  <c r="G299" i="3"/>
  <c r="H643" i="3"/>
  <c r="G643" i="3"/>
  <c r="H644" i="3"/>
  <c r="G644" i="3"/>
  <c r="H442" i="3"/>
  <c r="G442" i="3"/>
  <c r="H1257" i="3"/>
  <c r="G1257" i="3"/>
  <c r="H231" i="3"/>
  <c r="G231" i="3"/>
  <c r="H229" i="3"/>
  <c r="G229" i="3"/>
  <c r="H228" i="3"/>
  <c r="G228" i="3"/>
  <c r="H230" i="3"/>
  <c r="G230" i="3"/>
  <c r="H227" i="3"/>
  <c r="G227" i="3"/>
  <c r="H261" i="3"/>
  <c r="G261" i="3"/>
  <c r="H1129" i="3"/>
  <c r="G1129" i="3"/>
  <c r="H1245" i="3"/>
  <c r="G1245" i="3"/>
  <c r="H1246" i="3"/>
  <c r="G1246" i="3"/>
  <c r="H1247" i="3"/>
  <c r="G1247" i="3"/>
  <c r="H194" i="3"/>
  <c r="G194" i="3"/>
  <c r="H665" i="3"/>
  <c r="G665" i="3"/>
  <c r="H673" i="3"/>
  <c r="G673" i="3"/>
  <c r="H667" i="3"/>
  <c r="G667" i="3"/>
  <c r="H664" i="3"/>
  <c r="G664" i="3"/>
  <c r="H659" i="3"/>
  <c r="G659" i="3"/>
  <c r="H677" i="3"/>
  <c r="G677" i="3"/>
  <c r="H237" i="3"/>
  <c r="G237" i="3"/>
  <c r="H391" i="3"/>
  <c r="G391" i="3"/>
  <c r="H222" i="3"/>
  <c r="G222" i="3"/>
  <c r="H38" i="3"/>
  <c r="G38" i="3"/>
  <c r="H764" i="3"/>
  <c r="G764" i="3"/>
  <c r="H674" i="3"/>
  <c r="G674" i="3"/>
  <c r="H1128" i="3"/>
  <c r="G1128" i="3"/>
  <c r="H676" i="3"/>
  <c r="G676" i="3"/>
  <c r="H409" i="3"/>
  <c r="G409" i="3"/>
  <c r="H1378" i="3"/>
  <c r="G1378" i="3"/>
  <c r="H1379" i="3"/>
  <c r="G1379" i="3"/>
  <c r="H1335" i="3"/>
  <c r="G1335" i="3"/>
  <c r="H1072" i="3"/>
  <c r="G1072" i="3"/>
  <c r="H935" i="3"/>
  <c r="G935" i="3"/>
  <c r="H294" i="3"/>
  <c r="G294" i="3"/>
  <c r="H296" i="3"/>
  <c r="G296" i="3"/>
  <c r="H1371" i="3"/>
  <c r="G1371" i="3"/>
  <c r="H258" i="3"/>
  <c r="G258" i="3"/>
  <c r="H218" i="3"/>
  <c r="G218" i="3"/>
  <c r="H620" i="3"/>
  <c r="G620" i="3"/>
  <c r="H42" i="3"/>
  <c r="G42" i="3"/>
  <c r="H392" i="3"/>
  <c r="G392" i="3"/>
  <c r="H271" i="3"/>
  <c r="G271" i="3"/>
  <c r="H675" i="3"/>
  <c r="G675" i="3"/>
  <c r="H1357" i="3"/>
  <c r="G1357" i="3"/>
  <c r="H405" i="3"/>
  <c r="G405" i="3"/>
  <c r="H616" i="3"/>
  <c r="G616" i="3"/>
  <c r="H617" i="3"/>
  <c r="G617" i="3"/>
  <c r="H614" i="3"/>
  <c r="G614" i="3"/>
  <c r="H615" i="3"/>
  <c r="G615" i="3"/>
  <c r="H318" i="3"/>
  <c r="G318" i="3"/>
  <c r="H317" i="3"/>
  <c r="G317" i="3"/>
  <c r="H921" i="3"/>
  <c r="G921" i="3"/>
  <c r="H105" i="3"/>
  <c r="G105" i="3"/>
  <c r="H542" i="3"/>
  <c r="G542" i="3"/>
  <c r="H252" i="3"/>
  <c r="G252" i="3"/>
  <c r="H251" i="3"/>
  <c r="G251" i="3"/>
  <c r="H253" i="3"/>
  <c r="G253" i="3"/>
  <c r="H378" i="3"/>
  <c r="G378" i="3"/>
  <c r="H375" i="3"/>
  <c r="G375" i="3"/>
  <c r="H376" i="3"/>
  <c r="G376" i="3"/>
  <c r="H379" i="3"/>
  <c r="G379" i="3"/>
  <c r="H350" i="3"/>
  <c r="G350" i="3"/>
  <c r="H332" i="3"/>
  <c r="G332" i="3"/>
  <c r="H1314" i="3"/>
  <c r="G1314" i="3"/>
  <c r="H21" i="3"/>
  <c r="G21" i="3"/>
  <c r="H377" i="3"/>
  <c r="G377" i="3"/>
  <c r="H817" i="3"/>
  <c r="G817" i="3"/>
  <c r="H816" i="3"/>
  <c r="G816" i="3"/>
  <c r="H824" i="3"/>
  <c r="G824" i="3"/>
  <c r="H804" i="3"/>
  <c r="G804" i="3"/>
  <c r="H822" i="3"/>
  <c r="G822" i="3"/>
  <c r="H818" i="3"/>
  <c r="G818" i="3"/>
  <c r="H812" i="3"/>
  <c r="G812" i="3"/>
  <c r="H813" i="3"/>
  <c r="G813" i="3"/>
  <c r="H815" i="3"/>
  <c r="G815" i="3"/>
  <c r="H826" i="3"/>
  <c r="G826" i="3"/>
  <c r="H811" i="3"/>
  <c r="G811" i="3"/>
  <c r="H629" i="3"/>
  <c r="G629" i="3"/>
  <c r="H1353" i="3"/>
  <c r="G1353" i="3"/>
  <c r="H176" i="3"/>
  <c r="G176" i="3"/>
  <c r="H36" i="3"/>
  <c r="G36" i="3"/>
  <c r="H907" i="3"/>
  <c r="G907" i="3"/>
  <c r="H198" i="3"/>
  <c r="G198" i="3"/>
  <c r="H343" i="3"/>
  <c r="G343" i="3"/>
  <c r="H1218" i="3"/>
  <c r="G1218" i="3"/>
  <c r="H1347" i="3"/>
  <c r="G1347" i="3"/>
  <c r="H268" i="3"/>
  <c r="G268" i="3"/>
  <c r="H326" i="3"/>
  <c r="G326" i="3"/>
  <c r="H136" i="3"/>
  <c r="G136" i="3"/>
  <c r="H1266" i="3"/>
  <c r="G1266" i="3"/>
  <c r="H34" i="3"/>
  <c r="G34" i="3"/>
  <c r="H1270" i="3"/>
  <c r="G1270" i="3"/>
  <c r="H1166" i="3"/>
  <c r="G1166" i="3"/>
  <c r="H94" i="3"/>
  <c r="G94" i="3"/>
  <c r="H1388" i="3"/>
  <c r="G1388" i="3"/>
  <c r="H588" i="3"/>
  <c r="G588" i="3"/>
  <c r="H595" i="3"/>
  <c r="G595" i="3"/>
  <c r="H425" i="3"/>
  <c r="G425" i="3"/>
  <c r="H6" i="3"/>
  <c r="G6" i="3"/>
  <c r="H134" i="3"/>
  <c r="G134" i="3"/>
  <c r="H929" i="3"/>
  <c r="G929" i="3"/>
  <c r="H1178" i="3"/>
  <c r="G1178" i="3"/>
  <c r="H1273" i="3"/>
  <c r="G1273" i="3"/>
  <c r="H495" i="3"/>
  <c r="G495" i="3"/>
  <c r="H112" i="3"/>
  <c r="G112" i="3"/>
  <c r="H1328" i="3"/>
  <c r="G1328" i="3"/>
  <c r="H7" i="3"/>
  <c r="G7" i="3"/>
  <c r="H201" i="3"/>
  <c r="G201" i="3"/>
  <c r="H125" i="3"/>
  <c r="G125" i="3"/>
  <c r="H741" i="3"/>
  <c r="G741" i="3"/>
  <c r="H566" i="3"/>
  <c r="G566" i="3"/>
  <c r="H342" i="3"/>
  <c r="G342" i="3"/>
  <c r="H1367" i="3"/>
  <c r="G1367" i="3"/>
  <c r="H341" i="3"/>
  <c r="G341" i="3"/>
  <c r="H887" i="3"/>
  <c r="G887" i="3"/>
  <c r="H833" i="3"/>
  <c r="G833" i="3"/>
  <c r="H97" i="3"/>
  <c r="G97" i="3"/>
  <c r="H1142" i="3"/>
  <c r="G1142" i="3"/>
  <c r="H46" i="3"/>
  <c r="G46" i="3"/>
  <c r="H174" i="3"/>
  <c r="G174" i="3"/>
  <c r="H862" i="3"/>
  <c r="G862" i="3"/>
  <c r="H196" i="3"/>
  <c r="G196" i="3"/>
  <c r="H905" i="3"/>
  <c r="G905" i="3"/>
  <c r="H127" i="3"/>
  <c r="G127" i="3"/>
  <c r="H119" i="3"/>
  <c r="G119" i="3"/>
  <c r="H599" i="3"/>
  <c r="G599" i="3"/>
  <c r="H1265" i="3"/>
  <c r="G1265" i="3"/>
  <c r="H779" i="3"/>
  <c r="G779" i="3"/>
  <c r="H1251" i="3"/>
  <c r="G1251" i="3"/>
  <c r="H473" i="3"/>
  <c r="G473" i="3"/>
  <c r="H108" i="3"/>
  <c r="G108" i="3"/>
  <c r="H890" i="3"/>
  <c r="G890" i="3"/>
  <c r="H106" i="3"/>
  <c r="G106" i="3"/>
  <c r="H1359" i="3"/>
  <c r="G1359" i="3"/>
  <c r="H1161" i="3"/>
  <c r="G1161" i="3"/>
  <c r="H84" i="3"/>
  <c r="G84" i="3"/>
  <c r="H1179" i="3"/>
  <c r="G1179" i="3"/>
  <c r="H1370" i="3"/>
  <c r="G1370" i="3"/>
  <c r="H203" i="3"/>
  <c r="G203" i="3"/>
  <c r="H1152" i="3"/>
  <c r="G1152" i="3"/>
  <c r="H472" i="3"/>
  <c r="G472" i="3"/>
  <c r="H1344" i="3"/>
  <c r="G1344" i="3"/>
  <c r="H1348" i="3"/>
  <c r="G1348" i="3"/>
  <c r="H128" i="3"/>
  <c r="G128" i="3"/>
  <c r="H740" i="3"/>
  <c r="G740" i="3"/>
  <c r="H1349" i="3"/>
  <c r="G1349" i="3"/>
  <c r="H208" i="3"/>
  <c r="G208" i="3"/>
  <c r="H126" i="3"/>
  <c r="G126" i="3"/>
  <c r="H325" i="3"/>
  <c r="G325" i="3"/>
  <c r="H1046" i="3"/>
  <c r="G1046" i="3"/>
  <c r="H1184" i="3"/>
  <c r="G1184" i="3"/>
  <c r="H846" i="3"/>
  <c r="G846" i="3"/>
  <c r="H100" i="3"/>
  <c r="G100" i="3"/>
  <c r="H761" i="3"/>
  <c r="G761" i="3"/>
  <c r="H104" i="3"/>
  <c r="G104" i="3"/>
  <c r="H1358" i="3"/>
  <c r="G1358" i="3"/>
  <c r="H32" i="3"/>
  <c r="G32" i="3"/>
  <c r="H1385" i="3"/>
  <c r="G1385" i="3"/>
  <c r="H469" i="3"/>
  <c r="G469" i="3"/>
  <c r="H204" i="3"/>
  <c r="G204" i="3"/>
  <c r="H131" i="3"/>
  <c r="G131" i="3"/>
  <c r="H865" i="3"/>
  <c r="G865" i="3"/>
  <c r="H654" i="3"/>
  <c r="G654" i="3"/>
  <c r="H782" i="3"/>
  <c r="G782" i="3"/>
  <c r="H889" i="3"/>
  <c r="G889" i="3"/>
  <c r="H621" i="3"/>
  <c r="G621" i="3"/>
  <c r="H505" i="3"/>
  <c r="G505" i="3"/>
  <c r="H891" i="3"/>
  <c r="G891" i="3"/>
  <c r="H1032" i="3"/>
  <c r="G1032" i="3"/>
  <c r="H874" i="3"/>
  <c r="G874" i="3"/>
  <c r="H1351" i="3"/>
  <c r="G1351" i="3"/>
  <c r="H8" i="3"/>
  <c r="G8" i="3"/>
  <c r="H1220" i="3"/>
  <c r="G1220" i="3"/>
  <c r="H784" i="3"/>
  <c r="G784" i="3"/>
  <c r="H789" i="3"/>
  <c r="G789" i="3"/>
  <c r="H27" i="3"/>
  <c r="G27" i="3"/>
  <c r="H1082" i="3"/>
  <c r="G1082" i="3"/>
  <c r="H1343" i="3"/>
  <c r="G1343" i="3"/>
  <c r="H387" i="3"/>
  <c r="G387" i="3"/>
  <c r="H121" i="3"/>
  <c r="G121" i="3"/>
  <c r="H591" i="3"/>
  <c r="G591" i="3"/>
  <c r="H787" i="3"/>
  <c r="G787" i="3"/>
  <c r="H639" i="3"/>
  <c r="G639" i="3"/>
  <c r="H1345" i="3"/>
  <c r="G1345" i="3"/>
  <c r="H700" i="3"/>
  <c r="G700" i="3"/>
  <c r="H1304" i="3"/>
  <c r="G1304" i="3"/>
  <c r="H1043" i="3"/>
  <c r="G1043" i="3"/>
  <c r="H211" i="3"/>
  <c r="G211" i="3"/>
  <c r="H864" i="3"/>
  <c r="G864" i="3"/>
  <c r="H749" i="3"/>
  <c r="G749" i="3"/>
  <c r="H916" i="3"/>
  <c r="G916" i="3"/>
  <c r="H474" i="3"/>
  <c r="G474" i="3"/>
  <c r="H339" i="3"/>
  <c r="G339" i="3"/>
  <c r="H655" i="3"/>
  <c r="G655" i="3"/>
  <c r="H331" i="3"/>
  <c r="G331" i="3"/>
  <c r="H1162" i="3"/>
  <c r="G1162" i="3"/>
  <c r="H398" i="3"/>
  <c r="G398" i="3"/>
  <c r="H699" i="3"/>
  <c r="G699" i="3"/>
  <c r="H90" i="3"/>
  <c r="G90" i="3"/>
  <c r="H47" i="3"/>
  <c r="G47" i="3"/>
  <c r="H103" i="3"/>
  <c r="G103" i="3"/>
  <c r="H650" i="3"/>
  <c r="G650" i="3"/>
  <c r="H501" i="3"/>
  <c r="G501" i="3"/>
  <c r="H875" i="3"/>
  <c r="G875" i="3"/>
  <c r="H867" i="3"/>
  <c r="G867" i="3"/>
  <c r="H885" i="3"/>
  <c r="G885" i="3"/>
  <c r="H91" i="3"/>
  <c r="G91" i="3"/>
  <c r="H695" i="3"/>
  <c r="G695" i="3"/>
  <c r="H133" i="3"/>
  <c r="G133" i="3"/>
  <c r="H463" i="3"/>
  <c r="G463" i="3"/>
  <c r="H698" i="3"/>
  <c r="G698" i="3"/>
  <c r="H107" i="3"/>
  <c r="G107" i="3"/>
  <c r="H1339" i="3"/>
  <c r="G1339" i="3"/>
  <c r="H389" i="3"/>
  <c r="G389" i="3"/>
  <c r="H86" i="3"/>
  <c r="G86" i="3"/>
  <c r="H743" i="3"/>
  <c r="G743" i="3"/>
  <c r="H908" i="3"/>
  <c r="G908" i="3"/>
  <c r="H99" i="3"/>
  <c r="G99" i="3"/>
  <c r="H523" i="3"/>
  <c r="G523" i="3"/>
  <c r="H499" i="3"/>
  <c r="G499" i="3"/>
  <c r="H936" i="3"/>
  <c r="G936" i="3"/>
  <c r="H871" i="3"/>
  <c r="G871" i="3"/>
  <c r="H901" i="3"/>
  <c r="G901" i="3"/>
  <c r="H173" i="3"/>
  <c r="G173" i="3"/>
  <c r="H1149" i="3"/>
  <c r="G1149" i="3"/>
  <c r="H1342" i="3"/>
  <c r="G1342" i="3"/>
  <c r="H1336" i="3"/>
  <c r="G1336" i="3"/>
  <c r="H115" i="3"/>
  <c r="G115" i="3"/>
  <c r="H1153" i="3"/>
  <c r="G1153" i="3"/>
  <c r="H651" i="3"/>
  <c r="G651" i="3"/>
  <c r="H870" i="3"/>
  <c r="G870" i="3"/>
  <c r="H181" i="3"/>
  <c r="G181" i="3"/>
  <c r="H205" i="3"/>
  <c r="G205" i="3"/>
  <c r="H753" i="3"/>
  <c r="G753" i="3"/>
  <c r="H393" i="3"/>
  <c r="G393" i="3"/>
  <c r="H120" i="3"/>
  <c r="G120" i="3"/>
  <c r="H1346" i="3"/>
  <c r="G1346" i="3"/>
  <c r="H336" i="3"/>
  <c r="G336" i="3"/>
  <c r="H739" i="3"/>
  <c r="G739" i="3"/>
  <c r="H861" i="3"/>
  <c r="G861" i="3"/>
  <c r="H1281" i="3"/>
  <c r="G1281" i="3"/>
  <c r="H137" i="3"/>
  <c r="G137" i="3"/>
  <c r="H1282" i="3"/>
  <c r="G1282" i="3"/>
  <c r="H148" i="3"/>
  <c r="G148" i="3"/>
  <c r="H25" i="3"/>
  <c r="G25" i="3"/>
  <c r="H1155" i="3"/>
  <c r="G1155" i="3"/>
  <c r="H1350" i="3"/>
  <c r="G1350" i="3"/>
  <c r="H497" i="3"/>
  <c r="G497" i="3"/>
  <c r="H143" i="3"/>
  <c r="G143" i="3"/>
  <c r="H278" i="3"/>
  <c r="G278" i="3"/>
  <c r="H483" i="3"/>
  <c r="G483" i="3"/>
  <c r="H527" i="3"/>
  <c r="G527" i="3"/>
  <c r="H464" i="3"/>
  <c r="G464" i="3"/>
  <c r="H1284" i="3"/>
  <c r="G1284" i="3"/>
  <c r="H71" i="3"/>
  <c r="G71" i="3"/>
  <c r="H1381" i="3"/>
  <c r="G1381" i="3"/>
  <c r="H1283" i="3"/>
  <c r="G1283" i="3"/>
  <c r="H189" i="3"/>
  <c r="G189" i="3"/>
  <c r="H498" i="3"/>
  <c r="G498" i="3"/>
  <c r="H1356" i="3"/>
  <c r="G1356" i="3"/>
  <c r="H462" i="3"/>
  <c r="G462" i="3"/>
  <c r="H845" i="3"/>
  <c r="G845" i="3"/>
  <c r="H855" i="3"/>
  <c r="G855" i="3"/>
  <c r="H788" i="3"/>
  <c r="G788" i="3"/>
  <c r="H705" i="3"/>
  <c r="G705" i="3"/>
  <c r="H30" i="3"/>
  <c r="G30" i="3"/>
  <c r="H467" i="3"/>
  <c r="G467" i="3"/>
  <c r="H59" i="3"/>
  <c r="G59" i="3"/>
  <c r="H80" i="3"/>
  <c r="G80" i="3"/>
  <c r="H468" i="3"/>
  <c r="G468" i="3"/>
  <c r="H872" i="3"/>
  <c r="G872" i="3"/>
  <c r="H1177" i="3"/>
  <c r="G1177" i="3"/>
  <c r="H781" i="3"/>
  <c r="G781" i="3"/>
  <c r="H96" i="3"/>
  <c r="G96" i="3"/>
  <c r="H624" i="3"/>
  <c r="G624" i="3"/>
  <c r="H638" i="3"/>
  <c r="G638" i="3"/>
  <c r="H122" i="3"/>
  <c r="G122" i="3"/>
  <c r="H1272" i="3"/>
  <c r="G1272" i="3"/>
  <c r="H87" i="3"/>
  <c r="G87" i="3"/>
  <c r="H175" i="3"/>
  <c r="G175" i="3"/>
  <c r="H89" i="3"/>
  <c r="G89" i="3"/>
  <c r="H904" i="3"/>
  <c r="G904" i="3"/>
  <c r="H586" i="3"/>
  <c r="G586" i="3"/>
  <c r="H150" i="3"/>
  <c r="G150" i="3"/>
  <c r="H117" i="3"/>
  <c r="G117" i="3"/>
  <c r="H906" i="3"/>
  <c r="G906" i="3"/>
  <c r="H1264" i="3"/>
  <c r="G1264" i="3"/>
  <c r="H152" i="3"/>
  <c r="G152" i="3"/>
  <c r="H581" i="3"/>
  <c r="G581" i="3"/>
  <c r="H915" i="3"/>
  <c r="G915" i="3"/>
  <c r="H660" i="3"/>
  <c r="G660" i="3"/>
  <c r="H710" i="3"/>
  <c r="G710" i="3"/>
  <c r="H1323" i="3"/>
  <c r="G1323" i="3"/>
  <c r="H1279" i="3"/>
  <c r="G1279" i="3"/>
  <c r="H790" i="3"/>
  <c r="G790" i="3"/>
  <c r="H1382" i="3"/>
  <c r="G1382" i="3"/>
  <c r="H1199" i="3"/>
  <c r="G1199" i="3"/>
  <c r="H113" i="3"/>
  <c r="G113" i="3"/>
  <c r="H441" i="3"/>
  <c r="G441" i="3"/>
  <c r="H1219" i="3"/>
  <c r="G1219" i="3"/>
  <c r="H1278" i="3"/>
  <c r="G1278" i="3"/>
  <c r="H79" i="3"/>
  <c r="G79" i="3"/>
  <c r="H158" i="3"/>
  <c r="G158" i="3"/>
  <c r="H1274" i="3"/>
  <c r="G1274" i="3"/>
  <c r="H224" i="3"/>
  <c r="G224" i="3"/>
  <c r="H719" i="3"/>
  <c r="G719" i="3"/>
  <c r="H892" i="3"/>
  <c r="G892" i="3"/>
  <c r="H493" i="3"/>
  <c r="G493" i="3"/>
  <c r="H856" i="3"/>
  <c r="G856" i="3"/>
  <c r="H758" i="3"/>
  <c r="G758" i="3"/>
  <c r="H114" i="3"/>
  <c r="G114" i="3"/>
  <c r="H111" i="3"/>
  <c r="G111" i="3"/>
  <c r="H1315" i="3"/>
  <c r="G1315" i="3"/>
  <c r="H457" i="3"/>
  <c r="G457" i="3"/>
  <c r="H109" i="3"/>
  <c r="G109" i="3"/>
  <c r="H1261" i="3"/>
  <c r="G1261" i="3"/>
  <c r="H259" i="3"/>
  <c r="G259" i="3"/>
  <c r="H141" i="3"/>
  <c r="G141" i="3"/>
  <c r="H35" i="3"/>
  <c r="G35" i="3"/>
  <c r="H637" i="3"/>
  <c r="G637" i="3"/>
  <c r="H1360" i="3"/>
  <c r="G1360" i="3"/>
  <c r="H118" i="3"/>
  <c r="G118" i="3"/>
  <c r="H67" i="3"/>
  <c r="G67" i="3"/>
  <c r="H456" i="3"/>
  <c r="G456" i="3"/>
  <c r="H238" i="3"/>
  <c r="G238" i="3"/>
  <c r="H1368" i="3"/>
  <c r="G1368" i="3"/>
  <c r="H1318" i="3"/>
  <c r="G1318" i="3"/>
  <c r="H262" i="3"/>
  <c r="G262" i="3"/>
  <c r="H93" i="3"/>
  <c r="G93" i="3"/>
  <c r="H500" i="3"/>
  <c r="G500" i="3"/>
  <c r="H742" i="3"/>
  <c r="G742" i="3"/>
  <c r="H394" i="3"/>
  <c r="G394" i="3"/>
  <c r="H1260" i="3"/>
  <c r="G1260" i="3"/>
  <c r="H1074" i="3"/>
  <c r="G1074" i="3"/>
  <c r="H580" i="3"/>
  <c r="G580" i="3"/>
  <c r="H720" i="3"/>
  <c r="G720" i="3"/>
  <c r="H1319" i="3"/>
  <c r="G1319" i="3"/>
  <c r="H190" i="3"/>
  <c r="G190" i="3"/>
  <c r="H1050" i="3"/>
  <c r="G1050" i="3"/>
  <c r="H689" i="3"/>
  <c r="G689" i="3"/>
  <c r="H272" i="3"/>
  <c r="G272" i="3"/>
  <c r="H622" i="3"/>
  <c r="G622" i="3"/>
  <c r="H526" i="3"/>
  <c r="G526" i="3"/>
  <c r="H475" i="3"/>
  <c r="G475" i="3"/>
  <c r="H524" i="3"/>
  <c r="G524" i="3"/>
  <c r="H1134" i="3"/>
  <c r="G1134" i="3"/>
  <c r="H1163" i="3"/>
  <c r="G1163" i="3"/>
  <c r="H663" i="3"/>
  <c r="G663" i="3"/>
  <c r="H78" i="3"/>
  <c r="G78" i="3"/>
  <c r="H470" i="3"/>
  <c r="G470" i="3"/>
  <c r="H1127" i="3"/>
  <c r="G1127" i="3"/>
  <c r="H449" i="3"/>
  <c r="G449" i="3"/>
  <c r="H110" i="3"/>
  <c r="G110" i="3"/>
  <c r="H323" i="3"/>
  <c r="G323" i="3"/>
  <c r="H434" i="3"/>
  <c r="G434" i="3"/>
  <c r="H879" i="3"/>
  <c r="G879" i="3"/>
  <c r="H531" i="3"/>
  <c r="G531" i="3"/>
  <c r="H625" i="3"/>
  <c r="G625" i="3"/>
  <c r="H445" i="3"/>
  <c r="G445" i="3"/>
  <c r="H1036" i="3"/>
  <c r="G1036" i="3"/>
  <c r="H1048" i="3"/>
  <c r="G1048" i="3"/>
  <c r="H1140" i="3"/>
  <c r="G1140" i="3"/>
  <c r="H937" i="3"/>
  <c r="G937" i="3"/>
  <c r="H1308" i="3"/>
  <c r="G1308" i="3"/>
  <c r="H1271" i="3"/>
  <c r="G1271" i="3"/>
  <c r="H26" i="3"/>
  <c r="G26" i="3"/>
  <c r="H623" i="3"/>
  <c r="G623" i="3"/>
  <c r="H436" i="3"/>
  <c r="G436" i="3"/>
  <c r="H696" i="3"/>
  <c r="G696" i="3"/>
  <c r="H583" i="3"/>
  <c r="G583" i="3"/>
  <c r="H1109" i="3"/>
  <c r="G1109" i="3"/>
  <c r="H1051" i="3"/>
  <c r="G1051" i="3"/>
  <c r="H516" i="3"/>
  <c r="G516" i="3"/>
  <c r="H171" i="3"/>
  <c r="G171" i="3"/>
  <c r="H533" i="3"/>
  <c r="G533" i="3"/>
  <c r="H55" i="3"/>
  <c r="G55" i="3"/>
  <c r="H730" i="3"/>
  <c r="G730" i="3"/>
  <c r="H642" i="3"/>
  <c r="G642" i="3"/>
  <c r="H1063" i="3"/>
  <c r="G1063" i="3"/>
  <c r="H186" i="3"/>
  <c r="G186" i="3"/>
  <c r="H1365" i="3"/>
  <c r="G1365" i="3"/>
  <c r="H1306" i="3"/>
  <c r="G1306" i="3"/>
  <c r="H1317" i="3"/>
  <c r="G1317" i="3"/>
  <c r="H276" i="3"/>
  <c r="G276" i="3"/>
  <c r="H1096" i="3"/>
  <c r="G1096" i="3"/>
  <c r="H502" i="3"/>
  <c r="G502" i="3"/>
  <c r="H1064" i="3"/>
  <c r="G1064" i="3"/>
  <c r="H704" i="3"/>
  <c r="G704" i="3"/>
  <c r="H335" i="3"/>
  <c r="G335" i="3"/>
  <c r="H1364" i="3"/>
  <c r="G1364" i="3"/>
  <c r="H1366" i="3"/>
  <c r="G1366" i="3"/>
  <c r="H717" i="3"/>
  <c r="G717" i="3"/>
  <c r="H1329" i="3"/>
  <c r="G1329" i="3"/>
  <c r="H658" i="3"/>
  <c r="G658" i="3"/>
  <c r="H1113" i="3"/>
  <c r="G1113" i="3"/>
  <c r="H1182" i="3"/>
  <c r="G1182" i="3"/>
  <c r="H868" i="3"/>
  <c r="G868" i="3"/>
  <c r="H503" i="3"/>
  <c r="G503" i="3"/>
  <c r="H1280" i="3"/>
  <c r="G1280" i="3"/>
  <c r="H1035" i="3"/>
  <c r="G1035" i="3"/>
  <c r="H1313" i="3"/>
  <c r="G1313" i="3"/>
  <c r="H1041" i="3"/>
  <c r="G1041" i="3"/>
  <c r="H1044" i="3"/>
  <c r="G1044" i="3"/>
  <c r="H536" i="3"/>
  <c r="G536" i="3"/>
  <c r="H1093" i="3"/>
  <c r="G1093" i="3"/>
  <c r="H886" i="3"/>
  <c r="G886" i="3"/>
  <c r="H429" i="3"/>
  <c r="G429" i="3"/>
  <c r="H58" i="3"/>
  <c r="G58" i="3"/>
  <c r="H43" i="3"/>
  <c r="G43" i="3"/>
  <c r="H477" i="3"/>
  <c r="G477" i="3"/>
  <c r="H568" i="3"/>
  <c r="G568" i="3"/>
  <c r="H187" i="3"/>
  <c r="G187" i="3"/>
  <c r="H1217" i="3"/>
  <c r="G1217" i="3"/>
  <c r="H1301" i="3"/>
  <c r="G1301" i="3"/>
  <c r="H525" i="3"/>
  <c r="G525" i="3"/>
  <c r="H878" i="3"/>
  <c r="G878" i="3"/>
  <c r="H1287" i="3"/>
  <c r="G1287" i="3"/>
  <c r="H530" i="3"/>
  <c r="G530" i="3"/>
  <c r="H461" i="3"/>
  <c r="G461" i="3"/>
  <c r="H1099" i="3"/>
  <c r="G1099" i="3"/>
  <c r="H465" i="3"/>
  <c r="G465" i="3"/>
  <c r="H1125" i="3"/>
  <c r="G1125" i="3"/>
  <c r="H1086" i="3"/>
  <c r="G1086" i="3"/>
  <c r="H902" i="3"/>
  <c r="G902" i="3"/>
  <c r="H274" i="3"/>
  <c r="G274" i="3"/>
  <c r="H85" i="3"/>
  <c r="G85" i="3"/>
  <c r="H657" i="3"/>
  <c r="G657" i="3"/>
  <c r="H195" i="3"/>
  <c r="G195" i="3"/>
  <c r="H207" i="3"/>
  <c r="G207" i="3"/>
  <c r="H1138" i="3"/>
  <c r="G1138" i="3"/>
  <c r="H528" i="3"/>
  <c r="G528" i="3"/>
  <c r="H756" i="3"/>
  <c r="G756" i="3"/>
  <c r="H129" i="3"/>
  <c r="G129" i="3"/>
  <c r="H647" i="3"/>
  <c r="G647" i="3"/>
  <c r="H877" i="3"/>
  <c r="G877" i="3"/>
  <c r="H1105" i="3"/>
  <c r="G1105" i="3"/>
  <c r="H1297" i="3"/>
  <c r="G1297" i="3"/>
  <c r="H1058" i="3"/>
  <c r="G1058" i="3"/>
  <c r="H466" i="3"/>
  <c r="G466" i="3"/>
  <c r="H53" i="3"/>
  <c r="G53" i="3"/>
  <c r="H1065" i="3"/>
  <c r="G1065" i="3"/>
  <c r="H199" i="3"/>
  <c r="G199" i="3"/>
  <c r="H1131" i="3"/>
  <c r="G1131" i="3"/>
  <c r="H652" i="3"/>
  <c r="G652" i="3"/>
  <c r="H702" i="3"/>
  <c r="G702" i="3"/>
  <c r="H1126" i="3"/>
  <c r="G1126" i="3"/>
  <c r="H62" i="3"/>
  <c r="G62" i="3"/>
  <c r="H685" i="3"/>
  <c r="G685" i="3"/>
  <c r="H521" i="3"/>
  <c r="G521" i="3"/>
  <c r="H1324" i="3"/>
  <c r="G1324" i="3"/>
  <c r="H851" i="3"/>
  <c r="G851" i="3"/>
  <c r="H446" i="3"/>
  <c r="G446" i="3"/>
  <c r="H443" i="3"/>
  <c r="G443" i="3"/>
  <c r="H50" i="3"/>
  <c r="G50" i="3"/>
  <c r="H540" i="3"/>
  <c r="G540" i="3"/>
  <c r="H388" i="3"/>
  <c r="G388" i="3"/>
  <c r="H598" i="3"/>
  <c r="G598" i="3"/>
  <c r="H209" i="3"/>
  <c r="G209" i="3"/>
  <c r="H694" i="3"/>
  <c r="G694" i="3"/>
  <c r="H157" i="3"/>
  <c r="G157" i="3"/>
  <c r="H1116" i="3"/>
  <c r="G1116" i="3"/>
  <c r="H1380" i="3"/>
  <c r="G1380" i="3"/>
  <c r="H873" i="3"/>
  <c r="G873" i="3"/>
  <c r="H1198" i="3"/>
  <c r="G1198" i="3"/>
  <c r="H184" i="3"/>
  <c r="G184" i="3"/>
  <c r="H1130" i="3"/>
  <c r="G1130" i="3"/>
  <c r="H518" i="3"/>
  <c r="G518" i="3"/>
  <c r="H1180" i="3"/>
  <c r="G1180" i="3"/>
  <c r="H1069" i="3"/>
  <c r="G1069" i="3"/>
  <c r="H510" i="3"/>
  <c r="G510" i="3"/>
  <c r="H703" i="3"/>
  <c r="G703" i="3"/>
  <c r="H634" i="3"/>
  <c r="G634" i="3"/>
  <c r="H430" i="3"/>
  <c r="G430" i="3"/>
  <c r="H1333" i="3"/>
  <c r="G1333" i="3"/>
  <c r="H155" i="3"/>
  <c r="G155" i="3"/>
  <c r="H884" i="3"/>
  <c r="G884" i="3"/>
  <c r="H706" i="3"/>
  <c r="G706" i="3"/>
  <c r="H81" i="3"/>
  <c r="G81" i="3"/>
  <c r="H450" i="3"/>
  <c r="G450" i="3"/>
  <c r="H408" i="3"/>
  <c r="G408" i="3"/>
  <c r="H396" i="3"/>
  <c r="G396" i="3"/>
  <c r="H844" i="3"/>
  <c r="G844" i="3"/>
  <c r="H896" i="3"/>
  <c r="G896" i="3"/>
  <c r="H279" i="3"/>
  <c r="G279" i="3"/>
  <c r="H213" i="3"/>
  <c r="G213" i="3"/>
  <c r="H424" i="3"/>
  <c r="G424" i="3"/>
  <c r="H519" i="3"/>
  <c r="G519" i="3"/>
  <c r="H416" i="3"/>
  <c r="G416" i="3"/>
  <c r="H649" i="3"/>
  <c r="G649" i="3"/>
  <c r="H146" i="3"/>
  <c r="G146" i="3"/>
  <c r="H1045" i="3"/>
  <c r="G1045" i="3"/>
  <c r="H1122" i="3"/>
  <c r="G1122" i="3"/>
  <c r="H428" i="3"/>
  <c r="G428" i="3"/>
  <c r="H98" i="3"/>
  <c r="G98" i="3"/>
  <c r="H1120" i="3"/>
  <c r="G1120" i="3"/>
  <c r="H492" i="3"/>
  <c r="G492" i="3"/>
  <c r="H431" i="3"/>
  <c r="G431" i="3"/>
  <c r="H1098" i="3"/>
  <c r="G1098" i="3"/>
  <c r="H1369" i="3"/>
  <c r="G1369" i="3"/>
  <c r="H44" i="3"/>
  <c r="G44" i="3"/>
  <c r="H82" i="3"/>
  <c r="G82" i="3"/>
  <c r="H596" i="3"/>
  <c r="G596" i="3"/>
  <c r="H669" i="3"/>
  <c r="G669" i="3"/>
  <c r="H1117" i="3"/>
  <c r="G1117" i="3"/>
  <c r="H1299" i="3"/>
  <c r="G1299" i="3"/>
  <c r="H668" i="3"/>
  <c r="G668" i="3"/>
  <c r="H1141" i="3"/>
  <c r="G1141" i="3"/>
  <c r="H1221" i="3"/>
  <c r="G1221" i="3"/>
  <c r="H95" i="3"/>
  <c r="G95" i="3"/>
  <c r="H73" i="3"/>
  <c r="G73" i="3"/>
  <c r="H762" i="3"/>
  <c r="G762" i="3"/>
  <c r="H1298" i="3"/>
  <c r="G1298" i="3"/>
  <c r="H718" i="3"/>
  <c r="G718" i="3"/>
  <c r="H776" i="3"/>
  <c r="G776" i="3"/>
  <c r="H448" i="3"/>
  <c r="G448" i="3"/>
  <c r="H400" i="3"/>
  <c r="G400" i="3"/>
  <c r="H744" i="3"/>
  <c r="G744" i="3"/>
  <c r="H752" i="3"/>
  <c r="G752" i="3"/>
  <c r="H1241" i="3"/>
  <c r="G1241" i="3"/>
  <c r="H1090" i="3"/>
  <c r="G1090" i="3"/>
  <c r="H1275" i="3"/>
  <c r="G1275" i="3"/>
  <c r="H587" i="3"/>
  <c r="G587" i="3"/>
  <c r="H1150" i="3"/>
  <c r="G1150" i="3"/>
  <c r="H371" i="3"/>
  <c r="G371" i="3"/>
  <c r="H712" i="3"/>
  <c r="G712" i="3"/>
  <c r="H1136" i="3"/>
  <c r="G1136" i="3"/>
  <c r="H1326" i="3"/>
  <c r="G1326" i="3"/>
  <c r="H731" i="3"/>
  <c r="G731" i="3"/>
  <c r="H1286" i="3"/>
  <c r="G1286" i="3"/>
  <c r="H680" i="3"/>
  <c r="G680" i="3"/>
  <c r="H1285" i="3"/>
  <c r="G1285" i="3"/>
  <c r="H633" i="3"/>
  <c r="G633" i="3"/>
  <c r="H697" i="3"/>
  <c r="G697" i="3"/>
  <c r="H1147" i="3"/>
  <c r="G1147" i="3"/>
  <c r="H330" i="3"/>
  <c r="G330" i="3"/>
  <c r="H471" i="3"/>
  <c r="G471" i="3"/>
  <c r="H513" i="3"/>
  <c r="G513" i="3"/>
  <c r="H183" i="3"/>
  <c r="G183" i="3"/>
  <c r="H76" i="3"/>
  <c r="G76" i="3"/>
  <c r="H77" i="3"/>
  <c r="G77" i="3"/>
  <c r="H1040" i="3"/>
  <c r="G1040" i="3"/>
  <c r="H1123" i="3"/>
  <c r="G1123" i="3"/>
  <c r="H1145" i="3"/>
  <c r="G1145" i="3"/>
  <c r="H1156" i="3"/>
  <c r="G1156" i="3"/>
  <c r="H876" i="3"/>
  <c r="G876" i="3"/>
  <c r="H894" i="3"/>
  <c r="G894" i="3"/>
  <c r="H1295" i="3"/>
  <c r="G1295" i="3"/>
  <c r="H52" i="3"/>
  <c r="G52" i="3"/>
  <c r="H534" i="3"/>
  <c r="G534" i="3"/>
  <c r="H29" i="3"/>
  <c r="G29" i="3"/>
  <c r="H1296" i="3"/>
  <c r="G1296" i="3"/>
  <c r="H154" i="3"/>
  <c r="G154" i="3"/>
  <c r="H1038" i="3"/>
  <c r="G1038" i="3"/>
  <c r="H898" i="3"/>
  <c r="G898" i="3"/>
  <c r="H1146" i="3"/>
  <c r="G1146" i="3"/>
  <c r="H863" i="3"/>
  <c r="G863" i="3"/>
  <c r="H1289" i="3"/>
  <c r="G1289" i="3"/>
  <c r="H337" i="3"/>
  <c r="G337" i="3"/>
  <c r="H716" i="3"/>
  <c r="G716" i="3"/>
  <c r="H866" i="3"/>
  <c r="G866" i="3"/>
  <c r="H1168" i="3"/>
  <c r="G1168" i="3"/>
  <c r="H545" i="3"/>
  <c r="G545" i="3"/>
  <c r="H1114" i="3"/>
  <c r="G1114" i="3"/>
  <c r="H1331" i="3"/>
  <c r="G1331" i="3"/>
  <c r="H185" i="3"/>
  <c r="G185" i="3"/>
  <c r="H51" i="3"/>
  <c r="G51" i="3"/>
  <c r="H544" i="3"/>
  <c r="G544" i="3"/>
  <c r="H734" i="3"/>
  <c r="G734" i="3"/>
  <c r="H395" i="3"/>
  <c r="G395" i="3"/>
  <c r="H1110" i="3"/>
  <c r="G1110" i="3"/>
  <c r="H1250" i="3"/>
  <c r="G1250" i="3"/>
  <c r="H569" i="3"/>
  <c r="G569" i="3"/>
  <c r="H900" i="3"/>
  <c r="G900" i="3"/>
  <c r="H1363" i="3"/>
  <c r="G1363" i="3"/>
  <c r="H344" i="3"/>
  <c r="G344" i="3"/>
  <c r="H1112" i="3"/>
  <c r="G1112" i="3"/>
  <c r="H645" i="3"/>
  <c r="G645" i="3"/>
  <c r="H1171" i="3"/>
  <c r="G1171" i="3"/>
  <c r="H511" i="3"/>
  <c r="G511" i="3"/>
  <c r="H754" i="3"/>
  <c r="G754" i="3"/>
  <c r="H1172" i="3"/>
  <c r="G1172" i="3"/>
  <c r="H535" i="3"/>
  <c r="G535" i="3"/>
  <c r="H277" i="3"/>
  <c r="G277" i="3"/>
  <c r="H1148" i="3"/>
  <c r="G1148" i="3"/>
  <c r="H1237" i="3"/>
  <c r="G1237" i="3"/>
  <c r="H780" i="3"/>
  <c r="G780" i="3"/>
  <c r="H1062" i="3"/>
  <c r="G1062" i="3"/>
  <c r="H432" i="3"/>
  <c r="G432" i="3"/>
  <c r="H197" i="3"/>
  <c r="G197" i="3"/>
  <c r="H1100" i="3"/>
  <c r="G1100" i="3"/>
  <c r="H417" i="3"/>
  <c r="G417" i="3"/>
  <c r="H1167" i="3"/>
  <c r="G1167" i="3"/>
  <c r="H24" i="3"/>
  <c r="G24" i="3"/>
  <c r="H1305" i="3"/>
  <c r="G1305" i="3"/>
  <c r="H33" i="3"/>
  <c r="G33" i="3"/>
  <c r="H206" i="3"/>
  <c r="G206" i="3"/>
  <c r="H70" i="3"/>
  <c r="G70" i="3"/>
  <c r="H1119" i="3"/>
  <c r="G1119" i="3"/>
  <c r="H1386" i="3"/>
  <c r="G1386" i="3"/>
  <c r="H912" i="3"/>
  <c r="G912" i="3"/>
  <c r="H1079" i="3"/>
  <c r="G1079" i="3"/>
  <c r="H451" i="3"/>
  <c r="G451" i="3"/>
  <c r="H1101" i="3"/>
  <c r="G1101" i="3"/>
  <c r="H407" i="3"/>
  <c r="G407" i="3"/>
  <c r="H925" i="3"/>
  <c r="G925" i="3"/>
  <c r="H1042" i="3"/>
  <c r="G1042" i="3"/>
  <c r="H494" i="3"/>
  <c r="G494" i="3"/>
  <c r="H547" i="3"/>
  <c r="G547" i="3"/>
  <c r="H1121" i="3"/>
  <c r="G1121" i="3"/>
  <c r="H1303" i="3"/>
  <c r="G1303" i="3"/>
  <c r="H403" i="3"/>
  <c r="G403" i="3"/>
  <c r="H177" i="3"/>
  <c r="G177" i="3"/>
  <c r="H352" i="3"/>
  <c r="G352" i="3"/>
  <c r="H561" i="3"/>
  <c r="G561" i="3"/>
  <c r="H512" i="3"/>
  <c r="G512" i="3"/>
  <c r="H557" i="3"/>
  <c r="G557" i="3"/>
  <c r="H1307" i="3"/>
  <c r="G1307" i="3"/>
  <c r="H254" i="3"/>
  <c r="G254" i="3"/>
  <c r="H223" i="3"/>
  <c r="G223" i="3"/>
  <c r="H1056" i="3"/>
  <c r="G1056" i="3"/>
  <c r="H640" i="3"/>
  <c r="G640" i="3"/>
  <c r="H783" i="3"/>
  <c r="G783" i="3"/>
  <c r="H721" i="3"/>
  <c r="G721" i="3"/>
  <c r="H1061" i="3"/>
  <c r="G1061" i="3"/>
  <c r="H66" i="3"/>
  <c r="G66" i="3"/>
  <c r="H888" i="3"/>
  <c r="G888" i="3"/>
  <c r="H1088" i="3"/>
  <c r="G1088" i="3"/>
  <c r="H1300" i="3"/>
  <c r="G1300" i="3"/>
  <c r="H1240" i="3"/>
  <c r="G1240" i="3"/>
  <c r="H636" i="3"/>
  <c r="G636" i="3"/>
  <c r="H603" i="3"/>
  <c r="G603" i="3"/>
  <c r="H1054" i="3"/>
  <c r="G1054" i="3"/>
  <c r="H917" i="3"/>
  <c r="G917" i="3"/>
  <c r="H374" i="3"/>
  <c r="G374" i="3"/>
  <c r="H168" i="3"/>
  <c r="G168" i="3"/>
  <c r="H180" i="3"/>
  <c r="G180" i="3"/>
  <c r="H149" i="3"/>
  <c r="G149" i="3"/>
  <c r="H370" i="3"/>
  <c r="G370" i="3"/>
  <c r="H411" i="3"/>
  <c r="G411" i="3"/>
  <c r="H164" i="3"/>
  <c r="G164" i="3"/>
  <c r="H418" i="3"/>
  <c r="G418" i="3"/>
  <c r="H1277" i="3"/>
  <c r="G1277" i="3"/>
  <c r="H711" i="3"/>
  <c r="G711" i="3"/>
  <c r="H1118" i="3"/>
  <c r="G1118" i="3"/>
  <c r="H1087" i="3"/>
  <c r="G1087" i="3"/>
  <c r="H507" i="3"/>
  <c r="G507" i="3"/>
  <c r="H594" i="3"/>
  <c r="G594" i="3"/>
  <c r="H1076" i="3"/>
  <c r="G1076" i="3"/>
  <c r="H130" i="3"/>
  <c r="G130" i="3"/>
  <c r="H592" i="3"/>
  <c r="G592" i="3"/>
  <c r="H1039" i="3"/>
  <c r="G1039" i="3"/>
  <c r="H508" i="3"/>
  <c r="G508" i="3"/>
  <c r="H558" i="3"/>
  <c r="G558" i="3"/>
  <c r="H751" i="3"/>
  <c r="G751" i="3"/>
  <c r="H169" i="3"/>
  <c r="G169" i="3"/>
  <c r="H225" i="3"/>
  <c r="G225" i="3"/>
  <c r="H1200" i="3"/>
  <c r="G1200" i="3"/>
  <c r="H479" i="3"/>
  <c r="G479" i="3"/>
  <c r="H759" i="3"/>
  <c r="G759" i="3"/>
  <c r="H147" i="3"/>
  <c r="G147" i="3"/>
  <c r="H852" i="3"/>
  <c r="G852" i="3"/>
  <c r="H1124" i="3"/>
  <c r="G1124" i="3"/>
  <c r="H31" i="3"/>
  <c r="G31" i="3"/>
  <c r="H853" i="3"/>
  <c r="G853" i="3"/>
  <c r="H641" i="3"/>
  <c r="G641" i="3"/>
  <c r="H1060" i="3"/>
  <c r="G1060" i="3"/>
  <c r="H358" i="3"/>
  <c r="G358" i="3"/>
  <c r="H778" i="3"/>
  <c r="G778" i="3"/>
  <c r="H1325" i="3"/>
  <c r="G1325" i="3"/>
  <c r="H193" i="3"/>
  <c r="G193" i="3"/>
  <c r="H166" i="3"/>
  <c r="G166" i="3"/>
  <c r="H74" i="3"/>
  <c r="G74" i="3"/>
  <c r="H275" i="3"/>
  <c r="G275" i="3"/>
  <c r="H1340" i="3"/>
  <c r="G1340" i="3"/>
  <c r="H713" i="3"/>
  <c r="G713" i="3"/>
  <c r="H256" i="3"/>
  <c r="G256" i="3"/>
  <c r="H65" i="3"/>
  <c r="G65" i="3"/>
  <c r="H484" i="3"/>
  <c r="G484" i="3"/>
  <c r="H1255" i="3"/>
  <c r="G1255" i="3"/>
  <c r="H919" i="3"/>
  <c r="G919" i="3"/>
  <c r="H255" i="3"/>
  <c r="G255" i="3"/>
  <c r="H515" i="3"/>
  <c r="G515" i="3"/>
  <c r="H60" i="3"/>
  <c r="G60" i="3"/>
  <c r="H554" i="3"/>
  <c r="G554" i="3"/>
  <c r="H69" i="3"/>
  <c r="G69" i="3"/>
  <c r="H454" i="3"/>
  <c r="G454" i="3"/>
  <c r="H433" i="3"/>
  <c r="G433" i="3"/>
  <c r="H435" i="3"/>
  <c r="G435" i="3"/>
  <c r="H1103" i="3"/>
  <c r="G1103" i="3"/>
  <c r="H538" i="3"/>
  <c r="G538" i="3"/>
  <c r="H360" i="3"/>
  <c r="G360" i="3"/>
  <c r="H579" i="3"/>
  <c r="G579" i="3"/>
  <c r="H327" i="3"/>
  <c r="G327" i="3"/>
  <c r="H922" i="3"/>
  <c r="G922" i="3"/>
  <c r="H1115" i="3"/>
  <c r="G1115" i="3"/>
  <c r="H1243" i="3"/>
  <c r="G1243" i="3"/>
  <c r="H83" i="3"/>
  <c r="G83" i="3"/>
  <c r="H1267" i="3"/>
  <c r="G1267" i="3"/>
  <c r="H399" i="3"/>
  <c r="G399" i="3"/>
  <c r="H635" i="3"/>
  <c r="G635" i="3"/>
  <c r="H529" i="3"/>
  <c r="G529" i="3"/>
  <c r="H913" i="3"/>
  <c r="G913" i="3"/>
  <c r="H709" i="3"/>
  <c r="G709" i="3"/>
  <c r="H1252" i="3"/>
  <c r="G1252" i="3"/>
  <c r="H1375" i="3"/>
  <c r="G1375" i="3"/>
  <c r="H340" i="3"/>
  <c r="G340" i="3"/>
  <c r="H382" i="3"/>
  <c r="G382" i="3"/>
  <c r="H356" i="3"/>
  <c r="G356" i="3"/>
  <c r="H167" i="3"/>
  <c r="G167" i="3"/>
  <c r="H172" i="3"/>
  <c r="G172" i="3"/>
  <c r="H324" i="3"/>
  <c r="G324" i="3"/>
  <c r="H930" i="3"/>
  <c r="G930" i="3"/>
  <c r="H348" i="3"/>
  <c r="G348" i="3"/>
  <c r="H1316" i="3"/>
  <c r="G1316" i="3"/>
  <c r="H546" i="3"/>
  <c r="G546" i="3"/>
  <c r="H250" i="3"/>
  <c r="G250" i="3"/>
  <c r="H857" i="3"/>
  <c r="G857" i="3"/>
  <c r="H159" i="3"/>
  <c r="G159" i="3"/>
  <c r="H349" i="3"/>
  <c r="G349" i="3"/>
  <c r="H628" i="3"/>
  <c r="G628" i="3"/>
  <c r="H444" i="3"/>
  <c r="G444" i="3"/>
  <c r="H267" i="3"/>
  <c r="G267" i="3"/>
  <c r="H9" i="3"/>
  <c r="G9" i="3"/>
  <c r="H359" i="3"/>
  <c r="G359" i="3"/>
  <c r="H509" i="3"/>
  <c r="G509" i="3"/>
  <c r="H1052" i="3"/>
  <c r="G1052" i="3"/>
  <c r="H447" i="3"/>
  <c r="G447" i="3"/>
  <c r="H590" i="3"/>
  <c r="G590" i="3"/>
  <c r="H192" i="3"/>
  <c r="G192" i="3"/>
  <c r="H1330" i="3"/>
  <c r="G1330" i="3"/>
  <c r="H234" i="3"/>
  <c r="G234" i="3"/>
  <c r="H364" i="3"/>
  <c r="G364" i="3"/>
  <c r="H1236" i="3"/>
  <c r="G1236" i="3"/>
  <c r="H1227" i="3"/>
  <c r="G1227" i="3"/>
  <c r="H1302" i="3"/>
  <c r="G1302" i="3"/>
  <c r="H390" i="3"/>
  <c r="G390" i="3"/>
  <c r="H1084" i="3"/>
  <c r="G1084" i="3"/>
  <c r="H397" i="3"/>
  <c r="G397" i="3"/>
  <c r="H708" i="3"/>
  <c r="G708" i="3"/>
  <c r="H1377" i="3"/>
  <c r="G1377" i="3"/>
  <c r="H1239" i="3"/>
  <c r="G1239" i="3"/>
  <c r="H68" i="3"/>
  <c r="G68" i="3"/>
  <c r="H733" i="3"/>
  <c r="G733" i="3"/>
  <c r="H368" i="3"/>
  <c r="G368" i="3"/>
  <c r="H1135" i="3"/>
  <c r="G1135" i="3"/>
  <c r="H263" i="3"/>
  <c r="G263" i="3"/>
  <c r="H1057" i="3"/>
  <c r="G1057" i="3"/>
  <c r="H1067" i="3"/>
  <c r="G1067" i="3"/>
  <c r="H548" i="3"/>
  <c r="G548" i="3"/>
  <c r="H707" i="3"/>
  <c r="G707" i="3"/>
  <c r="H257" i="3"/>
  <c r="G257" i="3"/>
  <c r="H347" i="3"/>
  <c r="G347" i="3"/>
  <c r="H383" i="3"/>
  <c r="G383" i="3"/>
  <c r="H681" i="3"/>
  <c r="G681" i="3"/>
  <c r="H1094" i="3"/>
  <c r="G1094" i="3"/>
  <c r="H239" i="3"/>
  <c r="G239" i="3"/>
  <c r="H351" i="3"/>
  <c r="G351" i="3"/>
  <c r="H763" i="3"/>
  <c r="G763" i="3"/>
  <c r="H310" i="3"/>
  <c r="G310" i="3"/>
  <c r="H116" i="3"/>
  <c r="G116" i="3"/>
  <c r="H1107" i="3"/>
  <c r="G1107" i="3"/>
  <c r="H1071" i="3"/>
  <c r="G1071" i="3"/>
  <c r="H562" i="3"/>
  <c r="G562" i="3"/>
  <c r="H611" i="3"/>
  <c r="G611" i="3"/>
  <c r="H440" i="3"/>
  <c r="G440" i="3"/>
  <c r="H72" i="3"/>
  <c r="G72" i="3"/>
  <c r="H1085" i="3"/>
  <c r="G1085" i="3"/>
  <c r="H248" i="3"/>
  <c r="G248" i="3"/>
  <c r="H924" i="3"/>
  <c r="G924" i="3"/>
  <c r="H362" i="3"/>
  <c r="G362" i="3"/>
  <c r="H61" i="3"/>
  <c r="G61" i="3"/>
  <c r="H828" i="3"/>
  <c r="G828" i="3"/>
  <c r="H827" i="3"/>
  <c r="G827" i="3"/>
  <c r="H582" i="3"/>
  <c r="G582" i="3"/>
  <c r="H410" i="3"/>
  <c r="G410" i="3"/>
  <c r="H240" i="3"/>
  <c r="G240" i="3"/>
  <c r="H1097" i="3"/>
  <c r="G1097" i="3"/>
  <c r="H242" i="3"/>
  <c r="G242" i="3"/>
  <c r="H246" i="3"/>
  <c r="G246" i="3"/>
  <c r="H1083" i="3"/>
  <c r="G1083" i="3"/>
  <c r="H1355" i="3"/>
  <c r="G1355" i="3"/>
  <c r="H361" i="3"/>
  <c r="G361" i="3"/>
  <c r="H559" i="3"/>
  <c r="G559" i="3"/>
  <c r="H597" i="3"/>
  <c r="G597" i="3"/>
  <c r="H1080" i="3"/>
  <c r="G1080" i="3"/>
  <c r="H666" i="3"/>
  <c r="G666" i="3"/>
  <c r="H627" i="3"/>
  <c r="G627" i="3"/>
  <c r="H926" i="3"/>
  <c r="G926" i="3"/>
  <c r="H145" i="3"/>
  <c r="G145" i="3"/>
  <c r="H572" i="3"/>
  <c r="G572" i="3"/>
  <c r="H610" i="3"/>
  <c r="G610" i="3"/>
  <c r="H1092" i="3"/>
  <c r="G1092" i="3"/>
  <c r="H940" i="3"/>
  <c r="G940" i="3"/>
  <c r="H354" i="3"/>
  <c r="G354" i="3"/>
  <c r="H1327" i="3"/>
  <c r="G1327" i="3"/>
  <c r="H182" i="3"/>
  <c r="G182" i="3"/>
  <c r="H372" i="3"/>
  <c r="G372" i="3"/>
  <c r="H1091" i="3"/>
  <c r="G1091" i="3"/>
  <c r="H612" i="3"/>
  <c r="G612" i="3"/>
  <c r="H609" i="3"/>
  <c r="G609" i="3"/>
  <c r="H570" i="3"/>
  <c r="G570" i="3"/>
  <c r="H63" i="3"/>
  <c r="G63" i="3"/>
  <c r="H1288" i="3"/>
  <c r="G1288" i="3"/>
  <c r="H233" i="3"/>
  <c r="G233" i="3"/>
  <c r="H842" i="3"/>
  <c r="G842" i="3"/>
  <c r="H714" i="3"/>
  <c r="G714" i="3"/>
  <c r="H1202" i="3"/>
  <c r="G1202" i="3"/>
  <c r="H1106" i="3"/>
  <c r="G1106" i="3"/>
  <c r="H381" i="3"/>
  <c r="G381" i="3"/>
  <c r="H284" i="3"/>
  <c r="G284" i="3"/>
  <c r="H1025" i="3"/>
  <c r="G1025" i="3"/>
  <c r="H1020" i="3"/>
  <c r="G1020" i="3"/>
  <c r="H1023" i="3"/>
  <c r="G1023" i="3"/>
  <c r="H1027" i="3"/>
  <c r="G1027" i="3"/>
  <c r="H1028" i="3"/>
  <c r="G1028" i="3"/>
  <c r="H1022" i="3"/>
  <c r="G1022" i="3"/>
  <c r="H550" i="3"/>
  <c r="G550" i="3"/>
  <c r="H1055" i="3"/>
  <c r="G1055" i="3"/>
  <c r="H273" i="3"/>
  <c r="G273" i="3"/>
  <c r="H1154" i="3"/>
  <c r="G1154" i="3"/>
  <c r="H311" i="3"/>
  <c r="G311" i="3"/>
  <c r="H384" i="3"/>
  <c r="G384" i="3"/>
  <c r="H306" i="3"/>
  <c r="G306" i="3"/>
  <c r="H1201" i="3"/>
  <c r="G1201" i="3"/>
  <c r="H56" i="3"/>
  <c r="G56" i="3"/>
  <c r="H367" i="3"/>
  <c r="G367" i="3"/>
  <c r="H897" i="3"/>
  <c r="G897" i="3"/>
  <c r="H247" i="3"/>
  <c r="G247" i="3"/>
  <c r="H363" i="3"/>
  <c r="G363" i="3"/>
  <c r="H1102" i="3"/>
  <c r="G1102" i="3"/>
  <c r="H923" i="3"/>
  <c r="G923" i="3"/>
  <c r="H1374" i="3"/>
  <c r="G1374" i="3"/>
  <c r="H426" i="3"/>
  <c r="G426" i="3"/>
  <c r="H1234" i="3"/>
  <c r="G1234" i="3"/>
  <c r="H357" i="3"/>
  <c r="G357" i="3"/>
  <c r="H618" i="3"/>
  <c r="G618" i="3"/>
  <c r="H820" i="3"/>
  <c r="G820" i="3"/>
  <c r="H1034" i="3"/>
  <c r="G1034" i="3"/>
  <c r="H355" i="3"/>
  <c r="G355" i="3"/>
  <c r="H1089" i="3"/>
  <c r="G1089" i="3"/>
  <c r="H1133" i="3"/>
  <c r="G1133" i="3"/>
  <c r="H715" i="3"/>
  <c r="G715" i="3"/>
  <c r="H314" i="3"/>
  <c r="G314" i="3"/>
  <c r="H605" i="3"/>
  <c r="G605" i="3"/>
  <c r="H1139" i="3"/>
  <c r="G1139" i="3"/>
  <c r="H608" i="3"/>
  <c r="G608" i="3"/>
  <c r="H353" i="3"/>
  <c r="G353" i="3"/>
  <c r="H1059" i="3"/>
  <c r="G1059" i="3"/>
  <c r="H648" i="3"/>
  <c r="G648" i="3"/>
  <c r="H1108" i="3"/>
  <c r="G1108" i="3"/>
  <c r="H1095" i="3"/>
  <c r="G1095" i="3"/>
  <c r="H1111" i="3"/>
  <c r="G1111" i="3"/>
  <c r="H309" i="3"/>
  <c r="G309" i="3"/>
  <c r="H369" i="3"/>
  <c r="G369" i="3"/>
  <c r="H1176" i="3"/>
  <c r="G1176" i="3"/>
  <c r="H514" i="3"/>
  <c r="G514" i="3"/>
  <c r="H1372" i="3"/>
  <c r="G1372" i="3"/>
  <c r="H132" i="3"/>
  <c r="G132" i="3"/>
  <c r="H45" i="3"/>
  <c r="G45" i="3"/>
  <c r="H214" i="3"/>
  <c r="G214" i="3"/>
  <c r="H241" i="3"/>
  <c r="G241" i="3"/>
  <c r="H308" i="3"/>
  <c r="G308" i="3"/>
  <c r="H165" i="3"/>
  <c r="G165" i="3"/>
  <c r="H1230" i="3"/>
  <c r="G1230" i="3"/>
  <c r="H1075" i="3"/>
  <c r="G1075" i="3"/>
  <c r="H539" i="3"/>
  <c r="G539" i="3"/>
  <c r="H329" i="3"/>
  <c r="G329" i="3"/>
  <c r="H75" i="3"/>
  <c r="G75" i="3"/>
  <c r="H215" i="3"/>
  <c r="G215" i="3"/>
  <c r="H1132" i="3"/>
  <c r="G1132" i="3"/>
  <c r="H249" i="3"/>
  <c r="G249" i="3"/>
  <c r="H452" i="3"/>
  <c r="G452" i="3"/>
  <c r="H459" i="3"/>
  <c r="G459" i="3"/>
  <c r="H1104" i="3"/>
  <c r="G1104" i="3"/>
  <c r="H217" i="3"/>
  <c r="G217" i="3"/>
  <c r="H670" i="3"/>
  <c r="G670" i="3"/>
  <c r="H285" i="3"/>
  <c r="G285" i="3"/>
  <c r="H313" i="3"/>
  <c r="G313" i="3"/>
  <c r="H315" i="3"/>
  <c r="G315" i="3"/>
  <c r="H243" i="3"/>
  <c r="G243" i="3"/>
  <c r="H593" i="3"/>
  <c r="G593" i="3"/>
  <c r="H297" i="3"/>
  <c r="G297" i="3"/>
  <c r="H1376" i="3"/>
  <c r="G1376" i="3"/>
  <c r="H245" i="3"/>
  <c r="G245" i="3"/>
  <c r="H835" i="3"/>
  <c r="G835" i="3"/>
  <c r="H800" i="3"/>
  <c r="G800" i="3"/>
  <c r="H931" i="3"/>
  <c r="G931" i="3"/>
  <c r="H322" i="3"/>
  <c r="G322" i="3"/>
  <c r="H57" i="3"/>
  <c r="G57" i="3"/>
  <c r="H1373" i="3"/>
  <c r="G1373" i="3"/>
  <c r="H1242" i="3"/>
  <c r="G1242" i="3"/>
  <c r="H244" i="3"/>
  <c r="G244" i="3"/>
  <c r="H1228" i="3"/>
  <c r="G1228" i="3"/>
  <c r="H316" i="3"/>
  <c r="G316" i="3"/>
  <c r="H1254" i="3"/>
  <c r="G1254" i="3"/>
  <c r="H1248" i="3"/>
  <c r="G1248" i="3"/>
  <c r="H144" i="3"/>
  <c r="G144" i="3"/>
  <c r="H485" i="3"/>
  <c r="G485" i="3"/>
  <c r="H829" i="3"/>
  <c r="G829" i="3"/>
  <c r="H365" i="3"/>
  <c r="G365" i="3"/>
  <c r="H380" i="3"/>
  <c r="G380" i="3"/>
  <c r="H847" i="3"/>
  <c r="G847" i="3"/>
  <c r="H22" i="3"/>
  <c r="G22" i="3"/>
  <c r="H604" i="3"/>
  <c r="G604" i="3"/>
  <c r="H1229" i="3"/>
  <c r="G1229" i="3"/>
  <c r="H4" i="3"/>
  <c r="G4" i="3"/>
  <c r="H662" i="3"/>
  <c r="G662" i="3"/>
  <c r="H825" i="3"/>
  <c r="G825" i="3"/>
  <c r="H288" i="3"/>
  <c r="G288" i="3"/>
  <c r="H48" i="3"/>
  <c r="G48" i="3"/>
  <c r="H286" i="3"/>
  <c r="G286" i="3"/>
  <c r="H412" i="3"/>
  <c r="G412" i="3"/>
  <c r="H1332" i="3"/>
  <c r="G1332" i="3"/>
  <c r="H200" i="3"/>
  <c r="G200" i="3"/>
  <c r="H1235" i="3"/>
  <c r="G1235" i="3"/>
  <c r="H1213" i="3"/>
  <c r="G1213" i="3"/>
  <c r="H1216" i="3"/>
  <c r="G1216" i="3"/>
  <c r="H1214" i="3"/>
  <c r="G1214" i="3"/>
  <c r="H1215" i="3"/>
  <c r="G1215" i="3"/>
  <c r="H1231" i="3"/>
  <c r="G1231" i="3"/>
  <c r="H1030" i="3"/>
  <c r="G1030" i="3"/>
  <c r="H858" i="3"/>
  <c r="G858" i="3"/>
  <c r="H283" i="3"/>
  <c r="G283" i="3"/>
  <c r="H1259" i="3"/>
  <c r="G1259" i="3"/>
  <c r="H805" i="3"/>
  <c r="G805" i="3"/>
  <c r="H163" i="3"/>
  <c r="G163" i="3"/>
  <c r="H809" i="3"/>
  <c r="G809" i="3"/>
  <c r="H292" i="3"/>
  <c r="G292" i="3"/>
  <c r="H54" i="3"/>
  <c r="G54" i="3"/>
  <c r="H814" i="3"/>
  <c r="G814" i="3"/>
  <c r="H522" i="3"/>
  <c r="G522" i="3"/>
  <c r="H496" i="3"/>
  <c r="G496" i="3"/>
  <c r="H797" i="3"/>
  <c r="G797" i="3"/>
  <c r="H1338" i="3"/>
  <c r="G1338" i="3"/>
  <c r="H802" i="3"/>
  <c r="G802" i="3"/>
  <c r="H600" i="3"/>
  <c r="G600" i="3"/>
  <c r="H899" i="3"/>
  <c r="G899" i="3"/>
  <c r="H859" i="3"/>
  <c r="G859" i="3"/>
  <c r="H123" i="3"/>
  <c r="G123" i="3"/>
  <c r="H1137" i="3"/>
  <c r="G1137" i="3"/>
  <c r="H37" i="3"/>
  <c r="G37" i="3"/>
  <c r="H319" i="3"/>
  <c r="G319" i="3"/>
  <c r="H661" i="3"/>
  <c r="G661" i="3"/>
  <c r="H307" i="3"/>
  <c r="G307" i="3"/>
  <c r="H290" i="3"/>
  <c r="G290" i="3"/>
  <c r="H191" i="3"/>
  <c r="G191" i="3"/>
  <c r="H748" i="3"/>
  <c r="G748" i="3"/>
  <c r="H613" i="3"/>
  <c r="G613" i="3"/>
  <c r="H1203" i="3"/>
  <c r="G1203" i="3"/>
  <c r="H837" i="3"/>
  <c r="G837" i="3"/>
  <c r="H312" i="3"/>
  <c r="G312" i="3"/>
  <c r="H269" i="3"/>
  <c r="G269" i="3"/>
  <c r="H786" i="3"/>
  <c r="G786" i="3"/>
  <c r="H293" i="3"/>
  <c r="G293" i="3"/>
  <c r="H838" i="3"/>
  <c r="G838" i="3"/>
  <c r="H799" i="3"/>
  <c r="G799" i="3"/>
  <c r="H216" i="3"/>
  <c r="G216" i="3"/>
  <c r="H1337" i="3"/>
  <c r="G1337" i="3"/>
  <c r="H520" i="3"/>
  <c r="G520" i="3"/>
  <c r="H552" i="3"/>
  <c r="G552" i="3"/>
  <c r="H455" i="3"/>
  <c r="G455" i="3"/>
  <c r="H768" i="3"/>
  <c r="G768" i="3"/>
  <c r="H755" i="3"/>
  <c r="G755" i="3"/>
  <c r="H291" i="3"/>
  <c r="G291" i="3"/>
  <c r="H289" i="3"/>
  <c r="G289" i="3"/>
  <c r="H549" i="3"/>
  <c r="G549" i="3"/>
  <c r="H619" i="3"/>
  <c r="G619" i="3"/>
  <c r="H19" i="3"/>
  <c r="G19" i="3"/>
  <c r="H1192" i="3"/>
  <c r="G1192" i="3"/>
  <c r="H777" i="3"/>
  <c r="G777" i="3"/>
  <c r="H630" i="3"/>
  <c r="G630" i="3"/>
  <c r="H560" i="3"/>
  <c r="G560" i="3"/>
  <c r="H305" i="3"/>
  <c r="G305" i="3"/>
  <c r="H1232" i="3"/>
  <c r="G1232" i="3"/>
  <c r="H803" i="3"/>
  <c r="G803" i="3"/>
  <c r="H1238" i="3"/>
  <c r="G1238" i="3"/>
  <c r="H1383" i="3"/>
  <c r="G1383" i="3"/>
  <c r="H1334" i="3"/>
  <c r="G1334" i="3"/>
  <c r="H64" i="3"/>
  <c r="G64" i="3"/>
  <c r="H823" i="3"/>
  <c r="G823" i="3"/>
  <c r="H226" i="3"/>
  <c r="G226" i="3"/>
  <c r="H807" i="3"/>
  <c r="G807" i="3"/>
  <c r="H798" i="3"/>
  <c r="G798" i="3"/>
  <c r="H773" i="3"/>
  <c r="G773" i="3"/>
  <c r="H839" i="3"/>
  <c r="G839" i="3"/>
  <c r="H840" i="3"/>
  <c r="G840" i="3"/>
  <c r="H16" i="3"/>
  <c r="G16" i="3"/>
  <c r="H821" i="3"/>
  <c r="G821" i="3"/>
  <c r="H564" i="3"/>
  <c r="G564" i="3"/>
  <c r="H517" i="3"/>
  <c r="G517" i="3"/>
  <c r="H836" i="3"/>
  <c r="G836" i="3"/>
  <c r="H453" i="3"/>
  <c r="G453" i="3"/>
  <c r="H796" i="3"/>
  <c r="G796" i="3"/>
  <c r="H1389" i="3"/>
  <c r="G1389" i="3"/>
  <c r="H295" i="3"/>
  <c r="G295" i="3"/>
  <c r="H1077" i="3"/>
  <c r="G1077" i="3"/>
  <c r="H1223" i="3"/>
  <c r="G1223" i="3"/>
  <c r="H487" i="3"/>
  <c r="G487" i="3"/>
  <c r="H20" i="3"/>
  <c r="G20" i="3"/>
  <c r="H373" i="3"/>
  <c r="G373" i="3"/>
  <c r="H830" i="3"/>
  <c r="G830" i="3"/>
  <c r="H1143" i="3"/>
  <c r="G1143" i="3"/>
  <c r="H17" i="3"/>
  <c r="G17" i="3"/>
  <c r="H819" i="3"/>
  <c r="G819" i="3"/>
  <c r="H1066" i="3"/>
  <c r="G1066" i="3"/>
  <c r="H1258" i="3"/>
  <c r="G1258" i="3"/>
  <c r="H162" i="3"/>
  <c r="G162" i="3"/>
  <c r="H808" i="3"/>
  <c r="G808" i="3"/>
  <c r="H23" i="3"/>
  <c r="G23" i="3"/>
  <c r="H1233" i="3"/>
  <c r="G1233" i="3"/>
  <c r="H795" i="3"/>
  <c r="G795" i="3"/>
  <c r="H672" i="3"/>
  <c r="G672" i="3"/>
  <c r="H140" i="3"/>
  <c r="G140" i="3"/>
  <c r="H801" i="3"/>
  <c r="G801" i="3"/>
  <c r="H671" i="3"/>
  <c r="G671" i="3"/>
  <c r="H968" i="3"/>
  <c r="G968" i="3"/>
  <c r="H260" i="3"/>
  <c r="G260" i="3"/>
  <c r="H1384" i="3"/>
  <c r="G1384" i="3"/>
  <c r="H831" i="3"/>
  <c r="G831" i="3"/>
  <c r="H232" i="3"/>
  <c r="G232" i="3"/>
  <c r="H18" i="3"/>
  <c r="G18" i="3"/>
  <c r="H914" i="3"/>
  <c r="G914" i="3"/>
  <c r="H1189" i="3"/>
  <c r="G1189" i="3"/>
  <c r="H1197" i="3"/>
  <c r="G1197" i="3"/>
  <c r="H794" i="3"/>
  <c r="G794" i="3"/>
  <c r="H574" i="3"/>
  <c r="G574" i="3"/>
  <c r="H1190" i="3"/>
  <c r="G1190" i="3"/>
  <c r="H1195" i="3"/>
  <c r="G1195" i="3"/>
  <c r="H1187" i="3"/>
  <c r="G1187" i="3"/>
  <c r="H834" i="3"/>
  <c r="G834" i="3"/>
  <c r="H287" i="3"/>
  <c r="G287" i="3"/>
  <c r="H723" i="3"/>
  <c r="G723" i="3"/>
  <c r="H941" i="3"/>
  <c r="G941" i="3"/>
  <c r="H832" i="3"/>
  <c r="G832" i="3"/>
  <c r="H1031" i="3"/>
  <c r="G1031" i="3"/>
  <c r="H1196" i="3"/>
  <c r="G1196" i="3"/>
  <c r="H321" i="3"/>
  <c r="G321" i="3"/>
  <c r="H12" i="3"/>
  <c r="G12" i="3"/>
  <c r="H486" i="3"/>
  <c r="G486" i="3"/>
  <c r="H841" i="3"/>
  <c r="G841" i="3"/>
  <c r="H1191" i="3"/>
  <c r="G1191" i="3"/>
  <c r="H1194" i="3"/>
  <c r="G1194" i="3"/>
  <c r="H771" i="3"/>
  <c r="G771" i="3"/>
  <c r="H772" i="3"/>
  <c r="G772" i="3"/>
  <c r="H1208" i="3"/>
  <c r="G1208" i="3"/>
  <c r="H1188" i="3"/>
  <c r="G1188" i="3"/>
  <c r="H774" i="3"/>
  <c r="G774" i="3"/>
  <c r="H1185" i="3"/>
  <c r="G1185" i="3"/>
  <c r="H338" i="3"/>
  <c r="G338" i="3"/>
  <c r="H986" i="3"/>
  <c r="G986" i="3"/>
  <c r="H1007" i="3"/>
  <c r="G1007" i="3"/>
  <c r="H969" i="3"/>
  <c r="G969" i="3"/>
  <c r="H1015" i="3"/>
  <c r="G1015" i="3"/>
  <c r="H954" i="3"/>
  <c r="G954" i="3"/>
  <c r="H976" i="3"/>
  <c r="G976" i="3"/>
  <c r="H999" i="3"/>
  <c r="G999" i="3"/>
  <c r="H1224" i="3"/>
  <c r="G1224" i="3"/>
  <c r="H556" i="3"/>
  <c r="G556" i="3"/>
  <c r="H944" i="3"/>
  <c r="G944" i="3"/>
  <c r="H970" i="3"/>
  <c r="G970" i="3"/>
  <c r="H983" i="3"/>
  <c r="G983" i="3"/>
  <c r="H945" i="3"/>
  <c r="G945" i="3"/>
  <c r="H1210" i="3"/>
  <c r="G1210" i="3"/>
  <c r="H270" i="3"/>
  <c r="G270" i="3"/>
  <c r="H153" i="3"/>
  <c r="G153" i="3"/>
  <c r="H991" i="3"/>
  <c r="G991" i="3"/>
  <c r="H1186" i="3"/>
  <c r="G1186" i="3"/>
  <c r="H1018" i="3"/>
  <c r="G1018" i="3"/>
  <c r="H962" i="3"/>
  <c r="G962" i="3"/>
  <c r="H1005" i="3"/>
  <c r="G1005" i="3"/>
  <c r="H1026" i="3"/>
  <c r="G1026" i="3"/>
  <c r="H769" i="3"/>
  <c r="G769" i="3"/>
  <c r="H553" i="3"/>
  <c r="G553" i="3"/>
  <c r="H966" i="3"/>
  <c r="G966" i="3"/>
  <c r="H1211" i="3"/>
  <c r="G1211" i="3"/>
  <c r="H1021" i="3"/>
  <c r="G1021" i="3"/>
  <c r="H1013" i="3"/>
  <c r="G1013" i="3"/>
  <c r="H984" i="3"/>
  <c r="G984" i="3"/>
  <c r="H385" i="3"/>
  <c r="G385" i="3"/>
  <c r="H995" i="3"/>
  <c r="G995" i="3"/>
  <c r="H980" i="3"/>
  <c r="G980" i="3"/>
  <c r="H1019" i="3"/>
  <c r="G1019" i="3"/>
  <c r="H220" i="3"/>
  <c r="G220" i="3"/>
  <c r="H1193" i="3"/>
  <c r="G1193" i="3"/>
  <c r="H1006" i="3"/>
  <c r="G1006" i="3"/>
  <c r="H690" i="3"/>
  <c r="G690" i="3"/>
  <c r="H1017" i="3"/>
  <c r="G1017" i="3"/>
  <c r="H1016" i="3"/>
  <c r="G1016" i="3"/>
  <c r="H1209" i="3"/>
  <c r="G1209" i="3"/>
  <c r="H973" i="3"/>
  <c r="G973" i="3"/>
  <c r="H994" i="3"/>
  <c r="G994" i="3"/>
  <c r="H979" i="3"/>
  <c r="G979" i="3"/>
  <c r="H1206" i="3"/>
  <c r="G1206" i="3"/>
  <c r="H5" i="3"/>
  <c r="G5" i="3"/>
  <c r="H955" i="3"/>
  <c r="G955" i="3"/>
  <c r="H956" i="3"/>
  <c r="G956" i="3"/>
  <c r="H1003" i="3"/>
  <c r="G1003" i="3"/>
  <c r="H589" i="3"/>
  <c r="G589" i="3"/>
  <c r="H965" i="3"/>
  <c r="G965" i="3"/>
  <c r="H989" i="3"/>
  <c r="G989" i="3"/>
  <c r="H602" i="3"/>
  <c r="G602" i="3"/>
  <c r="H997" i="3"/>
  <c r="G997" i="3"/>
  <c r="H988" i="3"/>
  <c r="G988" i="3"/>
  <c r="H948" i="3"/>
  <c r="G948" i="3"/>
  <c r="H14" i="3"/>
  <c r="G14" i="3"/>
  <c r="H1010" i="3"/>
  <c r="G1010" i="3"/>
  <c r="H1012" i="3"/>
  <c r="G1012" i="3"/>
  <c r="H943" i="3"/>
  <c r="G943" i="3"/>
  <c r="H947" i="3"/>
  <c r="G947" i="3"/>
  <c r="H981" i="3"/>
  <c r="G981" i="3"/>
  <c r="H578" i="3"/>
  <c r="G578" i="3"/>
  <c r="H1009" i="3"/>
  <c r="G1009" i="3"/>
  <c r="H950" i="3"/>
  <c r="G950" i="3"/>
  <c r="H687" i="3"/>
  <c r="G687" i="3"/>
  <c r="H946" i="3"/>
  <c r="G946" i="3"/>
  <c r="H1029" i="3"/>
  <c r="G1029" i="3"/>
  <c r="H967" i="3"/>
  <c r="G967" i="3"/>
  <c r="H575" i="3"/>
  <c r="G575" i="3"/>
  <c r="H933" i="3"/>
  <c r="G933" i="3"/>
  <c r="H993" i="3"/>
  <c r="G993" i="3"/>
  <c r="H951" i="3"/>
  <c r="G951" i="3"/>
  <c r="H971" i="3"/>
  <c r="G971" i="3"/>
  <c r="H957" i="3"/>
  <c r="G957" i="3"/>
  <c r="H860" i="3"/>
  <c r="G860" i="3"/>
  <c r="H1226" i="3"/>
  <c r="G1226" i="3"/>
  <c r="H958" i="3"/>
  <c r="G958" i="3"/>
  <c r="H1311" i="3"/>
  <c r="G1311" i="3"/>
  <c r="H961" i="3"/>
  <c r="G961" i="3"/>
  <c r="H953" i="3"/>
  <c r="G953" i="3"/>
  <c r="H1011" i="3"/>
  <c r="G1011" i="3"/>
  <c r="H1212" i="3"/>
  <c r="G1212" i="3"/>
  <c r="H1004" i="3"/>
  <c r="G1004" i="3"/>
  <c r="H960" i="3"/>
  <c r="G960" i="3"/>
  <c r="H770" i="3"/>
  <c r="G770" i="3"/>
  <c r="H996" i="3"/>
  <c r="G996" i="3"/>
  <c r="H964" i="3"/>
  <c r="G964" i="3"/>
  <c r="H963" i="3"/>
  <c r="G963" i="3"/>
  <c r="H1014" i="3"/>
  <c r="G1014" i="3"/>
  <c r="H972" i="3"/>
  <c r="G972" i="3"/>
  <c r="H573" i="3"/>
  <c r="G573" i="3"/>
  <c r="H942" i="3"/>
  <c r="G942" i="3"/>
  <c r="H990" i="3"/>
  <c r="G990" i="3"/>
  <c r="H982" i="3"/>
  <c r="G982" i="3"/>
  <c r="H959" i="3"/>
  <c r="G959" i="3"/>
  <c r="H1001" i="3"/>
  <c r="G1001" i="3"/>
  <c r="H1008" i="3"/>
  <c r="G1008" i="3"/>
  <c r="H977" i="3"/>
  <c r="G977" i="3"/>
  <c r="H1207" i="3"/>
  <c r="G1207" i="3"/>
  <c r="H1390" i="3"/>
  <c r="G1390" i="3"/>
  <c r="H1002" i="3"/>
  <c r="G1002" i="3"/>
  <c r="H952" i="3"/>
  <c r="G952" i="3"/>
  <c r="H992" i="3"/>
  <c r="G992" i="3"/>
  <c r="H985" i="3"/>
  <c r="G985" i="3"/>
  <c r="H693" i="3"/>
  <c r="G693" i="3"/>
  <c r="H998" i="3"/>
  <c r="G998" i="3"/>
  <c r="H978" i="3"/>
  <c r="G978" i="3"/>
  <c r="H987" i="3"/>
  <c r="G987" i="3"/>
  <c r="H974" i="3"/>
  <c r="G974" i="3"/>
  <c r="H975" i="3"/>
  <c r="G975" i="3"/>
  <c r="H421" i="3"/>
  <c r="G421" i="3"/>
  <c r="H386" i="3"/>
  <c r="G386" i="3"/>
  <c r="H221" i="3"/>
  <c r="G221" i="3"/>
  <c r="H1144" i="3"/>
  <c r="G1144" i="3"/>
  <c r="H156" i="3"/>
  <c r="G156" i="3"/>
  <c r="H949" i="3"/>
  <c r="G949" i="3"/>
  <c r="H601" i="3"/>
  <c r="G601" i="3"/>
  <c r="H688" i="3"/>
  <c r="G688" i="3"/>
  <c r="H302" i="3"/>
  <c r="G302" i="3"/>
  <c r="H1000" i="3"/>
  <c r="G1000" i="3"/>
  <c r="H414" i="3"/>
  <c r="G414" i="3"/>
  <c r="H565" i="3"/>
  <c r="G565" i="3"/>
  <c r="H577" i="3"/>
  <c r="G577" i="3"/>
  <c r="H3" i="3"/>
  <c r="G3" i="3"/>
  <c r="H2" i="3"/>
  <c r="G2" i="3"/>
  <c r="H775" i="3"/>
  <c r="G775" i="3"/>
  <c r="H366" i="3"/>
  <c r="G366" i="3"/>
  <c r="H303" i="3"/>
  <c r="G303" i="3"/>
  <c r="H406" i="3"/>
  <c r="G406" i="3"/>
  <c r="H1244" i="3"/>
  <c r="G1244" i="3"/>
  <c r="H576" i="3"/>
  <c r="G576" i="3"/>
  <c r="H266" i="3"/>
  <c r="G266" i="3"/>
  <c r="H489" i="3"/>
  <c r="G489" i="3"/>
  <c r="H934" i="3"/>
  <c r="G934" i="3"/>
  <c r="H15" i="3"/>
  <c r="G15" i="3"/>
  <c r="H1024" i="3"/>
  <c r="G1024" i="3"/>
  <c r="H161" i="3"/>
  <c r="G161" i="3"/>
  <c r="H810" i="3"/>
  <c r="G810" i="3"/>
  <c r="H88" i="3"/>
  <c r="G88" i="3"/>
  <c r="H1205" i="3"/>
  <c r="G1205" i="3"/>
  <c r="H1263" i="3"/>
  <c r="G1263" i="3"/>
  <c r="H735" i="3"/>
  <c r="G735" i="3"/>
  <c r="H264" i="3"/>
  <c r="G264" i="3"/>
  <c r="H750" i="3"/>
  <c r="G750" i="3"/>
  <c r="H1322" i="3"/>
  <c r="G1322" i="3"/>
  <c r="H679" i="3"/>
  <c r="G679" i="3"/>
  <c r="H932" i="3"/>
  <c r="G932" i="3"/>
  <c r="H939" i="3"/>
  <c r="G939" i="3"/>
  <c r="H585" i="3"/>
  <c r="G585" i="3"/>
  <c r="H1321" i="3"/>
  <c r="G1321" i="3"/>
  <c r="H571" i="3"/>
  <c r="G571" i="3"/>
  <c r="H304" i="3"/>
  <c r="G304" i="3"/>
  <c r="H478" i="3"/>
  <c r="G478" i="3"/>
  <c r="H806" i="3"/>
  <c r="G806" i="3"/>
  <c r="F1361" i="3"/>
  <c r="F1362" i="3"/>
  <c r="F1321" i="3"/>
  <c r="F1310" i="3"/>
  <c r="F1291" i="3"/>
  <c r="F1225" i="3"/>
  <c r="F1204" i="3"/>
  <c r="F1053" i="3"/>
  <c r="F850" i="3"/>
  <c r="F806" i="3"/>
  <c r="F793" i="3"/>
  <c r="F791" i="3"/>
  <c r="F767" i="3"/>
  <c r="F766" i="3"/>
  <c r="F765" i="3"/>
  <c r="F729" i="3"/>
  <c r="F686" i="3"/>
  <c r="F678" i="3"/>
  <c r="F646" i="3"/>
  <c r="F632" i="3"/>
  <c r="F571" i="3"/>
  <c r="F567" i="3"/>
  <c r="F555" i="3"/>
  <c r="F506" i="3"/>
  <c r="F491" i="3"/>
  <c r="F478" i="3"/>
  <c r="F427" i="3"/>
  <c r="F320" i="3"/>
  <c r="F304" i="3"/>
  <c r="F219" i="3"/>
  <c r="F212" i="3"/>
  <c r="F1390" i="3"/>
  <c r="F1389" i="3"/>
  <c r="F1387" i="3"/>
  <c r="F1388" i="3"/>
  <c r="F1386" i="3"/>
  <c r="F1385" i="3"/>
  <c r="F1384" i="3"/>
  <c r="F1378" i="3"/>
  <c r="F1383" i="3"/>
  <c r="F1379" i="3"/>
  <c r="F1382" i="3"/>
  <c r="F1381" i="3"/>
  <c r="F1373" i="3"/>
  <c r="F1377" i="3"/>
  <c r="F1372" i="3"/>
  <c r="F1374" i="3"/>
  <c r="F1376" i="3"/>
  <c r="F1375" i="3"/>
  <c r="F1380" i="3"/>
  <c r="F1368" i="3"/>
  <c r="F1366" i="3"/>
  <c r="F1367" i="3"/>
  <c r="F1369" i="3"/>
  <c r="F1371" i="3"/>
  <c r="F1370" i="3"/>
  <c r="F1364" i="3"/>
  <c r="F1365" i="3"/>
  <c r="F1363" i="3"/>
  <c r="F1351" i="3"/>
  <c r="F1349" i="3"/>
  <c r="F1352" i="3"/>
  <c r="F1347" i="3"/>
  <c r="F1359" i="3"/>
  <c r="F1354" i="3"/>
  <c r="F1346" i="3"/>
  <c r="F1345" i="3"/>
  <c r="F1353" i="3"/>
  <c r="F1360" i="3"/>
  <c r="F1358" i="3"/>
  <c r="F1344" i="3"/>
  <c r="F1343" i="3"/>
  <c r="F1356" i="3"/>
  <c r="F1355" i="3"/>
  <c r="F1348" i="3"/>
  <c r="F1350" i="3"/>
  <c r="F1357" i="3"/>
  <c r="F1341" i="3"/>
  <c r="F1342" i="3"/>
  <c r="F1340" i="3"/>
  <c r="F1339" i="3"/>
  <c r="F1338" i="3"/>
  <c r="F1337" i="3"/>
  <c r="F1335" i="3"/>
  <c r="F1336" i="3"/>
  <c r="F1334" i="3"/>
  <c r="F1333" i="3"/>
  <c r="F1332" i="3"/>
  <c r="F1329" i="3"/>
  <c r="F1331" i="3"/>
  <c r="F1330" i="3"/>
  <c r="F1328" i="3"/>
  <c r="F1327" i="3"/>
  <c r="F1326" i="3"/>
  <c r="F1325" i="3"/>
  <c r="F1324" i="3"/>
  <c r="F1323" i="3"/>
  <c r="F1322" i="3"/>
  <c r="F1320" i="3"/>
  <c r="F1318" i="3"/>
  <c r="F1319" i="3"/>
  <c r="F1317" i="3"/>
  <c r="F1316" i="3"/>
  <c r="F1315" i="3"/>
  <c r="F1304" i="3"/>
  <c r="F1307" i="3"/>
  <c r="F1302" i="3"/>
  <c r="F1314" i="3"/>
  <c r="F1309" i="3"/>
  <c r="F1305" i="3"/>
  <c r="F1303" i="3"/>
  <c r="F1312" i="3"/>
  <c r="F1300" i="3"/>
  <c r="F1297" i="3"/>
  <c r="F1299" i="3"/>
  <c r="F1306" i="3"/>
  <c r="F1301" i="3"/>
  <c r="F1298" i="3"/>
  <c r="F1308" i="3"/>
  <c r="F1311" i="3"/>
  <c r="F1296" i="3"/>
  <c r="F1295" i="3"/>
  <c r="F1313" i="3"/>
  <c r="F1293" i="3"/>
  <c r="F1286" i="3"/>
  <c r="F1290" i="3"/>
  <c r="F1292" i="3"/>
  <c r="F1294" i="3"/>
  <c r="F1289" i="3"/>
  <c r="F1285" i="3"/>
  <c r="F1284" i="3"/>
  <c r="F1283" i="3"/>
  <c r="F1282" i="3"/>
  <c r="F1288" i="3"/>
  <c r="F1287" i="3"/>
  <c r="F1281" i="3"/>
  <c r="F1280" i="3"/>
  <c r="F1279" i="3"/>
  <c r="F1278" i="3"/>
  <c r="F1277" i="3"/>
  <c r="F1274" i="3"/>
  <c r="F1275" i="3"/>
  <c r="F1276" i="3"/>
  <c r="F1273" i="3"/>
  <c r="F1272" i="3"/>
  <c r="F1271" i="3"/>
  <c r="F1270" i="3"/>
  <c r="F1266" i="3"/>
  <c r="F1269" i="3"/>
  <c r="F1268" i="3"/>
  <c r="F1265" i="3"/>
  <c r="F1267" i="3"/>
  <c r="F1264" i="3"/>
  <c r="F1263" i="3"/>
  <c r="F1261" i="3"/>
  <c r="F1262" i="3"/>
  <c r="F1260" i="3"/>
  <c r="F1259" i="3"/>
  <c r="F1258" i="3"/>
  <c r="F1257" i="3"/>
  <c r="F1253" i="3"/>
  <c r="F1251" i="3"/>
  <c r="F1252" i="3"/>
  <c r="F1256" i="3"/>
  <c r="F1254" i="3"/>
  <c r="F1250" i="3"/>
  <c r="F1255" i="3"/>
  <c r="F1249" i="3"/>
  <c r="F1239" i="3"/>
  <c r="F1246" i="3"/>
  <c r="F1238" i="3"/>
  <c r="F1248" i="3"/>
  <c r="F1237" i="3"/>
  <c r="F1241" i="3"/>
  <c r="F1236" i="3"/>
  <c r="F1245" i="3"/>
  <c r="F1240" i="3"/>
  <c r="F1242" i="3"/>
  <c r="F1234" i="3"/>
  <c r="F1235" i="3"/>
  <c r="F1233" i="3"/>
  <c r="F1232" i="3"/>
  <c r="F1231" i="3"/>
  <c r="F1244" i="3"/>
  <c r="F1230" i="3"/>
  <c r="F1229" i="3"/>
  <c r="F1228" i="3"/>
  <c r="F1227" i="3"/>
  <c r="F1243" i="3"/>
  <c r="F1247" i="3"/>
  <c r="F1226" i="3"/>
  <c r="F1224" i="3"/>
  <c r="F1223" i="3"/>
  <c r="F1220" i="3"/>
  <c r="F1222" i="3"/>
  <c r="F1221" i="3"/>
  <c r="F1218" i="3"/>
  <c r="F1219" i="3"/>
  <c r="F1217" i="3"/>
  <c r="F1213" i="3"/>
  <c r="F1216" i="3"/>
  <c r="F1209" i="3"/>
  <c r="F1210" i="3"/>
  <c r="F1208" i="3"/>
  <c r="F1207" i="3"/>
  <c r="F1211" i="3"/>
  <c r="F1214" i="3"/>
  <c r="F1206" i="3"/>
  <c r="F1212" i="3"/>
  <c r="F1215" i="3"/>
  <c r="F1205" i="3"/>
  <c r="F1201" i="3"/>
  <c r="F1203" i="3"/>
  <c r="F1202" i="3"/>
  <c r="F1199" i="3"/>
  <c r="F1200" i="3"/>
  <c r="F1198" i="3"/>
  <c r="F1190" i="3"/>
  <c r="F1197" i="3"/>
  <c r="F1187" i="3"/>
  <c r="F1196" i="3"/>
  <c r="F1194" i="3"/>
  <c r="F1193" i="3"/>
  <c r="F1188" i="3"/>
  <c r="F1191" i="3"/>
  <c r="F1186" i="3"/>
  <c r="F1189" i="3"/>
  <c r="F1195" i="3"/>
  <c r="F1185" i="3"/>
  <c r="F1192" i="3"/>
  <c r="F1181" i="3"/>
  <c r="F1178" i="3"/>
  <c r="F1179" i="3"/>
  <c r="F1183" i="3"/>
  <c r="F1184" i="3"/>
  <c r="F1182" i="3"/>
  <c r="F1177" i="3"/>
  <c r="F1180" i="3"/>
  <c r="F1176" i="3"/>
  <c r="F1173" i="3"/>
  <c r="F1174" i="3"/>
  <c r="F1172" i="3"/>
  <c r="F1175" i="3"/>
  <c r="F1171" i="3"/>
  <c r="F1170" i="3"/>
  <c r="F1169" i="3"/>
  <c r="F1166" i="3"/>
  <c r="F1168" i="3"/>
  <c r="F1167" i="3"/>
  <c r="F1165" i="3"/>
  <c r="F1162" i="3"/>
  <c r="F1163" i="3"/>
  <c r="F1164" i="3"/>
  <c r="F1161" i="3"/>
  <c r="F1154" i="3"/>
  <c r="F1159" i="3"/>
  <c r="F1158" i="3"/>
  <c r="F1160" i="3"/>
  <c r="F1155" i="3"/>
  <c r="F1156" i="3"/>
  <c r="F1157" i="3"/>
  <c r="F1153" i="3"/>
  <c r="F1152" i="3"/>
  <c r="F1150" i="3"/>
  <c r="F1149" i="3"/>
  <c r="F1151" i="3"/>
  <c r="F1112" i="3"/>
  <c r="F1090" i="3"/>
  <c r="F1118" i="3"/>
  <c r="F1136" i="3"/>
  <c r="F1132" i="3"/>
  <c r="F1111" i="3"/>
  <c r="F1117" i="3"/>
  <c r="F1116" i="3"/>
  <c r="F1142" i="3"/>
  <c r="F1110" i="3"/>
  <c r="F1109" i="3"/>
  <c r="F1146" i="3"/>
  <c r="F1127" i="3"/>
  <c r="F1122" i="3"/>
  <c r="F1123" i="3"/>
  <c r="F1093" i="3"/>
  <c r="F1108" i="3"/>
  <c r="F1129" i="3"/>
  <c r="F1107" i="3"/>
  <c r="F1144" i="3"/>
  <c r="F1106" i="3"/>
  <c r="F1105" i="3"/>
  <c r="F1115" i="3"/>
  <c r="F1138" i="3"/>
  <c r="F1121" i="3"/>
  <c r="F1103" i="3"/>
  <c r="F1102" i="3"/>
  <c r="F1130" i="3"/>
  <c r="F1120" i="3"/>
  <c r="F1100" i="3"/>
  <c r="F1119" i="3"/>
  <c r="F1099" i="3"/>
  <c r="F1114" i="3"/>
  <c r="F1137" i="3"/>
  <c r="F1133" i="3"/>
  <c r="F1097" i="3"/>
  <c r="F1098" i="3"/>
  <c r="F1145" i="3"/>
  <c r="F1113" i="3"/>
  <c r="F1141" i="3"/>
  <c r="F1128" i="3"/>
  <c r="F1126" i="3"/>
  <c r="F1095" i="3"/>
  <c r="F1094" i="3"/>
  <c r="F1104" i="3"/>
  <c r="F1140" i="3"/>
  <c r="F1134" i="3"/>
  <c r="F1135" i="3"/>
  <c r="F1096" i="3"/>
  <c r="F1092" i="3"/>
  <c r="F1091" i="3"/>
  <c r="F1139" i="3"/>
  <c r="F1101" i="3"/>
  <c r="F1089" i="3"/>
  <c r="F1143" i="3"/>
  <c r="F1088" i="3"/>
  <c r="F1125" i="3"/>
  <c r="F1087" i="3"/>
  <c r="F1131" i="3"/>
  <c r="F1124" i="3"/>
  <c r="F1147" i="3"/>
  <c r="F1086" i="3"/>
  <c r="F1085" i="3"/>
  <c r="F1084" i="3"/>
  <c r="F1148" i="3"/>
  <c r="F1083" i="3"/>
  <c r="F1082" i="3"/>
  <c r="F1080" i="3"/>
  <c r="F1079" i="3"/>
  <c r="F1081" i="3"/>
  <c r="F1078" i="3"/>
  <c r="F1077" i="3"/>
  <c r="F1076" i="3"/>
  <c r="F1075" i="3"/>
  <c r="F1074" i="3"/>
  <c r="F1067" i="3"/>
  <c r="F1062" i="3"/>
  <c r="F1069" i="3"/>
  <c r="F1061" i="3"/>
  <c r="F1060" i="3"/>
  <c r="F1071" i="3"/>
  <c r="F1073" i="3"/>
  <c r="F1068" i="3"/>
  <c r="F1065" i="3"/>
  <c r="F1066" i="3"/>
  <c r="F1064" i="3"/>
  <c r="F1072" i="3"/>
  <c r="F1070" i="3"/>
  <c r="F1058" i="3"/>
  <c r="F1063" i="3"/>
  <c r="F1057" i="3"/>
  <c r="F1056" i="3"/>
  <c r="F1055" i="3"/>
  <c r="F1059" i="3"/>
  <c r="F1054" i="3"/>
  <c r="F1052" i="3"/>
  <c r="F1045" i="3"/>
  <c r="F1042" i="3"/>
  <c r="F1048" i="3"/>
  <c r="F1041" i="3"/>
  <c r="F1038" i="3"/>
  <c r="F1050" i="3"/>
  <c r="F1047" i="3"/>
  <c r="F1049" i="3"/>
  <c r="F1044" i="3"/>
  <c r="F1043" i="3"/>
  <c r="F1040" i="3"/>
  <c r="F1039" i="3"/>
  <c r="F1051" i="3"/>
  <c r="F1046" i="3"/>
  <c r="F1037" i="3"/>
  <c r="F1036" i="3"/>
  <c r="F1035" i="3"/>
  <c r="F1034" i="3"/>
  <c r="F1032" i="3"/>
  <c r="F1033" i="3"/>
  <c r="F1031" i="3"/>
  <c r="F1030" i="3"/>
  <c r="F1003" i="3"/>
  <c r="F1002" i="3"/>
  <c r="F1001" i="3"/>
  <c r="F1019" i="3"/>
  <c r="F1000" i="3"/>
  <c r="F999" i="3"/>
  <c r="F998" i="3"/>
  <c r="F997" i="3"/>
  <c r="F995" i="3"/>
  <c r="F994" i="3"/>
  <c r="F993" i="3"/>
  <c r="F992" i="3"/>
  <c r="F991" i="3"/>
  <c r="F990" i="3"/>
  <c r="F989" i="3"/>
  <c r="F988" i="3"/>
  <c r="F1029" i="3"/>
  <c r="F949" i="3"/>
  <c r="F1012" i="3"/>
  <c r="F987" i="3"/>
  <c r="F1017" i="3"/>
  <c r="F986" i="3"/>
  <c r="F1025" i="3"/>
  <c r="F1020" i="3"/>
  <c r="F1023" i="3"/>
  <c r="F985" i="3"/>
  <c r="F984" i="3"/>
  <c r="F983" i="3"/>
  <c r="F1011" i="3"/>
  <c r="F982" i="3"/>
  <c r="F1016" i="3"/>
  <c r="F981" i="3"/>
  <c r="F980" i="3"/>
  <c r="F1009" i="3"/>
  <c r="F979" i="3"/>
  <c r="F1010" i="3"/>
  <c r="F978" i="3"/>
  <c r="F977" i="3"/>
  <c r="F1027" i="3"/>
  <c r="F976" i="3"/>
  <c r="F1014" i="3"/>
  <c r="F974" i="3"/>
  <c r="F973" i="3"/>
  <c r="F1028" i="3"/>
  <c r="F1008" i="3"/>
  <c r="F972" i="3"/>
  <c r="F1015" i="3"/>
  <c r="F971" i="3"/>
  <c r="F1013" i="3"/>
  <c r="F970" i="3"/>
  <c r="F968" i="3"/>
  <c r="F960" i="3"/>
  <c r="F996" i="3"/>
  <c r="F967" i="3"/>
  <c r="F966" i="3"/>
  <c r="F1007" i="3"/>
  <c r="F965" i="3"/>
  <c r="F964" i="3"/>
  <c r="F1006" i="3"/>
  <c r="F1021" i="3"/>
  <c r="F963" i="3"/>
  <c r="F1022" i="3"/>
  <c r="F962" i="3"/>
  <c r="F975" i="3"/>
  <c r="F1018" i="3"/>
  <c r="F961" i="3"/>
  <c r="F1026" i="3"/>
  <c r="F1005" i="3"/>
  <c r="F958" i="3"/>
  <c r="F957" i="3"/>
  <c r="F959" i="3"/>
  <c r="F956" i="3"/>
  <c r="F955" i="3"/>
  <c r="F954" i="3"/>
  <c r="F953" i="3"/>
  <c r="F952" i="3"/>
  <c r="F969" i="3"/>
  <c r="F1004" i="3"/>
  <c r="F951" i="3"/>
  <c r="F950" i="3"/>
  <c r="F948" i="3"/>
  <c r="F947" i="3"/>
  <c r="F946" i="3"/>
  <c r="F1024" i="3"/>
  <c r="F945" i="3"/>
  <c r="F944" i="3"/>
  <c r="F943" i="3"/>
  <c r="F942" i="3"/>
  <c r="F941" i="3"/>
  <c r="F940" i="3"/>
  <c r="F939" i="3"/>
  <c r="F938" i="3"/>
  <c r="F937" i="3"/>
  <c r="F936" i="3"/>
  <c r="F935" i="3"/>
  <c r="F934" i="3"/>
  <c r="F933" i="3"/>
  <c r="F932" i="3"/>
  <c r="F931" i="3"/>
  <c r="F930" i="3"/>
  <c r="F925" i="3"/>
  <c r="F924" i="3"/>
  <c r="F927" i="3"/>
  <c r="F929" i="3"/>
  <c r="F926" i="3"/>
  <c r="F923" i="3"/>
  <c r="F922" i="3"/>
  <c r="F928" i="3"/>
  <c r="F918" i="3"/>
  <c r="F916" i="3"/>
  <c r="F917" i="3"/>
  <c r="F915" i="3"/>
  <c r="F921" i="3"/>
  <c r="F920" i="3"/>
  <c r="F919" i="3"/>
  <c r="F914" i="3"/>
  <c r="F913" i="3"/>
  <c r="F906" i="3"/>
  <c r="F907" i="3"/>
  <c r="F905" i="3"/>
  <c r="F909" i="3"/>
  <c r="F908" i="3"/>
  <c r="F912" i="3"/>
  <c r="F911" i="3"/>
  <c r="F904" i="3"/>
  <c r="F910" i="3"/>
  <c r="F900" i="3"/>
  <c r="F899" i="3"/>
  <c r="F898" i="3"/>
  <c r="F897" i="3"/>
  <c r="F903" i="3"/>
  <c r="F901" i="3"/>
  <c r="F902" i="3"/>
  <c r="F896" i="3"/>
  <c r="F894" i="3"/>
  <c r="F885" i="3"/>
  <c r="F892" i="3"/>
  <c r="F889" i="3"/>
  <c r="F893" i="3"/>
  <c r="F895" i="3"/>
  <c r="F886" i="3"/>
  <c r="F888" i="3"/>
  <c r="F890" i="3"/>
  <c r="F891" i="3"/>
  <c r="F887" i="3"/>
  <c r="F877" i="3"/>
  <c r="F882" i="3"/>
  <c r="F879" i="3"/>
  <c r="F881" i="3"/>
  <c r="F878" i="3"/>
  <c r="F880" i="3"/>
  <c r="F875" i="3"/>
  <c r="F874" i="3"/>
  <c r="F872" i="3"/>
  <c r="F876" i="3"/>
  <c r="F873" i="3"/>
  <c r="F884" i="3"/>
  <c r="F871" i="3"/>
  <c r="F870" i="3"/>
  <c r="F883" i="3"/>
  <c r="F866" i="3"/>
  <c r="F869" i="3"/>
  <c r="F867" i="3"/>
  <c r="F868" i="3"/>
  <c r="F865" i="3"/>
  <c r="F863" i="3"/>
  <c r="F862" i="3"/>
  <c r="F864" i="3"/>
  <c r="F861" i="3"/>
  <c r="F859" i="3"/>
  <c r="F860" i="3"/>
  <c r="F858" i="3"/>
  <c r="F857" i="3"/>
  <c r="F856" i="3"/>
  <c r="F855" i="3"/>
  <c r="F854" i="3"/>
  <c r="F852" i="3"/>
  <c r="F853" i="3"/>
  <c r="F851" i="3"/>
  <c r="F846" i="3"/>
  <c r="F847" i="3"/>
  <c r="F848" i="3"/>
  <c r="F843" i="3"/>
  <c r="F849" i="3"/>
  <c r="F845" i="3"/>
  <c r="F844" i="3"/>
  <c r="F842" i="3"/>
  <c r="F837" i="3"/>
  <c r="F839" i="3"/>
  <c r="F840" i="3"/>
  <c r="F838" i="3"/>
  <c r="F841" i="3"/>
  <c r="F836" i="3"/>
  <c r="F835" i="3"/>
  <c r="F833" i="3"/>
  <c r="F834" i="3"/>
  <c r="F831" i="3"/>
  <c r="F830" i="3"/>
  <c r="F832" i="3"/>
  <c r="F829" i="3"/>
  <c r="F828" i="3"/>
  <c r="F827" i="3"/>
  <c r="F795" i="3"/>
  <c r="F798" i="3"/>
  <c r="F817" i="3"/>
  <c r="F797" i="3"/>
  <c r="F807" i="3"/>
  <c r="F805" i="3"/>
  <c r="F816" i="3"/>
  <c r="F799" i="3"/>
  <c r="F824" i="3"/>
  <c r="F796" i="3"/>
  <c r="F802" i="3"/>
  <c r="F823" i="3"/>
  <c r="F808" i="3"/>
  <c r="F804" i="3"/>
  <c r="F810" i="3"/>
  <c r="F803" i="3"/>
  <c r="F801" i="3"/>
  <c r="F811" i="3"/>
  <c r="F814" i="3"/>
  <c r="F822" i="3"/>
  <c r="F821" i="3"/>
  <c r="F818" i="3"/>
  <c r="F820" i="3"/>
  <c r="F812" i="3"/>
  <c r="F813" i="3"/>
  <c r="F800" i="3"/>
  <c r="F815" i="3"/>
  <c r="F794" i="3"/>
  <c r="F825" i="3"/>
  <c r="F819" i="3"/>
  <c r="F809" i="3"/>
  <c r="F826" i="3"/>
  <c r="F790" i="3"/>
  <c r="F789" i="3"/>
  <c r="F788" i="3"/>
  <c r="F787" i="3"/>
  <c r="F792" i="3"/>
  <c r="F782" i="3"/>
  <c r="F785" i="3"/>
  <c r="F781" i="3"/>
  <c r="F780" i="3"/>
  <c r="F786" i="3"/>
  <c r="F779" i="3"/>
  <c r="F778" i="3"/>
  <c r="F777" i="3"/>
  <c r="F784" i="3"/>
  <c r="F783" i="3"/>
  <c r="F776" i="3"/>
  <c r="F774" i="3"/>
  <c r="F775" i="3"/>
  <c r="F771" i="3"/>
  <c r="F773" i="3"/>
  <c r="F772" i="3"/>
  <c r="F770" i="3"/>
  <c r="F769" i="3"/>
  <c r="F768" i="3"/>
  <c r="F762" i="3"/>
  <c r="F764" i="3"/>
  <c r="F761" i="3"/>
  <c r="F763" i="3"/>
  <c r="F758" i="3"/>
  <c r="F752" i="3"/>
  <c r="F756" i="3"/>
  <c r="F757" i="3"/>
  <c r="F760" i="3"/>
  <c r="F754" i="3"/>
  <c r="F759" i="3"/>
  <c r="F755" i="3"/>
  <c r="F753" i="3"/>
  <c r="F751" i="3"/>
  <c r="F750" i="3"/>
  <c r="F748" i="3"/>
  <c r="F749" i="3"/>
  <c r="F743" i="3"/>
  <c r="F747" i="3"/>
  <c r="F742" i="3"/>
  <c r="F745" i="3"/>
  <c r="F741" i="3"/>
  <c r="F746" i="3"/>
  <c r="F744" i="3"/>
  <c r="F740" i="3"/>
  <c r="F739" i="3"/>
  <c r="F735" i="3"/>
  <c r="F736" i="3"/>
  <c r="F738" i="3"/>
  <c r="F737" i="3"/>
  <c r="F732" i="3"/>
  <c r="F731" i="3"/>
  <c r="F734" i="3"/>
  <c r="F733" i="3"/>
  <c r="F730" i="3"/>
  <c r="F716" i="3"/>
  <c r="F715" i="3"/>
  <c r="F727" i="3"/>
  <c r="F719" i="3"/>
  <c r="F714" i="3"/>
  <c r="F713" i="3"/>
  <c r="F711" i="3"/>
  <c r="F720" i="3"/>
  <c r="F722" i="3"/>
  <c r="F728" i="3"/>
  <c r="F718" i="3"/>
  <c r="F724" i="3"/>
  <c r="F710" i="3"/>
  <c r="F725" i="3"/>
  <c r="F726" i="3"/>
  <c r="F712" i="3"/>
  <c r="F709" i="3"/>
  <c r="F708" i="3"/>
  <c r="F707" i="3"/>
  <c r="F706" i="3"/>
  <c r="F705" i="3"/>
  <c r="F717" i="3"/>
  <c r="F704" i="3"/>
  <c r="F723" i="3"/>
  <c r="F721" i="3"/>
  <c r="F697" i="3"/>
  <c r="F703" i="3"/>
  <c r="F698" i="3"/>
  <c r="F696" i="3"/>
  <c r="F695" i="3"/>
  <c r="F701" i="3"/>
  <c r="F699" i="3"/>
  <c r="F702" i="3"/>
  <c r="F700" i="3"/>
  <c r="F694" i="3"/>
  <c r="F693" i="3"/>
  <c r="F692" i="3"/>
  <c r="F690" i="3"/>
  <c r="F691" i="3"/>
  <c r="F689" i="3"/>
  <c r="F688" i="3"/>
  <c r="F687" i="3"/>
  <c r="F685" i="3"/>
  <c r="F683" i="3"/>
  <c r="F680" i="3"/>
  <c r="F682" i="3"/>
  <c r="F681" i="3"/>
  <c r="F684" i="3"/>
  <c r="F679" i="3"/>
  <c r="F662" i="3"/>
  <c r="F667" i="3"/>
  <c r="F672" i="3"/>
  <c r="F671" i="3"/>
  <c r="F665" i="3"/>
  <c r="F658" i="3"/>
  <c r="F664" i="3"/>
  <c r="F670" i="3"/>
  <c r="F663" i="3"/>
  <c r="F676" i="3"/>
  <c r="F668" i="3"/>
  <c r="F659" i="3"/>
  <c r="F661" i="3"/>
  <c r="F660" i="3"/>
  <c r="F669" i="3"/>
  <c r="F673" i="3"/>
  <c r="F674" i="3"/>
  <c r="F675" i="3"/>
  <c r="F666" i="3"/>
  <c r="F677" i="3"/>
  <c r="F651" i="3"/>
  <c r="F657" i="3"/>
  <c r="F656" i="3"/>
  <c r="F654" i="3"/>
  <c r="F655" i="3"/>
  <c r="F652" i="3"/>
  <c r="F653" i="3"/>
  <c r="F650" i="3"/>
  <c r="F649" i="3"/>
  <c r="F648" i="3"/>
  <c r="F647" i="3"/>
  <c r="F637" i="3"/>
  <c r="F636" i="3"/>
  <c r="F645" i="3"/>
  <c r="F642" i="3"/>
  <c r="F639" i="3"/>
  <c r="F641" i="3"/>
  <c r="F640" i="3"/>
  <c r="F643" i="3"/>
  <c r="F638" i="3"/>
  <c r="F635" i="3"/>
  <c r="F644" i="3"/>
  <c r="F634" i="3"/>
  <c r="F633" i="3"/>
  <c r="F627" i="3"/>
  <c r="F630" i="3"/>
  <c r="F631" i="3"/>
  <c r="F628" i="3"/>
  <c r="F629" i="3"/>
  <c r="F626" i="3"/>
  <c r="F624" i="3"/>
  <c r="F625" i="3"/>
  <c r="F623" i="3"/>
  <c r="F622" i="3"/>
  <c r="F621" i="3"/>
  <c r="F620" i="3"/>
  <c r="F619" i="3"/>
  <c r="F618" i="3"/>
  <c r="F612" i="3"/>
  <c r="F611" i="3"/>
  <c r="F610" i="3"/>
  <c r="F609" i="3"/>
  <c r="F613" i="3"/>
  <c r="F616" i="3"/>
  <c r="F617" i="3"/>
  <c r="F614" i="3"/>
  <c r="F608" i="3"/>
  <c r="F615" i="3"/>
  <c r="F597" i="3"/>
  <c r="F596" i="3"/>
  <c r="F595" i="3"/>
  <c r="F594" i="3"/>
  <c r="F605" i="3"/>
  <c r="F593" i="3"/>
  <c r="F604" i="3"/>
  <c r="F606" i="3"/>
  <c r="F592" i="3"/>
  <c r="F599" i="3"/>
  <c r="F603" i="3"/>
  <c r="F591" i="3"/>
  <c r="F602" i="3"/>
  <c r="F590" i="3"/>
  <c r="F589" i="3"/>
  <c r="F588" i="3"/>
  <c r="F607" i="3"/>
  <c r="F601" i="3"/>
  <c r="F587" i="3"/>
  <c r="F598" i="3"/>
  <c r="F600" i="3"/>
  <c r="F586" i="3"/>
  <c r="F585" i="3"/>
  <c r="F583" i="3"/>
  <c r="F581" i="3"/>
  <c r="F580" i="3"/>
  <c r="F584" i="3"/>
  <c r="F582" i="3"/>
  <c r="F579" i="3"/>
  <c r="F578" i="3"/>
  <c r="F577" i="3"/>
  <c r="F576" i="3"/>
  <c r="F575" i="3"/>
  <c r="F573" i="3"/>
  <c r="F572" i="3"/>
  <c r="F574" i="3"/>
  <c r="F569" i="3"/>
  <c r="F570" i="3"/>
  <c r="F568" i="3"/>
  <c r="F560" i="3"/>
  <c r="F559" i="3"/>
  <c r="F561" i="3"/>
  <c r="F558" i="3"/>
  <c r="F563" i="3"/>
  <c r="F562" i="3"/>
  <c r="F557" i="3"/>
  <c r="F565" i="3"/>
  <c r="F564" i="3"/>
  <c r="F566" i="3"/>
  <c r="F556" i="3"/>
  <c r="F554" i="3"/>
  <c r="F553" i="3"/>
  <c r="F549" i="3"/>
  <c r="F548" i="3"/>
  <c r="F547" i="3"/>
  <c r="F546" i="3"/>
  <c r="F545" i="3"/>
  <c r="F550" i="3"/>
  <c r="F544" i="3"/>
  <c r="F551" i="3"/>
  <c r="F552" i="3"/>
  <c r="F519" i="3"/>
  <c r="F508" i="3"/>
  <c r="F510" i="3"/>
  <c r="F514" i="3"/>
  <c r="F530" i="3"/>
  <c r="F525" i="3"/>
  <c r="F541" i="3"/>
  <c r="F517" i="3"/>
  <c r="F523" i="3"/>
  <c r="F540" i="3"/>
  <c r="F533" i="3"/>
  <c r="F534" i="3"/>
  <c r="F522" i="3"/>
  <c r="F513" i="3"/>
  <c r="F512" i="3"/>
  <c r="F539" i="3"/>
  <c r="F536" i="3"/>
  <c r="F507" i="3"/>
  <c r="F518" i="3"/>
  <c r="F529" i="3"/>
  <c r="F526" i="3"/>
  <c r="F516" i="3"/>
  <c r="F535" i="3"/>
  <c r="F532" i="3"/>
  <c r="F542" i="3"/>
  <c r="F528" i="3"/>
  <c r="F520" i="3"/>
  <c r="F527" i="3"/>
  <c r="F538" i="3"/>
  <c r="F521" i="3"/>
  <c r="F524" i="3"/>
  <c r="F511" i="3"/>
  <c r="F537" i="3"/>
  <c r="F531" i="3"/>
  <c r="F515" i="3"/>
  <c r="F509" i="3"/>
  <c r="F543" i="3"/>
  <c r="F500" i="3"/>
  <c r="F499" i="3"/>
  <c r="F503" i="3"/>
  <c r="F498" i="3"/>
  <c r="F497" i="3"/>
  <c r="F504" i="3"/>
  <c r="F502" i="3"/>
  <c r="F505" i="3"/>
  <c r="F501" i="3"/>
  <c r="F496" i="3"/>
  <c r="F495" i="3"/>
  <c r="F494" i="3"/>
  <c r="F493" i="3"/>
  <c r="F492" i="3"/>
  <c r="F490" i="3"/>
  <c r="F489" i="3"/>
  <c r="F488" i="3"/>
  <c r="F487" i="3"/>
  <c r="F484" i="3"/>
  <c r="F483" i="3"/>
  <c r="F485" i="3"/>
  <c r="F486" i="3"/>
  <c r="F471" i="3"/>
  <c r="F479" i="3"/>
  <c r="F473" i="3"/>
  <c r="F469" i="3"/>
  <c r="F468" i="3"/>
  <c r="F482" i="3"/>
  <c r="F481" i="3"/>
  <c r="F475" i="3"/>
  <c r="F467" i="3"/>
  <c r="F477" i="3"/>
  <c r="F465" i="3"/>
  <c r="F466" i="3"/>
  <c r="F476" i="3"/>
  <c r="F472" i="3"/>
  <c r="F480" i="3"/>
  <c r="F464" i="3"/>
  <c r="F470" i="3"/>
  <c r="F463" i="3"/>
  <c r="F462" i="3"/>
  <c r="F461" i="3"/>
  <c r="F474" i="3"/>
  <c r="F456" i="3"/>
  <c r="F455" i="3"/>
  <c r="F460" i="3"/>
  <c r="F453" i="3"/>
  <c r="F454" i="3"/>
  <c r="F451" i="3"/>
  <c r="F452" i="3"/>
  <c r="F457" i="3"/>
  <c r="F443" i="3"/>
  <c r="F446" i="3"/>
  <c r="F450" i="3"/>
  <c r="F445" i="3"/>
  <c r="F444" i="3"/>
  <c r="F449" i="3"/>
  <c r="F442" i="3"/>
  <c r="F448" i="3"/>
  <c r="F447" i="3"/>
  <c r="F458" i="3"/>
  <c r="F440" i="3"/>
  <c r="F441" i="3"/>
  <c r="F459" i="3"/>
  <c r="F434" i="3"/>
  <c r="F433" i="3"/>
  <c r="F432" i="3"/>
  <c r="F436" i="3"/>
  <c r="F431" i="3"/>
  <c r="F430" i="3"/>
  <c r="F429" i="3"/>
  <c r="F437" i="3"/>
  <c r="F435" i="3"/>
  <c r="F438" i="3"/>
  <c r="F439" i="3"/>
  <c r="F428" i="3"/>
  <c r="F425" i="3"/>
  <c r="F426" i="3"/>
  <c r="F424" i="3"/>
  <c r="F423" i="3"/>
  <c r="F421" i="3"/>
  <c r="F422" i="3"/>
  <c r="F417" i="3"/>
  <c r="F416" i="3"/>
  <c r="F419" i="3"/>
  <c r="F418" i="3"/>
  <c r="F420" i="3"/>
  <c r="F414" i="3"/>
  <c r="F413" i="3"/>
  <c r="F411" i="3"/>
  <c r="F412" i="3"/>
  <c r="F410" i="3"/>
  <c r="F415" i="3"/>
  <c r="F409" i="3"/>
  <c r="F408" i="3"/>
  <c r="F407" i="3"/>
  <c r="F406" i="3"/>
  <c r="F405" i="3"/>
  <c r="F394" i="3"/>
  <c r="F402" i="3"/>
  <c r="F393" i="3"/>
  <c r="F399" i="3"/>
  <c r="F398" i="3"/>
  <c r="F401" i="3"/>
  <c r="F400" i="3"/>
  <c r="F404" i="3"/>
  <c r="F403" i="3"/>
  <c r="F397" i="3"/>
  <c r="F396" i="3"/>
  <c r="F395" i="3"/>
  <c r="F392" i="3"/>
  <c r="F389" i="3"/>
  <c r="F391" i="3"/>
  <c r="F388" i="3"/>
  <c r="F390" i="3"/>
  <c r="F387" i="3"/>
  <c r="F386" i="3"/>
  <c r="F385" i="3"/>
  <c r="F372" i="3"/>
  <c r="F364" i="3"/>
  <c r="F377" i="3"/>
  <c r="F375" i="3"/>
  <c r="F363" i="3"/>
  <c r="F362" i="3"/>
  <c r="F361" i="3"/>
  <c r="F368" i="3"/>
  <c r="F367" i="3"/>
  <c r="F360" i="3"/>
  <c r="F359" i="3"/>
  <c r="F378" i="3"/>
  <c r="F365" i="3"/>
  <c r="F379" i="3"/>
  <c r="F358" i="3"/>
  <c r="F357" i="3"/>
  <c r="F356" i="3"/>
  <c r="F355" i="3"/>
  <c r="F354" i="3"/>
  <c r="F353" i="3"/>
  <c r="F381" i="3"/>
  <c r="F352" i="3"/>
  <c r="F373" i="3"/>
  <c r="F376" i="3"/>
  <c r="F366" i="3"/>
  <c r="F351" i="3"/>
  <c r="F374" i="3"/>
  <c r="F350" i="3"/>
  <c r="F369" i="3"/>
  <c r="F384" i="3"/>
  <c r="F370" i="3"/>
  <c r="F380" i="3"/>
  <c r="F383" i="3"/>
  <c r="F349" i="3"/>
  <c r="F371" i="3"/>
  <c r="F348" i="3"/>
  <c r="F382" i="3"/>
  <c r="F347" i="3"/>
  <c r="F346" i="3"/>
  <c r="F342" i="3"/>
  <c r="F345" i="3"/>
  <c r="F343" i="3"/>
  <c r="F344" i="3"/>
  <c r="F341" i="3"/>
  <c r="F340" i="3"/>
  <c r="F339" i="3"/>
  <c r="F338" i="3"/>
  <c r="F336" i="3"/>
  <c r="F337" i="3"/>
  <c r="F335" i="3"/>
  <c r="F331" i="3"/>
  <c r="F332" i="3"/>
  <c r="F325" i="3"/>
  <c r="F324" i="3"/>
  <c r="F329" i="3"/>
  <c r="F334" i="3"/>
  <c r="F323" i="3"/>
  <c r="F330" i="3"/>
  <c r="F328" i="3"/>
  <c r="F326" i="3"/>
  <c r="F327" i="3"/>
  <c r="F333" i="3"/>
  <c r="F322" i="3"/>
  <c r="F321" i="3"/>
  <c r="F313" i="3"/>
  <c r="F312" i="3"/>
  <c r="F319" i="3"/>
  <c r="F316" i="3"/>
  <c r="F318" i="3"/>
  <c r="F311" i="3"/>
  <c r="F315" i="3"/>
  <c r="F314" i="3"/>
  <c r="F310" i="3"/>
  <c r="F309" i="3"/>
  <c r="F308" i="3"/>
  <c r="F307" i="3"/>
  <c r="F306" i="3"/>
  <c r="F317" i="3"/>
  <c r="F305" i="3"/>
  <c r="F303" i="3"/>
  <c r="F302" i="3"/>
  <c r="F301" i="3"/>
  <c r="F300" i="3"/>
  <c r="F299" i="3"/>
  <c r="F298" i="3"/>
  <c r="F290" i="3"/>
  <c r="F289" i="3"/>
  <c r="F297" i="3"/>
  <c r="F288" i="3"/>
  <c r="F287" i="3"/>
  <c r="F286" i="3"/>
  <c r="F285" i="3"/>
  <c r="F284" i="3"/>
  <c r="F292" i="3"/>
  <c r="F295" i="3"/>
  <c r="F294" i="3"/>
  <c r="F293" i="3"/>
  <c r="F283" i="3"/>
  <c r="F296" i="3"/>
  <c r="F291" i="3"/>
  <c r="F277" i="3"/>
  <c r="F276" i="3"/>
  <c r="F275" i="3"/>
  <c r="F281" i="3"/>
  <c r="F278" i="3"/>
  <c r="F280" i="3"/>
  <c r="F279" i="3"/>
  <c r="F282" i="3"/>
  <c r="F274" i="3"/>
  <c r="F273" i="3"/>
  <c r="F272" i="3"/>
  <c r="F271" i="3"/>
  <c r="F270" i="3"/>
  <c r="F269" i="3"/>
  <c r="F268" i="3"/>
  <c r="F261" i="3"/>
  <c r="F266" i="3"/>
  <c r="F260" i="3"/>
  <c r="F259" i="3"/>
  <c r="F265" i="3"/>
  <c r="F262" i="3"/>
  <c r="F263" i="3"/>
  <c r="F264" i="3"/>
  <c r="F267" i="3"/>
  <c r="F258" i="3"/>
  <c r="F256" i="3"/>
  <c r="F257" i="3"/>
  <c r="F255" i="3"/>
  <c r="F254" i="3"/>
  <c r="F245" i="3"/>
  <c r="F246" i="3"/>
  <c r="F244" i="3"/>
  <c r="F247" i="3"/>
  <c r="F243" i="3"/>
  <c r="F252" i="3"/>
  <c r="F241" i="3"/>
  <c r="F250" i="3"/>
  <c r="F249" i="3"/>
  <c r="F251" i="3"/>
  <c r="F253" i="3"/>
  <c r="F248" i="3"/>
  <c r="F240" i="3"/>
  <c r="F242" i="3"/>
  <c r="F239" i="3"/>
  <c r="F237" i="3"/>
  <c r="F238" i="3"/>
  <c r="F235" i="3"/>
  <c r="F236" i="3"/>
  <c r="F232" i="3"/>
  <c r="F234" i="3"/>
  <c r="F233" i="3"/>
  <c r="F225" i="3"/>
  <c r="F230" i="3"/>
  <c r="F224" i="3"/>
  <c r="F226" i="3"/>
  <c r="F231" i="3"/>
  <c r="F223" i="3"/>
  <c r="F229" i="3"/>
  <c r="F222" i="3"/>
  <c r="F228" i="3"/>
  <c r="F227" i="3"/>
  <c r="F221" i="3"/>
  <c r="F220" i="3"/>
  <c r="F218" i="3"/>
  <c r="F217" i="3"/>
  <c r="F216" i="3"/>
  <c r="F215" i="3"/>
  <c r="F214" i="3"/>
  <c r="F213" i="3"/>
  <c r="F208" i="3"/>
  <c r="F207" i="3"/>
  <c r="F206" i="3"/>
  <c r="F210" i="3"/>
  <c r="F209" i="3"/>
  <c r="F211" i="3"/>
  <c r="F201" i="3"/>
  <c r="F199" i="3"/>
  <c r="F198" i="3"/>
  <c r="F197" i="3"/>
  <c r="F196" i="3"/>
  <c r="F200" i="3"/>
  <c r="F204" i="3"/>
  <c r="F205" i="3"/>
  <c r="F203" i="3"/>
  <c r="F202" i="3"/>
  <c r="F195" i="3"/>
  <c r="F194" i="3"/>
  <c r="F192" i="3"/>
  <c r="F193" i="3"/>
  <c r="F190" i="3"/>
  <c r="F191" i="3"/>
  <c r="F185" i="3"/>
  <c r="F186" i="3"/>
  <c r="F184" i="3"/>
  <c r="F183" i="3"/>
  <c r="F182" i="3"/>
  <c r="F180" i="3"/>
  <c r="F188" i="3"/>
  <c r="F181" i="3"/>
  <c r="F187" i="3"/>
  <c r="F189" i="3"/>
  <c r="F174" i="3"/>
  <c r="F175" i="3"/>
  <c r="F177" i="3"/>
  <c r="F178" i="3"/>
  <c r="F179" i="3"/>
  <c r="F176" i="3"/>
  <c r="F173" i="3"/>
  <c r="F165" i="3"/>
  <c r="F172" i="3"/>
  <c r="F167" i="3"/>
  <c r="F166" i="3"/>
  <c r="F169" i="3"/>
  <c r="F164" i="3"/>
  <c r="F170" i="3"/>
  <c r="F168" i="3"/>
  <c r="F171" i="3"/>
  <c r="F163" i="3"/>
  <c r="F162" i="3"/>
  <c r="F161" i="3"/>
  <c r="F158" i="3"/>
  <c r="F160" i="3"/>
  <c r="F159" i="3"/>
  <c r="F157" i="3"/>
  <c r="F156" i="3"/>
  <c r="F155" i="3"/>
  <c r="F150" i="3"/>
  <c r="F149" i="3"/>
  <c r="F154" i="3"/>
  <c r="F152" i="3"/>
  <c r="F148" i="3"/>
  <c r="F153" i="3"/>
  <c r="F147" i="3"/>
  <c r="F146" i="3"/>
  <c r="F145" i="3"/>
  <c r="F144" i="3"/>
  <c r="F143" i="3"/>
  <c r="F151" i="3"/>
  <c r="F134" i="3"/>
  <c r="F129" i="3"/>
  <c r="F117" i="3"/>
  <c r="F125" i="3"/>
  <c r="F126" i="3"/>
  <c r="F137" i="3"/>
  <c r="F135" i="3"/>
  <c r="F130" i="3"/>
  <c r="F140" i="3"/>
  <c r="F111" i="3"/>
  <c r="F133" i="3"/>
  <c r="F131" i="3"/>
  <c r="F112" i="3"/>
  <c r="F136" i="3"/>
  <c r="F141" i="3"/>
  <c r="F115" i="3"/>
  <c r="F123" i="3"/>
  <c r="F121" i="3"/>
  <c r="F116" i="3"/>
  <c r="F120" i="3"/>
  <c r="F109" i="3"/>
  <c r="F110" i="3"/>
  <c r="F128" i="3"/>
  <c r="F127" i="3"/>
  <c r="F119" i="3"/>
  <c r="F132" i="3"/>
  <c r="F118" i="3"/>
  <c r="F139" i="3"/>
  <c r="F108" i="3"/>
  <c r="F142" i="3"/>
  <c r="F113" i="3"/>
  <c r="F124" i="3"/>
  <c r="F114" i="3"/>
  <c r="F138" i="3"/>
  <c r="F107" i="3"/>
  <c r="F122" i="3"/>
  <c r="F75" i="3"/>
  <c r="F81" i="3"/>
  <c r="F90" i="3"/>
  <c r="F74" i="3"/>
  <c r="F73" i="3"/>
  <c r="F106" i="3"/>
  <c r="F72" i="3"/>
  <c r="F84" i="3"/>
  <c r="F94" i="3"/>
  <c r="F100" i="3"/>
  <c r="F95" i="3"/>
  <c r="F85" i="3"/>
  <c r="F93" i="3"/>
  <c r="F104" i="3"/>
  <c r="F71" i="3"/>
  <c r="F70" i="3"/>
  <c r="F69" i="3"/>
  <c r="F68" i="3"/>
  <c r="F67" i="3"/>
  <c r="F86" i="3"/>
  <c r="F103" i="3"/>
  <c r="F79" i="3"/>
  <c r="F66" i="3"/>
  <c r="F78" i="3"/>
  <c r="F65" i="3"/>
  <c r="F64" i="3"/>
  <c r="F63" i="3"/>
  <c r="F96" i="3"/>
  <c r="F97" i="3"/>
  <c r="F102" i="3"/>
  <c r="F62" i="3"/>
  <c r="F80" i="3"/>
  <c r="F61" i="3"/>
  <c r="F54" i="3"/>
  <c r="F105" i="3"/>
  <c r="F77" i="3"/>
  <c r="F60" i="3"/>
  <c r="F91" i="3"/>
  <c r="F58" i="3"/>
  <c r="F59" i="3"/>
  <c r="F57" i="3"/>
  <c r="F89" i="3"/>
  <c r="F88" i="3"/>
  <c r="F56" i="3"/>
  <c r="F76" i="3"/>
  <c r="F55" i="3"/>
  <c r="F99" i="3"/>
  <c r="F53" i="3"/>
  <c r="F92" i="3"/>
  <c r="F83" i="3"/>
  <c r="F98" i="3"/>
  <c r="F52" i="3"/>
  <c r="F51" i="3"/>
  <c r="F87" i="3"/>
  <c r="F101" i="3"/>
  <c r="F50" i="3"/>
  <c r="F82" i="3"/>
  <c r="F49" i="3"/>
  <c r="F47" i="3"/>
  <c r="F48" i="3"/>
  <c r="F46" i="3"/>
  <c r="F44" i="3"/>
  <c r="F43" i="3"/>
  <c r="F45" i="3"/>
  <c r="F36" i="3"/>
  <c r="F35" i="3"/>
  <c r="F34" i="3"/>
  <c r="F38" i="3"/>
  <c r="F33" i="3"/>
  <c r="F39" i="3"/>
  <c r="F42" i="3"/>
  <c r="F32" i="3"/>
  <c r="F37" i="3"/>
  <c r="F41" i="3"/>
  <c r="F40" i="3"/>
  <c r="F31" i="3"/>
  <c r="F30" i="3"/>
  <c r="F29" i="3"/>
  <c r="F27" i="3"/>
  <c r="F26" i="3"/>
  <c r="F28" i="3"/>
  <c r="F25" i="3"/>
  <c r="F24" i="3"/>
  <c r="F23" i="3"/>
  <c r="F18" i="3"/>
  <c r="F22" i="3"/>
  <c r="F17" i="3"/>
  <c r="F16" i="3"/>
  <c r="F21" i="3"/>
  <c r="F19" i="3"/>
  <c r="F20" i="3"/>
  <c r="F15" i="3"/>
  <c r="F14" i="3"/>
  <c r="F13" i="3"/>
  <c r="F12" i="3"/>
  <c r="F11" i="3"/>
  <c r="F10" i="3"/>
  <c r="F8" i="3"/>
  <c r="F9" i="3"/>
  <c r="F7" i="3"/>
  <c r="F6" i="3"/>
  <c r="F5" i="3"/>
  <c r="F4" i="3"/>
  <c r="F3" i="3"/>
  <c r="F2" i="3"/>
  <c r="K1361" i="3"/>
  <c r="J1361" i="3"/>
  <c r="I1361" i="3"/>
  <c r="K1362" i="3"/>
  <c r="J1362" i="3"/>
  <c r="I1362" i="3"/>
  <c r="K1321" i="3"/>
  <c r="J1321" i="3"/>
  <c r="I1321" i="3"/>
  <c r="K1310" i="3"/>
  <c r="J1310" i="3"/>
  <c r="I1310" i="3"/>
  <c r="K1291" i="3"/>
  <c r="J1291" i="3"/>
  <c r="I1291" i="3"/>
  <c r="K1225" i="3"/>
  <c r="J1225" i="3"/>
  <c r="I1225" i="3"/>
  <c r="K1204" i="3"/>
  <c r="J1204" i="3"/>
  <c r="I1204" i="3"/>
  <c r="K1053" i="3"/>
  <c r="J1053" i="3"/>
  <c r="I1053" i="3"/>
  <c r="K850" i="3"/>
  <c r="J850" i="3"/>
  <c r="I850" i="3"/>
  <c r="K806" i="3"/>
  <c r="J806" i="3"/>
  <c r="I806" i="3"/>
  <c r="K793" i="3"/>
  <c r="J793" i="3"/>
  <c r="I793" i="3"/>
  <c r="K791" i="3"/>
  <c r="J791" i="3"/>
  <c r="I791" i="3"/>
  <c r="K767" i="3"/>
  <c r="J767" i="3"/>
  <c r="I767" i="3"/>
  <c r="K766" i="3"/>
  <c r="J766" i="3"/>
  <c r="I766" i="3"/>
  <c r="K765" i="3"/>
  <c r="J765" i="3"/>
  <c r="I765" i="3"/>
  <c r="K729" i="3"/>
  <c r="J729" i="3"/>
  <c r="I729" i="3"/>
  <c r="K686" i="3"/>
  <c r="J686" i="3"/>
  <c r="I686" i="3"/>
  <c r="K678" i="3"/>
  <c r="J678" i="3"/>
  <c r="I678" i="3"/>
  <c r="K646" i="3"/>
  <c r="J646" i="3"/>
  <c r="I646" i="3"/>
  <c r="K632" i="3"/>
  <c r="J632" i="3"/>
  <c r="I632" i="3"/>
  <c r="K571" i="3"/>
  <c r="J571" i="3"/>
  <c r="I571" i="3"/>
  <c r="K567" i="3"/>
  <c r="J567" i="3"/>
  <c r="I567" i="3"/>
  <c r="K555" i="3"/>
  <c r="J555" i="3"/>
  <c r="I555" i="3"/>
  <c r="K506" i="3"/>
  <c r="J506" i="3"/>
  <c r="I506" i="3"/>
  <c r="K491" i="3"/>
  <c r="J491" i="3"/>
  <c r="I491" i="3"/>
  <c r="K478" i="3"/>
  <c r="J478" i="3"/>
  <c r="I478" i="3"/>
  <c r="K427" i="3"/>
  <c r="J427" i="3"/>
  <c r="I427" i="3"/>
  <c r="K320" i="3"/>
  <c r="J320" i="3"/>
  <c r="I320" i="3"/>
  <c r="K304" i="3"/>
  <c r="J304" i="3"/>
  <c r="I304" i="3"/>
  <c r="K219" i="3"/>
  <c r="J219" i="3"/>
  <c r="I219" i="3"/>
  <c r="K212" i="3"/>
  <c r="J212" i="3"/>
  <c r="I212" i="3"/>
  <c r="K1390" i="3"/>
  <c r="J1390" i="3"/>
  <c r="I1390" i="3"/>
  <c r="K1389" i="3"/>
  <c r="J1389" i="3"/>
  <c r="I1389" i="3"/>
  <c r="K1387" i="3"/>
  <c r="J1387" i="3"/>
  <c r="I1387" i="3"/>
  <c r="K1388" i="3"/>
  <c r="J1388" i="3"/>
  <c r="I1388" i="3"/>
  <c r="K1386" i="3"/>
  <c r="J1386" i="3"/>
  <c r="I1386" i="3"/>
  <c r="K1385" i="3"/>
  <c r="J1385" i="3"/>
  <c r="I1385" i="3"/>
  <c r="K1384" i="3"/>
  <c r="J1384" i="3"/>
  <c r="I1384" i="3"/>
  <c r="K1378" i="3"/>
  <c r="J1378" i="3"/>
  <c r="I1378" i="3"/>
  <c r="K1383" i="3"/>
  <c r="J1383" i="3"/>
  <c r="I1383" i="3"/>
  <c r="K1379" i="3"/>
  <c r="J1379" i="3"/>
  <c r="I1379" i="3"/>
  <c r="K1382" i="3"/>
  <c r="J1382" i="3"/>
  <c r="I1382" i="3"/>
  <c r="K1381" i="3"/>
  <c r="J1381" i="3"/>
  <c r="I1381" i="3"/>
  <c r="K1373" i="3"/>
  <c r="J1373" i="3"/>
  <c r="I1373" i="3"/>
  <c r="K1377" i="3"/>
  <c r="J1377" i="3"/>
  <c r="I1377" i="3"/>
  <c r="K1372" i="3"/>
  <c r="J1372" i="3"/>
  <c r="I1372" i="3"/>
  <c r="K1374" i="3"/>
  <c r="J1374" i="3"/>
  <c r="I1374" i="3"/>
  <c r="K1376" i="3"/>
  <c r="J1376" i="3"/>
  <c r="I1376" i="3"/>
  <c r="K1375" i="3"/>
  <c r="J1375" i="3"/>
  <c r="I1375" i="3"/>
  <c r="K1380" i="3"/>
  <c r="J1380" i="3"/>
  <c r="I1380" i="3"/>
  <c r="K1368" i="3"/>
  <c r="J1368" i="3"/>
  <c r="I1368" i="3"/>
  <c r="K1366" i="3"/>
  <c r="J1366" i="3"/>
  <c r="I1366" i="3"/>
  <c r="K1367" i="3"/>
  <c r="J1367" i="3"/>
  <c r="I1367" i="3"/>
  <c r="K1369" i="3"/>
  <c r="J1369" i="3"/>
  <c r="I1369" i="3"/>
  <c r="K1371" i="3"/>
  <c r="J1371" i="3"/>
  <c r="I1371" i="3"/>
  <c r="K1370" i="3"/>
  <c r="J1370" i="3"/>
  <c r="I1370" i="3"/>
  <c r="K1364" i="3"/>
  <c r="J1364" i="3"/>
  <c r="I1364" i="3"/>
  <c r="K1365" i="3"/>
  <c r="J1365" i="3"/>
  <c r="I1365" i="3"/>
  <c r="K1363" i="3"/>
  <c r="J1363" i="3"/>
  <c r="I1363" i="3"/>
  <c r="K1351" i="3"/>
  <c r="J1351" i="3"/>
  <c r="I1351" i="3"/>
  <c r="K1349" i="3"/>
  <c r="J1349" i="3"/>
  <c r="I1349" i="3"/>
  <c r="K1352" i="3"/>
  <c r="J1352" i="3"/>
  <c r="I1352" i="3"/>
  <c r="K1347" i="3"/>
  <c r="J1347" i="3"/>
  <c r="I1347" i="3"/>
  <c r="K1359" i="3"/>
  <c r="J1359" i="3"/>
  <c r="I1359" i="3"/>
  <c r="K1354" i="3"/>
  <c r="J1354" i="3"/>
  <c r="I1354" i="3"/>
  <c r="K1346" i="3"/>
  <c r="J1346" i="3"/>
  <c r="I1346" i="3"/>
  <c r="K1345" i="3"/>
  <c r="J1345" i="3"/>
  <c r="I1345" i="3"/>
  <c r="K1353" i="3"/>
  <c r="J1353" i="3"/>
  <c r="I1353" i="3"/>
  <c r="K1360" i="3"/>
  <c r="J1360" i="3"/>
  <c r="I1360" i="3"/>
  <c r="K1358" i="3"/>
  <c r="J1358" i="3"/>
  <c r="I1358" i="3"/>
  <c r="K1344" i="3"/>
  <c r="J1344" i="3"/>
  <c r="I1344" i="3"/>
  <c r="K1343" i="3"/>
  <c r="J1343" i="3"/>
  <c r="I1343" i="3"/>
  <c r="K1356" i="3"/>
  <c r="J1356" i="3"/>
  <c r="I1356" i="3"/>
  <c r="K1355" i="3"/>
  <c r="J1355" i="3"/>
  <c r="I1355" i="3"/>
  <c r="K1348" i="3"/>
  <c r="J1348" i="3"/>
  <c r="I1348" i="3"/>
  <c r="K1350" i="3"/>
  <c r="J1350" i="3"/>
  <c r="I1350" i="3"/>
  <c r="K1357" i="3"/>
  <c r="J1357" i="3"/>
  <c r="I1357" i="3"/>
  <c r="K1341" i="3"/>
  <c r="J1341" i="3"/>
  <c r="I1341" i="3"/>
  <c r="K1342" i="3"/>
  <c r="J1342" i="3"/>
  <c r="I1342" i="3"/>
  <c r="K1340" i="3"/>
  <c r="J1340" i="3"/>
  <c r="I1340" i="3"/>
  <c r="K1339" i="3"/>
  <c r="J1339" i="3"/>
  <c r="I1339" i="3"/>
  <c r="K1338" i="3"/>
  <c r="J1338" i="3"/>
  <c r="I1338" i="3"/>
  <c r="K1337" i="3"/>
  <c r="J1337" i="3"/>
  <c r="I1337" i="3"/>
  <c r="K1335" i="3"/>
  <c r="J1335" i="3"/>
  <c r="I1335" i="3"/>
  <c r="K1336" i="3"/>
  <c r="J1336" i="3"/>
  <c r="I1336" i="3"/>
  <c r="K1334" i="3"/>
  <c r="J1334" i="3"/>
  <c r="I1334" i="3"/>
  <c r="K1333" i="3"/>
  <c r="J1333" i="3"/>
  <c r="I1333" i="3"/>
  <c r="K1332" i="3"/>
  <c r="J1332" i="3"/>
  <c r="I1332" i="3"/>
  <c r="K1329" i="3"/>
  <c r="J1329" i="3"/>
  <c r="I1329" i="3"/>
  <c r="K1331" i="3"/>
  <c r="J1331" i="3"/>
  <c r="I1331" i="3"/>
  <c r="K1330" i="3"/>
  <c r="J1330" i="3"/>
  <c r="I1330" i="3"/>
  <c r="K1328" i="3"/>
  <c r="J1328" i="3"/>
  <c r="I1328" i="3"/>
  <c r="K1327" i="3"/>
  <c r="J1327" i="3"/>
  <c r="I1327" i="3"/>
  <c r="K1326" i="3"/>
  <c r="J1326" i="3"/>
  <c r="I1326" i="3"/>
  <c r="K1325" i="3"/>
  <c r="J1325" i="3"/>
  <c r="I1325" i="3"/>
  <c r="K1324" i="3"/>
  <c r="J1324" i="3"/>
  <c r="I1324" i="3"/>
  <c r="K1323" i="3"/>
  <c r="J1323" i="3"/>
  <c r="I1323" i="3"/>
  <c r="K1322" i="3"/>
  <c r="J1322" i="3"/>
  <c r="I1322" i="3"/>
  <c r="K1320" i="3"/>
  <c r="J1320" i="3"/>
  <c r="I1320" i="3"/>
  <c r="K1318" i="3"/>
  <c r="J1318" i="3"/>
  <c r="I1318" i="3"/>
  <c r="K1319" i="3"/>
  <c r="J1319" i="3"/>
  <c r="I1319" i="3"/>
  <c r="K1317" i="3"/>
  <c r="J1317" i="3"/>
  <c r="I1317" i="3"/>
  <c r="K1316" i="3"/>
  <c r="J1316" i="3"/>
  <c r="I1316" i="3"/>
  <c r="K1315" i="3"/>
  <c r="J1315" i="3"/>
  <c r="I1315" i="3"/>
  <c r="K1304" i="3"/>
  <c r="J1304" i="3"/>
  <c r="I1304" i="3"/>
  <c r="K1307" i="3"/>
  <c r="J1307" i="3"/>
  <c r="I1307" i="3"/>
  <c r="K1302" i="3"/>
  <c r="J1302" i="3"/>
  <c r="I1302" i="3"/>
  <c r="K1314" i="3"/>
  <c r="J1314" i="3"/>
  <c r="I1314" i="3"/>
  <c r="K1309" i="3"/>
  <c r="J1309" i="3"/>
  <c r="I1309" i="3"/>
  <c r="K1305" i="3"/>
  <c r="J1305" i="3"/>
  <c r="I1305" i="3"/>
  <c r="K1303" i="3"/>
  <c r="J1303" i="3"/>
  <c r="I1303" i="3"/>
  <c r="K1312" i="3"/>
  <c r="J1312" i="3"/>
  <c r="I1312" i="3"/>
  <c r="K1300" i="3"/>
  <c r="J1300" i="3"/>
  <c r="I1300" i="3"/>
  <c r="K1297" i="3"/>
  <c r="J1297" i="3"/>
  <c r="I1297" i="3"/>
  <c r="K1299" i="3"/>
  <c r="J1299" i="3"/>
  <c r="I1299" i="3"/>
  <c r="K1306" i="3"/>
  <c r="J1306" i="3"/>
  <c r="I1306" i="3"/>
  <c r="K1301" i="3"/>
  <c r="J1301" i="3"/>
  <c r="I1301" i="3"/>
  <c r="K1298" i="3"/>
  <c r="J1298" i="3"/>
  <c r="I1298" i="3"/>
  <c r="K1308" i="3"/>
  <c r="J1308" i="3"/>
  <c r="I1308" i="3"/>
  <c r="K1311" i="3"/>
  <c r="J1311" i="3"/>
  <c r="I1311" i="3"/>
  <c r="K1296" i="3"/>
  <c r="J1296" i="3"/>
  <c r="I1296" i="3"/>
  <c r="K1295" i="3"/>
  <c r="J1295" i="3"/>
  <c r="I1295" i="3"/>
  <c r="K1313" i="3"/>
  <c r="J1313" i="3"/>
  <c r="I1313" i="3"/>
  <c r="K1293" i="3"/>
  <c r="J1293" i="3"/>
  <c r="I1293" i="3"/>
  <c r="K1286" i="3"/>
  <c r="J1286" i="3"/>
  <c r="I1286" i="3"/>
  <c r="K1290" i="3"/>
  <c r="J1290" i="3"/>
  <c r="I1290" i="3"/>
  <c r="K1292" i="3"/>
  <c r="J1292" i="3"/>
  <c r="I1292" i="3"/>
  <c r="K1294" i="3"/>
  <c r="J1294" i="3"/>
  <c r="I1294" i="3"/>
  <c r="K1289" i="3"/>
  <c r="J1289" i="3"/>
  <c r="I1289" i="3"/>
  <c r="K1285" i="3"/>
  <c r="J1285" i="3"/>
  <c r="I1285" i="3"/>
  <c r="K1284" i="3"/>
  <c r="J1284" i="3"/>
  <c r="I1284" i="3"/>
  <c r="K1283" i="3"/>
  <c r="J1283" i="3"/>
  <c r="I1283" i="3"/>
  <c r="K1282" i="3"/>
  <c r="J1282" i="3"/>
  <c r="I1282" i="3"/>
  <c r="K1288" i="3"/>
  <c r="J1288" i="3"/>
  <c r="I1288" i="3"/>
  <c r="K1287" i="3"/>
  <c r="J1287" i="3"/>
  <c r="I1287" i="3"/>
  <c r="K1281" i="3"/>
  <c r="J1281" i="3"/>
  <c r="I1281" i="3"/>
  <c r="K1280" i="3"/>
  <c r="J1280" i="3"/>
  <c r="I1280" i="3"/>
  <c r="K1279" i="3"/>
  <c r="J1279" i="3"/>
  <c r="I1279" i="3"/>
  <c r="K1278" i="3"/>
  <c r="J1278" i="3"/>
  <c r="I1278" i="3"/>
  <c r="K1277" i="3"/>
  <c r="J1277" i="3"/>
  <c r="I1277" i="3"/>
  <c r="K1274" i="3"/>
  <c r="J1274" i="3"/>
  <c r="I1274" i="3"/>
  <c r="K1275" i="3"/>
  <c r="J1275" i="3"/>
  <c r="I1275" i="3"/>
  <c r="K1276" i="3"/>
  <c r="J1276" i="3"/>
  <c r="I1276" i="3"/>
  <c r="K1273" i="3"/>
  <c r="J1273" i="3"/>
  <c r="I1273" i="3"/>
  <c r="K1272" i="3"/>
  <c r="J1272" i="3"/>
  <c r="I1272" i="3"/>
  <c r="K1271" i="3"/>
  <c r="J1271" i="3"/>
  <c r="I1271" i="3"/>
  <c r="K1270" i="3"/>
  <c r="J1270" i="3"/>
  <c r="I1270" i="3"/>
  <c r="K1266" i="3"/>
  <c r="J1266" i="3"/>
  <c r="I1266" i="3"/>
  <c r="K1269" i="3"/>
  <c r="J1269" i="3"/>
  <c r="I1269" i="3"/>
  <c r="K1268" i="3"/>
  <c r="J1268" i="3"/>
  <c r="I1268" i="3"/>
  <c r="K1265" i="3"/>
  <c r="J1265" i="3"/>
  <c r="I1265" i="3"/>
  <c r="K1267" i="3"/>
  <c r="J1267" i="3"/>
  <c r="I1267" i="3"/>
  <c r="K1264" i="3"/>
  <c r="J1264" i="3"/>
  <c r="I1264" i="3"/>
  <c r="K1263" i="3"/>
  <c r="J1263" i="3"/>
  <c r="I1263" i="3"/>
  <c r="K1261" i="3"/>
  <c r="J1261" i="3"/>
  <c r="I1261" i="3"/>
  <c r="K1262" i="3"/>
  <c r="J1262" i="3"/>
  <c r="I1262" i="3"/>
  <c r="K1260" i="3"/>
  <c r="J1260" i="3"/>
  <c r="I1260" i="3"/>
  <c r="K1259" i="3"/>
  <c r="J1259" i="3"/>
  <c r="I1259" i="3"/>
  <c r="K1258" i="3"/>
  <c r="J1258" i="3"/>
  <c r="I1258" i="3"/>
  <c r="K1257" i="3"/>
  <c r="J1257" i="3"/>
  <c r="I1257" i="3"/>
  <c r="K1253" i="3"/>
  <c r="J1253" i="3"/>
  <c r="I1253" i="3"/>
  <c r="K1251" i="3"/>
  <c r="J1251" i="3"/>
  <c r="I1251" i="3"/>
  <c r="K1252" i="3"/>
  <c r="J1252" i="3"/>
  <c r="I1252" i="3"/>
  <c r="K1256" i="3"/>
  <c r="J1256" i="3"/>
  <c r="I1256" i="3"/>
  <c r="K1254" i="3"/>
  <c r="J1254" i="3"/>
  <c r="I1254" i="3"/>
  <c r="K1250" i="3"/>
  <c r="J1250" i="3"/>
  <c r="I1250" i="3"/>
  <c r="K1255" i="3"/>
  <c r="J1255" i="3"/>
  <c r="I1255" i="3"/>
  <c r="K1249" i="3"/>
  <c r="J1249" i="3"/>
  <c r="I1249" i="3"/>
  <c r="K1239" i="3"/>
  <c r="J1239" i="3"/>
  <c r="I1239" i="3"/>
  <c r="K1246" i="3"/>
  <c r="J1246" i="3"/>
  <c r="I1246" i="3"/>
  <c r="K1238" i="3"/>
  <c r="J1238" i="3"/>
  <c r="I1238" i="3"/>
  <c r="K1248" i="3"/>
  <c r="J1248" i="3"/>
  <c r="I1248" i="3"/>
  <c r="K1237" i="3"/>
  <c r="J1237" i="3"/>
  <c r="I1237" i="3"/>
  <c r="K1241" i="3"/>
  <c r="J1241" i="3"/>
  <c r="I1241" i="3"/>
  <c r="K1236" i="3"/>
  <c r="J1236" i="3"/>
  <c r="I1236" i="3"/>
  <c r="K1245" i="3"/>
  <c r="J1245" i="3"/>
  <c r="I1245" i="3"/>
  <c r="K1240" i="3"/>
  <c r="J1240" i="3"/>
  <c r="I1240" i="3"/>
  <c r="K1242" i="3"/>
  <c r="J1242" i="3"/>
  <c r="I1242" i="3"/>
  <c r="K1234" i="3"/>
  <c r="J1234" i="3"/>
  <c r="I1234" i="3"/>
  <c r="K1235" i="3"/>
  <c r="J1235" i="3"/>
  <c r="I1235" i="3"/>
  <c r="K1233" i="3"/>
  <c r="J1233" i="3"/>
  <c r="I1233" i="3"/>
  <c r="K1232" i="3"/>
  <c r="J1232" i="3"/>
  <c r="I1232" i="3"/>
  <c r="K1231" i="3"/>
  <c r="J1231" i="3"/>
  <c r="I1231" i="3"/>
  <c r="K1244" i="3"/>
  <c r="J1244" i="3"/>
  <c r="I1244" i="3"/>
  <c r="K1230" i="3"/>
  <c r="J1230" i="3"/>
  <c r="I1230" i="3"/>
  <c r="K1229" i="3"/>
  <c r="J1229" i="3"/>
  <c r="I1229" i="3"/>
  <c r="K1228" i="3"/>
  <c r="J1228" i="3"/>
  <c r="I1228" i="3"/>
  <c r="K1227" i="3"/>
  <c r="J1227" i="3"/>
  <c r="I1227" i="3"/>
  <c r="K1243" i="3"/>
  <c r="J1243" i="3"/>
  <c r="I1243" i="3"/>
  <c r="K1247" i="3"/>
  <c r="J1247" i="3"/>
  <c r="I1247" i="3"/>
  <c r="K1226" i="3"/>
  <c r="J1226" i="3"/>
  <c r="I1226" i="3"/>
  <c r="K1224" i="3"/>
  <c r="J1224" i="3"/>
  <c r="I1224" i="3"/>
  <c r="K1223" i="3"/>
  <c r="J1223" i="3"/>
  <c r="I1223" i="3"/>
  <c r="K1220" i="3"/>
  <c r="J1220" i="3"/>
  <c r="I1220" i="3"/>
  <c r="K1222" i="3"/>
  <c r="J1222" i="3"/>
  <c r="I1222" i="3"/>
  <c r="K1221" i="3"/>
  <c r="J1221" i="3"/>
  <c r="I1221" i="3"/>
  <c r="K1218" i="3"/>
  <c r="J1218" i="3"/>
  <c r="I1218" i="3"/>
  <c r="K1219" i="3"/>
  <c r="J1219" i="3"/>
  <c r="I1219" i="3"/>
  <c r="K1217" i="3"/>
  <c r="J1217" i="3"/>
  <c r="I1217" i="3"/>
  <c r="K1213" i="3"/>
  <c r="J1213" i="3"/>
  <c r="I1213" i="3"/>
  <c r="K1216" i="3"/>
  <c r="J1216" i="3"/>
  <c r="I1216" i="3"/>
  <c r="K1209" i="3"/>
  <c r="J1209" i="3"/>
  <c r="I1209" i="3"/>
  <c r="K1210" i="3"/>
  <c r="J1210" i="3"/>
  <c r="I1210" i="3"/>
  <c r="K1208" i="3"/>
  <c r="J1208" i="3"/>
  <c r="I1208" i="3"/>
  <c r="K1207" i="3"/>
  <c r="J1207" i="3"/>
  <c r="I1207" i="3"/>
  <c r="K1211" i="3"/>
  <c r="J1211" i="3"/>
  <c r="I1211" i="3"/>
  <c r="K1214" i="3"/>
  <c r="J1214" i="3"/>
  <c r="I1214" i="3"/>
  <c r="K1206" i="3"/>
  <c r="J1206" i="3"/>
  <c r="I1206" i="3"/>
  <c r="K1212" i="3"/>
  <c r="J1212" i="3"/>
  <c r="I1212" i="3"/>
  <c r="K1215" i="3"/>
  <c r="J1215" i="3"/>
  <c r="I1215" i="3"/>
  <c r="K1205" i="3"/>
  <c r="J1205" i="3"/>
  <c r="I1205" i="3"/>
  <c r="K1201" i="3"/>
  <c r="J1201" i="3"/>
  <c r="I1201" i="3"/>
  <c r="K1203" i="3"/>
  <c r="J1203" i="3"/>
  <c r="I1203" i="3"/>
  <c r="K1202" i="3"/>
  <c r="J1202" i="3"/>
  <c r="I1202" i="3"/>
  <c r="K1199" i="3"/>
  <c r="J1199" i="3"/>
  <c r="I1199" i="3"/>
  <c r="K1200" i="3"/>
  <c r="J1200" i="3"/>
  <c r="I1200" i="3"/>
  <c r="K1198" i="3"/>
  <c r="J1198" i="3"/>
  <c r="I1198" i="3"/>
  <c r="K1190" i="3"/>
  <c r="J1190" i="3"/>
  <c r="I1190" i="3"/>
  <c r="K1197" i="3"/>
  <c r="J1197" i="3"/>
  <c r="I1197" i="3"/>
  <c r="K1187" i="3"/>
  <c r="J1187" i="3"/>
  <c r="I1187" i="3"/>
  <c r="K1196" i="3"/>
  <c r="J1196" i="3"/>
  <c r="I1196" i="3"/>
  <c r="K1194" i="3"/>
  <c r="J1194" i="3"/>
  <c r="I1194" i="3"/>
  <c r="K1193" i="3"/>
  <c r="J1193" i="3"/>
  <c r="I1193" i="3"/>
  <c r="K1188" i="3"/>
  <c r="J1188" i="3"/>
  <c r="I1188" i="3"/>
  <c r="K1191" i="3"/>
  <c r="J1191" i="3"/>
  <c r="I1191" i="3"/>
  <c r="K1186" i="3"/>
  <c r="J1186" i="3"/>
  <c r="I1186" i="3"/>
  <c r="K1189" i="3"/>
  <c r="J1189" i="3"/>
  <c r="I1189" i="3"/>
  <c r="K1195" i="3"/>
  <c r="J1195" i="3"/>
  <c r="I1195" i="3"/>
  <c r="K1185" i="3"/>
  <c r="J1185" i="3"/>
  <c r="I1185" i="3"/>
  <c r="K1192" i="3"/>
  <c r="J1192" i="3"/>
  <c r="I1192" i="3"/>
  <c r="K1181" i="3"/>
  <c r="J1181" i="3"/>
  <c r="I1181" i="3"/>
  <c r="K1178" i="3"/>
  <c r="J1178" i="3"/>
  <c r="I1178" i="3"/>
  <c r="K1179" i="3"/>
  <c r="J1179" i="3"/>
  <c r="I1179" i="3"/>
  <c r="K1183" i="3"/>
  <c r="J1183" i="3"/>
  <c r="I1183" i="3"/>
  <c r="K1184" i="3"/>
  <c r="J1184" i="3"/>
  <c r="I1184" i="3"/>
  <c r="K1182" i="3"/>
  <c r="J1182" i="3"/>
  <c r="I1182" i="3"/>
  <c r="K1177" i="3"/>
  <c r="J1177" i="3"/>
  <c r="I1177" i="3"/>
  <c r="K1180" i="3"/>
  <c r="J1180" i="3"/>
  <c r="I1180" i="3"/>
  <c r="K1176" i="3"/>
  <c r="J1176" i="3"/>
  <c r="I1176" i="3"/>
  <c r="K1173" i="3"/>
  <c r="J1173" i="3"/>
  <c r="I1173" i="3"/>
  <c r="K1174" i="3"/>
  <c r="J1174" i="3"/>
  <c r="I1174" i="3"/>
  <c r="K1172" i="3"/>
  <c r="J1172" i="3"/>
  <c r="I1172" i="3"/>
  <c r="K1175" i="3"/>
  <c r="J1175" i="3"/>
  <c r="I1175" i="3"/>
  <c r="K1171" i="3"/>
  <c r="J1171" i="3"/>
  <c r="I1171" i="3"/>
  <c r="K1170" i="3"/>
  <c r="J1170" i="3"/>
  <c r="I1170" i="3"/>
  <c r="K1169" i="3"/>
  <c r="J1169" i="3"/>
  <c r="I1169" i="3"/>
  <c r="K1166" i="3"/>
  <c r="J1166" i="3"/>
  <c r="I1166" i="3"/>
  <c r="K1168" i="3"/>
  <c r="J1168" i="3"/>
  <c r="I1168" i="3"/>
  <c r="K1167" i="3"/>
  <c r="J1167" i="3"/>
  <c r="I1167" i="3"/>
  <c r="K1165" i="3"/>
  <c r="J1165" i="3"/>
  <c r="I1165" i="3"/>
  <c r="K1162" i="3"/>
  <c r="J1162" i="3"/>
  <c r="I1162" i="3"/>
  <c r="K1163" i="3"/>
  <c r="J1163" i="3"/>
  <c r="I1163" i="3"/>
  <c r="K1164" i="3"/>
  <c r="J1164" i="3"/>
  <c r="I1164" i="3"/>
  <c r="K1161" i="3"/>
  <c r="J1161" i="3"/>
  <c r="I1161" i="3"/>
  <c r="K1154" i="3"/>
  <c r="J1154" i="3"/>
  <c r="I1154" i="3"/>
  <c r="K1159" i="3"/>
  <c r="J1159" i="3"/>
  <c r="I1159" i="3"/>
  <c r="K1158" i="3"/>
  <c r="J1158" i="3"/>
  <c r="I1158" i="3"/>
  <c r="K1160" i="3"/>
  <c r="J1160" i="3"/>
  <c r="I1160" i="3"/>
  <c r="K1155" i="3"/>
  <c r="J1155" i="3"/>
  <c r="I1155" i="3"/>
  <c r="K1156" i="3"/>
  <c r="J1156" i="3"/>
  <c r="I1156" i="3"/>
  <c r="K1157" i="3"/>
  <c r="J1157" i="3"/>
  <c r="I1157" i="3"/>
  <c r="K1153" i="3"/>
  <c r="J1153" i="3"/>
  <c r="I1153" i="3"/>
  <c r="K1152" i="3"/>
  <c r="J1152" i="3"/>
  <c r="I1152" i="3"/>
  <c r="K1150" i="3"/>
  <c r="J1150" i="3"/>
  <c r="I1150" i="3"/>
  <c r="K1149" i="3"/>
  <c r="J1149" i="3"/>
  <c r="I1149" i="3"/>
  <c r="K1151" i="3"/>
  <c r="J1151" i="3"/>
  <c r="I1151" i="3"/>
  <c r="K1112" i="3"/>
  <c r="J1112" i="3"/>
  <c r="I1112" i="3"/>
  <c r="K1090" i="3"/>
  <c r="J1090" i="3"/>
  <c r="I1090" i="3"/>
  <c r="K1118" i="3"/>
  <c r="J1118" i="3"/>
  <c r="I1118" i="3"/>
  <c r="K1136" i="3"/>
  <c r="J1136" i="3"/>
  <c r="I1136" i="3"/>
  <c r="K1132" i="3"/>
  <c r="J1132" i="3"/>
  <c r="I1132" i="3"/>
  <c r="K1111" i="3"/>
  <c r="J1111" i="3"/>
  <c r="I1111" i="3"/>
  <c r="K1117" i="3"/>
  <c r="J1117" i="3"/>
  <c r="I1117" i="3"/>
  <c r="K1116" i="3"/>
  <c r="J1116" i="3"/>
  <c r="I1116" i="3"/>
  <c r="K1142" i="3"/>
  <c r="J1142" i="3"/>
  <c r="I1142" i="3"/>
  <c r="K1110" i="3"/>
  <c r="J1110" i="3"/>
  <c r="I1110" i="3"/>
  <c r="K1109" i="3"/>
  <c r="J1109" i="3"/>
  <c r="I1109" i="3"/>
  <c r="K1146" i="3"/>
  <c r="J1146" i="3"/>
  <c r="I1146" i="3"/>
  <c r="K1127" i="3"/>
  <c r="J1127" i="3"/>
  <c r="I1127" i="3"/>
  <c r="K1122" i="3"/>
  <c r="J1122" i="3"/>
  <c r="I1122" i="3"/>
  <c r="K1123" i="3"/>
  <c r="J1123" i="3"/>
  <c r="I1123" i="3"/>
  <c r="K1093" i="3"/>
  <c r="J1093" i="3"/>
  <c r="I1093" i="3"/>
  <c r="K1108" i="3"/>
  <c r="J1108" i="3"/>
  <c r="I1108" i="3"/>
  <c r="K1129" i="3"/>
  <c r="J1129" i="3"/>
  <c r="I1129" i="3"/>
  <c r="K1107" i="3"/>
  <c r="J1107" i="3"/>
  <c r="I1107" i="3"/>
  <c r="K1144" i="3"/>
  <c r="J1144" i="3"/>
  <c r="I1144" i="3"/>
  <c r="K1106" i="3"/>
  <c r="J1106" i="3"/>
  <c r="I1106" i="3"/>
  <c r="K1105" i="3"/>
  <c r="J1105" i="3"/>
  <c r="I1105" i="3"/>
  <c r="K1115" i="3"/>
  <c r="J1115" i="3"/>
  <c r="I1115" i="3"/>
  <c r="K1138" i="3"/>
  <c r="J1138" i="3"/>
  <c r="I1138" i="3"/>
  <c r="K1121" i="3"/>
  <c r="J1121" i="3"/>
  <c r="I1121" i="3"/>
  <c r="K1103" i="3"/>
  <c r="J1103" i="3"/>
  <c r="I1103" i="3"/>
  <c r="K1102" i="3"/>
  <c r="J1102" i="3"/>
  <c r="I1102" i="3"/>
  <c r="K1130" i="3"/>
  <c r="J1130" i="3"/>
  <c r="I1130" i="3"/>
  <c r="K1120" i="3"/>
  <c r="J1120" i="3"/>
  <c r="I1120" i="3"/>
  <c r="K1100" i="3"/>
  <c r="J1100" i="3"/>
  <c r="I1100" i="3"/>
  <c r="K1119" i="3"/>
  <c r="J1119" i="3"/>
  <c r="I1119" i="3"/>
  <c r="K1099" i="3"/>
  <c r="J1099" i="3"/>
  <c r="I1099" i="3"/>
  <c r="K1114" i="3"/>
  <c r="J1114" i="3"/>
  <c r="I1114" i="3"/>
  <c r="K1137" i="3"/>
  <c r="J1137" i="3"/>
  <c r="I1137" i="3"/>
  <c r="K1133" i="3"/>
  <c r="J1133" i="3"/>
  <c r="I1133" i="3"/>
  <c r="K1097" i="3"/>
  <c r="J1097" i="3"/>
  <c r="I1097" i="3"/>
  <c r="K1098" i="3"/>
  <c r="J1098" i="3"/>
  <c r="I1098" i="3"/>
  <c r="K1145" i="3"/>
  <c r="J1145" i="3"/>
  <c r="I1145" i="3"/>
  <c r="K1113" i="3"/>
  <c r="J1113" i="3"/>
  <c r="I1113" i="3"/>
  <c r="K1141" i="3"/>
  <c r="J1141" i="3"/>
  <c r="I1141" i="3"/>
  <c r="K1128" i="3"/>
  <c r="J1128" i="3"/>
  <c r="I1128" i="3"/>
  <c r="K1126" i="3"/>
  <c r="J1126" i="3"/>
  <c r="I1126" i="3"/>
  <c r="K1095" i="3"/>
  <c r="J1095" i="3"/>
  <c r="I1095" i="3"/>
  <c r="K1094" i="3"/>
  <c r="J1094" i="3"/>
  <c r="I1094" i="3"/>
  <c r="K1104" i="3"/>
  <c r="J1104" i="3"/>
  <c r="I1104" i="3"/>
  <c r="K1140" i="3"/>
  <c r="J1140" i="3"/>
  <c r="I1140" i="3"/>
  <c r="K1134" i="3"/>
  <c r="J1134" i="3"/>
  <c r="I1134" i="3"/>
  <c r="K1135" i="3"/>
  <c r="J1135" i="3"/>
  <c r="I1135" i="3"/>
  <c r="K1096" i="3"/>
  <c r="J1096" i="3"/>
  <c r="I1096" i="3"/>
  <c r="K1092" i="3"/>
  <c r="J1092" i="3"/>
  <c r="I1092" i="3"/>
  <c r="K1091" i="3"/>
  <c r="J1091" i="3"/>
  <c r="I1091" i="3"/>
  <c r="K1139" i="3"/>
  <c r="J1139" i="3"/>
  <c r="I1139" i="3"/>
  <c r="K1101" i="3"/>
  <c r="J1101" i="3"/>
  <c r="I1101" i="3"/>
  <c r="K1089" i="3"/>
  <c r="J1089" i="3"/>
  <c r="I1089" i="3"/>
  <c r="K1143" i="3"/>
  <c r="J1143" i="3"/>
  <c r="I1143" i="3"/>
  <c r="K1088" i="3"/>
  <c r="J1088" i="3"/>
  <c r="I1088" i="3"/>
  <c r="K1125" i="3"/>
  <c r="J1125" i="3"/>
  <c r="I1125" i="3"/>
  <c r="K1087" i="3"/>
  <c r="J1087" i="3"/>
  <c r="I1087" i="3"/>
  <c r="K1131" i="3"/>
  <c r="J1131" i="3"/>
  <c r="I1131" i="3"/>
  <c r="K1124" i="3"/>
  <c r="J1124" i="3"/>
  <c r="I1124" i="3"/>
  <c r="K1147" i="3"/>
  <c r="J1147" i="3"/>
  <c r="I1147" i="3"/>
  <c r="K1086" i="3"/>
  <c r="J1086" i="3"/>
  <c r="I1086" i="3"/>
  <c r="K1085" i="3"/>
  <c r="J1085" i="3"/>
  <c r="I1085" i="3"/>
  <c r="K1084" i="3"/>
  <c r="J1084" i="3"/>
  <c r="I1084" i="3"/>
  <c r="K1148" i="3"/>
  <c r="J1148" i="3"/>
  <c r="I1148" i="3"/>
  <c r="K1083" i="3"/>
  <c r="J1083" i="3"/>
  <c r="I1083" i="3"/>
  <c r="K1082" i="3"/>
  <c r="J1082" i="3"/>
  <c r="I1082" i="3"/>
  <c r="K1080" i="3"/>
  <c r="J1080" i="3"/>
  <c r="I1080" i="3"/>
  <c r="K1079" i="3"/>
  <c r="J1079" i="3"/>
  <c r="I1079" i="3"/>
  <c r="K1081" i="3"/>
  <c r="J1081" i="3"/>
  <c r="I1081" i="3"/>
  <c r="K1078" i="3"/>
  <c r="J1078" i="3"/>
  <c r="I1078" i="3"/>
  <c r="K1077" i="3"/>
  <c r="J1077" i="3"/>
  <c r="I1077" i="3"/>
  <c r="K1076" i="3"/>
  <c r="J1076" i="3"/>
  <c r="I1076" i="3"/>
  <c r="K1075" i="3"/>
  <c r="J1075" i="3"/>
  <c r="I1075" i="3"/>
  <c r="K1074" i="3"/>
  <c r="J1074" i="3"/>
  <c r="I1074" i="3"/>
  <c r="K1067" i="3"/>
  <c r="J1067" i="3"/>
  <c r="I1067" i="3"/>
  <c r="K1062" i="3"/>
  <c r="J1062" i="3"/>
  <c r="I1062" i="3"/>
  <c r="K1069" i="3"/>
  <c r="J1069" i="3"/>
  <c r="I1069" i="3"/>
  <c r="K1061" i="3"/>
  <c r="J1061" i="3"/>
  <c r="I1061" i="3"/>
  <c r="K1060" i="3"/>
  <c r="J1060" i="3"/>
  <c r="I1060" i="3"/>
  <c r="K1071" i="3"/>
  <c r="J1071" i="3"/>
  <c r="I1071" i="3"/>
  <c r="K1073" i="3"/>
  <c r="J1073" i="3"/>
  <c r="I1073" i="3"/>
  <c r="K1068" i="3"/>
  <c r="J1068" i="3"/>
  <c r="I1068" i="3"/>
  <c r="K1065" i="3"/>
  <c r="J1065" i="3"/>
  <c r="I1065" i="3"/>
  <c r="K1066" i="3"/>
  <c r="J1066" i="3"/>
  <c r="I1066" i="3"/>
  <c r="K1064" i="3"/>
  <c r="J1064" i="3"/>
  <c r="I1064" i="3"/>
  <c r="K1072" i="3"/>
  <c r="J1072" i="3"/>
  <c r="I1072" i="3"/>
  <c r="K1070" i="3"/>
  <c r="J1070" i="3"/>
  <c r="I1070" i="3"/>
  <c r="K1058" i="3"/>
  <c r="J1058" i="3"/>
  <c r="I1058" i="3"/>
  <c r="K1063" i="3"/>
  <c r="J1063" i="3"/>
  <c r="I1063" i="3"/>
  <c r="K1057" i="3"/>
  <c r="J1057" i="3"/>
  <c r="I1057" i="3"/>
  <c r="K1056" i="3"/>
  <c r="J1056" i="3"/>
  <c r="I1056" i="3"/>
  <c r="K1055" i="3"/>
  <c r="J1055" i="3"/>
  <c r="I1055" i="3"/>
  <c r="K1059" i="3"/>
  <c r="J1059" i="3"/>
  <c r="I1059" i="3"/>
  <c r="K1054" i="3"/>
  <c r="J1054" i="3"/>
  <c r="I1054" i="3"/>
  <c r="K1052" i="3"/>
  <c r="J1052" i="3"/>
  <c r="I1052" i="3"/>
  <c r="K1045" i="3"/>
  <c r="J1045" i="3"/>
  <c r="I1045" i="3"/>
  <c r="K1042" i="3"/>
  <c r="J1042" i="3"/>
  <c r="I1042" i="3"/>
  <c r="K1048" i="3"/>
  <c r="J1048" i="3"/>
  <c r="I1048" i="3"/>
  <c r="K1041" i="3"/>
  <c r="J1041" i="3"/>
  <c r="I1041" i="3"/>
  <c r="K1038" i="3"/>
  <c r="J1038" i="3"/>
  <c r="I1038" i="3"/>
  <c r="K1050" i="3"/>
  <c r="J1050" i="3"/>
  <c r="I1050" i="3"/>
  <c r="K1047" i="3"/>
  <c r="J1047" i="3"/>
  <c r="I1047" i="3"/>
  <c r="K1049" i="3"/>
  <c r="J1049" i="3"/>
  <c r="I1049" i="3"/>
  <c r="K1044" i="3"/>
  <c r="J1044" i="3"/>
  <c r="I1044" i="3"/>
  <c r="K1043" i="3"/>
  <c r="J1043" i="3"/>
  <c r="I1043" i="3"/>
  <c r="K1040" i="3"/>
  <c r="J1040" i="3"/>
  <c r="I1040" i="3"/>
  <c r="K1039" i="3"/>
  <c r="J1039" i="3"/>
  <c r="I1039" i="3"/>
  <c r="K1051" i="3"/>
  <c r="J1051" i="3"/>
  <c r="I1051" i="3"/>
  <c r="K1046" i="3"/>
  <c r="J1046" i="3"/>
  <c r="I1046" i="3"/>
  <c r="K1037" i="3"/>
  <c r="J1037" i="3"/>
  <c r="I1037" i="3"/>
  <c r="K1036" i="3"/>
  <c r="J1036" i="3"/>
  <c r="I1036" i="3"/>
  <c r="K1035" i="3"/>
  <c r="J1035" i="3"/>
  <c r="I1035" i="3"/>
  <c r="K1034" i="3"/>
  <c r="J1034" i="3"/>
  <c r="I1034" i="3"/>
  <c r="K1032" i="3"/>
  <c r="J1032" i="3"/>
  <c r="I1032" i="3"/>
  <c r="K1033" i="3"/>
  <c r="J1033" i="3"/>
  <c r="I1033" i="3"/>
  <c r="K1031" i="3"/>
  <c r="J1031" i="3"/>
  <c r="I1031" i="3"/>
  <c r="K1030" i="3"/>
  <c r="J1030" i="3"/>
  <c r="I1030" i="3"/>
  <c r="K1003" i="3"/>
  <c r="J1003" i="3"/>
  <c r="I1003" i="3"/>
  <c r="K1002" i="3"/>
  <c r="J1002" i="3"/>
  <c r="I1002" i="3"/>
  <c r="K1001" i="3"/>
  <c r="J1001" i="3"/>
  <c r="I1001" i="3"/>
  <c r="K1019" i="3"/>
  <c r="J1019" i="3"/>
  <c r="I1019" i="3"/>
  <c r="K1000" i="3"/>
  <c r="J1000" i="3"/>
  <c r="I1000" i="3"/>
  <c r="K999" i="3"/>
  <c r="J999" i="3"/>
  <c r="I999" i="3"/>
  <c r="K998" i="3"/>
  <c r="J998" i="3"/>
  <c r="I998" i="3"/>
  <c r="K997" i="3"/>
  <c r="J997" i="3"/>
  <c r="I997" i="3"/>
  <c r="K995" i="3"/>
  <c r="J995" i="3"/>
  <c r="I995" i="3"/>
  <c r="K994" i="3"/>
  <c r="J994" i="3"/>
  <c r="I994" i="3"/>
  <c r="K993" i="3"/>
  <c r="J993" i="3"/>
  <c r="I993" i="3"/>
  <c r="K992" i="3"/>
  <c r="J992" i="3"/>
  <c r="I992" i="3"/>
  <c r="K991" i="3"/>
  <c r="J991" i="3"/>
  <c r="I991" i="3"/>
  <c r="K990" i="3"/>
  <c r="J990" i="3"/>
  <c r="I990" i="3"/>
  <c r="K989" i="3"/>
  <c r="J989" i="3"/>
  <c r="I989" i="3"/>
  <c r="K988" i="3"/>
  <c r="J988" i="3"/>
  <c r="I988" i="3"/>
  <c r="K1029" i="3"/>
  <c r="J1029" i="3"/>
  <c r="I1029" i="3"/>
  <c r="K949" i="3"/>
  <c r="J949" i="3"/>
  <c r="I949" i="3"/>
  <c r="K1012" i="3"/>
  <c r="J1012" i="3"/>
  <c r="I1012" i="3"/>
  <c r="K987" i="3"/>
  <c r="J987" i="3"/>
  <c r="I987" i="3"/>
  <c r="K1017" i="3"/>
  <c r="J1017" i="3"/>
  <c r="I1017" i="3"/>
  <c r="K986" i="3"/>
  <c r="J986" i="3"/>
  <c r="I986" i="3"/>
  <c r="K1025" i="3"/>
  <c r="J1025" i="3"/>
  <c r="I1025" i="3"/>
  <c r="K1020" i="3"/>
  <c r="J1020" i="3"/>
  <c r="I1020" i="3"/>
  <c r="K1023" i="3"/>
  <c r="J1023" i="3"/>
  <c r="I1023" i="3"/>
  <c r="K985" i="3"/>
  <c r="J985" i="3"/>
  <c r="I985" i="3"/>
  <c r="K984" i="3"/>
  <c r="J984" i="3"/>
  <c r="I984" i="3"/>
  <c r="K983" i="3"/>
  <c r="J983" i="3"/>
  <c r="I983" i="3"/>
  <c r="K1011" i="3"/>
  <c r="J1011" i="3"/>
  <c r="I1011" i="3"/>
  <c r="K982" i="3"/>
  <c r="J982" i="3"/>
  <c r="I982" i="3"/>
  <c r="K1016" i="3"/>
  <c r="J1016" i="3"/>
  <c r="I1016" i="3"/>
  <c r="K981" i="3"/>
  <c r="J981" i="3"/>
  <c r="I981" i="3"/>
  <c r="K980" i="3"/>
  <c r="J980" i="3"/>
  <c r="I980" i="3"/>
  <c r="K1009" i="3"/>
  <c r="J1009" i="3"/>
  <c r="I1009" i="3"/>
  <c r="K979" i="3"/>
  <c r="J979" i="3"/>
  <c r="I979" i="3"/>
  <c r="K1010" i="3"/>
  <c r="J1010" i="3"/>
  <c r="I1010" i="3"/>
  <c r="K978" i="3"/>
  <c r="J978" i="3"/>
  <c r="I978" i="3"/>
  <c r="K977" i="3"/>
  <c r="J977" i="3"/>
  <c r="I977" i="3"/>
  <c r="K1027" i="3"/>
  <c r="J1027" i="3"/>
  <c r="I1027" i="3"/>
  <c r="K976" i="3"/>
  <c r="J976" i="3"/>
  <c r="I976" i="3"/>
  <c r="K1014" i="3"/>
  <c r="J1014" i="3"/>
  <c r="I1014" i="3"/>
  <c r="K974" i="3"/>
  <c r="J974" i="3"/>
  <c r="I974" i="3"/>
  <c r="K973" i="3"/>
  <c r="J973" i="3"/>
  <c r="I973" i="3"/>
  <c r="K1028" i="3"/>
  <c r="J1028" i="3"/>
  <c r="I1028" i="3"/>
  <c r="K1008" i="3"/>
  <c r="J1008" i="3"/>
  <c r="I1008" i="3"/>
  <c r="K972" i="3"/>
  <c r="J972" i="3"/>
  <c r="I972" i="3"/>
  <c r="K1015" i="3"/>
  <c r="J1015" i="3"/>
  <c r="I1015" i="3"/>
  <c r="K971" i="3"/>
  <c r="J971" i="3"/>
  <c r="I971" i="3"/>
  <c r="K1013" i="3"/>
  <c r="J1013" i="3"/>
  <c r="I1013" i="3"/>
  <c r="K970" i="3"/>
  <c r="J970" i="3"/>
  <c r="I970" i="3"/>
  <c r="K968" i="3"/>
  <c r="J968" i="3"/>
  <c r="I968" i="3"/>
  <c r="K960" i="3"/>
  <c r="J960" i="3"/>
  <c r="I960" i="3"/>
  <c r="K996" i="3"/>
  <c r="J996" i="3"/>
  <c r="I996" i="3"/>
  <c r="K967" i="3"/>
  <c r="J967" i="3"/>
  <c r="I967" i="3"/>
  <c r="K966" i="3"/>
  <c r="J966" i="3"/>
  <c r="I966" i="3"/>
  <c r="K1007" i="3"/>
  <c r="J1007" i="3"/>
  <c r="I1007" i="3"/>
  <c r="K965" i="3"/>
  <c r="J965" i="3"/>
  <c r="I965" i="3"/>
  <c r="K964" i="3"/>
  <c r="J964" i="3"/>
  <c r="I964" i="3"/>
  <c r="K1006" i="3"/>
  <c r="J1006" i="3"/>
  <c r="I1006" i="3"/>
  <c r="K1021" i="3"/>
  <c r="J1021" i="3"/>
  <c r="I1021" i="3"/>
  <c r="K963" i="3"/>
  <c r="J963" i="3"/>
  <c r="I963" i="3"/>
  <c r="K1022" i="3"/>
  <c r="J1022" i="3"/>
  <c r="I1022" i="3"/>
  <c r="K962" i="3"/>
  <c r="J962" i="3"/>
  <c r="I962" i="3"/>
  <c r="K975" i="3"/>
  <c r="J975" i="3"/>
  <c r="I975" i="3"/>
  <c r="K1018" i="3"/>
  <c r="J1018" i="3"/>
  <c r="I1018" i="3"/>
  <c r="K961" i="3"/>
  <c r="J961" i="3"/>
  <c r="I961" i="3"/>
  <c r="K1026" i="3"/>
  <c r="J1026" i="3"/>
  <c r="I1026" i="3"/>
  <c r="K1005" i="3"/>
  <c r="J1005" i="3"/>
  <c r="I1005" i="3"/>
  <c r="K958" i="3"/>
  <c r="J958" i="3"/>
  <c r="I958" i="3"/>
  <c r="K957" i="3"/>
  <c r="J957" i="3"/>
  <c r="I957" i="3"/>
  <c r="K959" i="3"/>
  <c r="J959" i="3"/>
  <c r="I959" i="3"/>
  <c r="K956" i="3"/>
  <c r="J956" i="3"/>
  <c r="I956" i="3"/>
  <c r="K955" i="3"/>
  <c r="J955" i="3"/>
  <c r="I955" i="3"/>
  <c r="K954" i="3"/>
  <c r="J954" i="3"/>
  <c r="I954" i="3"/>
  <c r="K953" i="3"/>
  <c r="J953" i="3"/>
  <c r="I953" i="3"/>
  <c r="K952" i="3"/>
  <c r="J952" i="3"/>
  <c r="I952" i="3"/>
  <c r="K969" i="3"/>
  <c r="J969" i="3"/>
  <c r="I969" i="3"/>
  <c r="K1004" i="3"/>
  <c r="J1004" i="3"/>
  <c r="I1004" i="3"/>
  <c r="K951" i="3"/>
  <c r="J951" i="3"/>
  <c r="I951" i="3"/>
  <c r="K950" i="3"/>
  <c r="J950" i="3"/>
  <c r="I950" i="3"/>
  <c r="K948" i="3"/>
  <c r="J948" i="3"/>
  <c r="I948" i="3"/>
  <c r="K947" i="3"/>
  <c r="J947" i="3"/>
  <c r="I947" i="3"/>
  <c r="K946" i="3"/>
  <c r="J946" i="3"/>
  <c r="I946" i="3"/>
  <c r="K1024" i="3"/>
  <c r="J1024" i="3"/>
  <c r="I1024" i="3"/>
  <c r="K945" i="3"/>
  <c r="J945" i="3"/>
  <c r="I945" i="3"/>
  <c r="K944" i="3"/>
  <c r="J944" i="3"/>
  <c r="I944" i="3"/>
  <c r="K943" i="3"/>
  <c r="J943" i="3"/>
  <c r="I943" i="3"/>
  <c r="K942" i="3"/>
  <c r="J942" i="3"/>
  <c r="I942" i="3"/>
  <c r="K941" i="3"/>
  <c r="J941" i="3"/>
  <c r="I941" i="3"/>
  <c r="K940" i="3"/>
  <c r="J940" i="3"/>
  <c r="I940" i="3"/>
  <c r="K939" i="3"/>
  <c r="J939" i="3"/>
  <c r="I939" i="3"/>
  <c r="K938" i="3"/>
  <c r="J938" i="3"/>
  <c r="I938" i="3"/>
  <c r="K937" i="3"/>
  <c r="J937" i="3"/>
  <c r="I937" i="3"/>
  <c r="K936" i="3"/>
  <c r="J936" i="3"/>
  <c r="I936" i="3"/>
  <c r="K935" i="3"/>
  <c r="J935" i="3"/>
  <c r="I935" i="3"/>
  <c r="K934" i="3"/>
  <c r="J934" i="3"/>
  <c r="I934" i="3"/>
  <c r="K933" i="3"/>
  <c r="J933" i="3"/>
  <c r="I933" i="3"/>
  <c r="K932" i="3"/>
  <c r="J932" i="3"/>
  <c r="I932" i="3"/>
  <c r="K931" i="3"/>
  <c r="J931" i="3"/>
  <c r="I931" i="3"/>
  <c r="K930" i="3"/>
  <c r="J930" i="3"/>
  <c r="I930" i="3"/>
  <c r="K925" i="3"/>
  <c r="J925" i="3"/>
  <c r="I925" i="3"/>
  <c r="K924" i="3"/>
  <c r="J924" i="3"/>
  <c r="I924" i="3"/>
  <c r="K927" i="3"/>
  <c r="J927" i="3"/>
  <c r="I927" i="3"/>
  <c r="K929" i="3"/>
  <c r="J929" i="3"/>
  <c r="I929" i="3"/>
  <c r="K926" i="3"/>
  <c r="J926" i="3"/>
  <c r="I926" i="3"/>
  <c r="K923" i="3"/>
  <c r="J923" i="3"/>
  <c r="I923" i="3"/>
  <c r="K922" i="3"/>
  <c r="J922" i="3"/>
  <c r="I922" i="3"/>
  <c r="K928" i="3"/>
  <c r="J928" i="3"/>
  <c r="I928" i="3"/>
  <c r="K918" i="3"/>
  <c r="J918" i="3"/>
  <c r="I918" i="3"/>
  <c r="K916" i="3"/>
  <c r="J916" i="3"/>
  <c r="I916" i="3"/>
  <c r="K917" i="3"/>
  <c r="J917" i="3"/>
  <c r="I917" i="3"/>
  <c r="K915" i="3"/>
  <c r="J915" i="3"/>
  <c r="I915" i="3"/>
  <c r="K921" i="3"/>
  <c r="J921" i="3"/>
  <c r="I921" i="3"/>
  <c r="K920" i="3"/>
  <c r="J920" i="3"/>
  <c r="I920" i="3"/>
  <c r="K919" i="3"/>
  <c r="J919" i="3"/>
  <c r="I919" i="3"/>
  <c r="K914" i="3"/>
  <c r="J914" i="3"/>
  <c r="I914" i="3"/>
  <c r="K913" i="3"/>
  <c r="J913" i="3"/>
  <c r="I913" i="3"/>
  <c r="K906" i="3"/>
  <c r="J906" i="3"/>
  <c r="I906" i="3"/>
  <c r="K907" i="3"/>
  <c r="J907" i="3"/>
  <c r="I907" i="3"/>
  <c r="K905" i="3"/>
  <c r="J905" i="3"/>
  <c r="I905" i="3"/>
  <c r="K909" i="3"/>
  <c r="J909" i="3"/>
  <c r="I909" i="3"/>
  <c r="K908" i="3"/>
  <c r="J908" i="3"/>
  <c r="I908" i="3"/>
  <c r="K912" i="3"/>
  <c r="J912" i="3"/>
  <c r="I912" i="3"/>
  <c r="K911" i="3"/>
  <c r="J911" i="3"/>
  <c r="I911" i="3"/>
  <c r="K904" i="3"/>
  <c r="J904" i="3"/>
  <c r="I904" i="3"/>
  <c r="K910" i="3"/>
  <c r="J910" i="3"/>
  <c r="I910" i="3"/>
  <c r="K900" i="3"/>
  <c r="J900" i="3"/>
  <c r="I900" i="3"/>
  <c r="K899" i="3"/>
  <c r="J899" i="3"/>
  <c r="I899" i="3"/>
  <c r="K898" i="3"/>
  <c r="J898" i="3"/>
  <c r="I898" i="3"/>
  <c r="K897" i="3"/>
  <c r="J897" i="3"/>
  <c r="I897" i="3"/>
  <c r="K903" i="3"/>
  <c r="J903" i="3"/>
  <c r="I903" i="3"/>
  <c r="K901" i="3"/>
  <c r="J901" i="3"/>
  <c r="I901" i="3"/>
  <c r="K902" i="3"/>
  <c r="J902" i="3"/>
  <c r="I902" i="3"/>
  <c r="K896" i="3"/>
  <c r="J896" i="3"/>
  <c r="I896" i="3"/>
  <c r="K894" i="3"/>
  <c r="J894" i="3"/>
  <c r="I894" i="3"/>
  <c r="K885" i="3"/>
  <c r="J885" i="3"/>
  <c r="I885" i="3"/>
  <c r="K892" i="3"/>
  <c r="J892" i="3"/>
  <c r="I892" i="3"/>
  <c r="K889" i="3"/>
  <c r="J889" i="3"/>
  <c r="I889" i="3"/>
  <c r="K893" i="3"/>
  <c r="J893" i="3"/>
  <c r="I893" i="3"/>
  <c r="K895" i="3"/>
  <c r="J895" i="3"/>
  <c r="I895" i="3"/>
  <c r="K886" i="3"/>
  <c r="J886" i="3"/>
  <c r="I886" i="3"/>
  <c r="K888" i="3"/>
  <c r="J888" i="3"/>
  <c r="I888" i="3"/>
  <c r="K890" i="3"/>
  <c r="J890" i="3"/>
  <c r="I890" i="3"/>
  <c r="K891" i="3"/>
  <c r="J891" i="3"/>
  <c r="I891" i="3"/>
  <c r="K887" i="3"/>
  <c r="J887" i="3"/>
  <c r="I887" i="3"/>
  <c r="K877" i="3"/>
  <c r="J877" i="3"/>
  <c r="I877" i="3"/>
  <c r="K882" i="3"/>
  <c r="J882" i="3"/>
  <c r="I882" i="3"/>
  <c r="K879" i="3"/>
  <c r="J879" i="3"/>
  <c r="I879" i="3"/>
  <c r="K881" i="3"/>
  <c r="J881" i="3"/>
  <c r="I881" i="3"/>
  <c r="K878" i="3"/>
  <c r="J878" i="3"/>
  <c r="I878" i="3"/>
  <c r="K880" i="3"/>
  <c r="J880" i="3"/>
  <c r="I880" i="3"/>
  <c r="K875" i="3"/>
  <c r="J875" i="3"/>
  <c r="I875" i="3"/>
  <c r="K874" i="3"/>
  <c r="J874" i="3"/>
  <c r="I874" i="3"/>
  <c r="K872" i="3"/>
  <c r="J872" i="3"/>
  <c r="I872" i="3"/>
  <c r="K876" i="3"/>
  <c r="J876" i="3"/>
  <c r="I876" i="3"/>
  <c r="K873" i="3"/>
  <c r="J873" i="3"/>
  <c r="I873" i="3"/>
  <c r="K884" i="3"/>
  <c r="J884" i="3"/>
  <c r="I884" i="3"/>
  <c r="K871" i="3"/>
  <c r="J871" i="3"/>
  <c r="I871" i="3"/>
  <c r="K870" i="3"/>
  <c r="J870" i="3"/>
  <c r="I870" i="3"/>
  <c r="K883" i="3"/>
  <c r="J883" i="3"/>
  <c r="I883" i="3"/>
  <c r="K866" i="3"/>
  <c r="J866" i="3"/>
  <c r="I866" i="3"/>
  <c r="K869" i="3"/>
  <c r="J869" i="3"/>
  <c r="I869" i="3"/>
  <c r="K867" i="3"/>
  <c r="J867" i="3"/>
  <c r="I867" i="3"/>
  <c r="K868" i="3"/>
  <c r="J868" i="3"/>
  <c r="I868" i="3"/>
  <c r="K865" i="3"/>
  <c r="J865" i="3"/>
  <c r="I865" i="3"/>
  <c r="K863" i="3"/>
  <c r="J863" i="3"/>
  <c r="I863" i="3"/>
  <c r="K862" i="3"/>
  <c r="J862" i="3"/>
  <c r="I862" i="3"/>
  <c r="K864" i="3"/>
  <c r="J864" i="3"/>
  <c r="I864" i="3"/>
  <c r="K861" i="3"/>
  <c r="J861" i="3"/>
  <c r="I861" i="3"/>
  <c r="K859" i="3"/>
  <c r="J859" i="3"/>
  <c r="I859" i="3"/>
  <c r="K860" i="3"/>
  <c r="J860" i="3"/>
  <c r="I860" i="3"/>
  <c r="K858" i="3"/>
  <c r="J858" i="3"/>
  <c r="I858" i="3"/>
  <c r="K857" i="3"/>
  <c r="J857" i="3"/>
  <c r="I857" i="3"/>
  <c r="K856" i="3"/>
  <c r="J856" i="3"/>
  <c r="I856" i="3"/>
  <c r="K855" i="3"/>
  <c r="J855" i="3"/>
  <c r="I855" i="3"/>
  <c r="K854" i="3"/>
  <c r="J854" i="3"/>
  <c r="I854" i="3"/>
  <c r="K852" i="3"/>
  <c r="J852" i="3"/>
  <c r="I852" i="3"/>
  <c r="K853" i="3"/>
  <c r="J853" i="3"/>
  <c r="I853" i="3"/>
  <c r="K851" i="3"/>
  <c r="J851" i="3"/>
  <c r="I851" i="3"/>
  <c r="K846" i="3"/>
  <c r="J846" i="3"/>
  <c r="I846" i="3"/>
  <c r="K847" i="3"/>
  <c r="J847" i="3"/>
  <c r="I847" i="3"/>
  <c r="K848" i="3"/>
  <c r="J848" i="3"/>
  <c r="I848" i="3"/>
  <c r="K843" i="3"/>
  <c r="J843" i="3"/>
  <c r="I843" i="3"/>
  <c r="K849" i="3"/>
  <c r="J849" i="3"/>
  <c r="I849" i="3"/>
  <c r="K845" i="3"/>
  <c r="J845" i="3"/>
  <c r="I845" i="3"/>
  <c r="K844" i="3"/>
  <c r="J844" i="3"/>
  <c r="I844" i="3"/>
  <c r="K842" i="3"/>
  <c r="J842" i="3"/>
  <c r="I842" i="3"/>
  <c r="K837" i="3"/>
  <c r="J837" i="3"/>
  <c r="I837" i="3"/>
  <c r="K839" i="3"/>
  <c r="J839" i="3"/>
  <c r="I839" i="3"/>
  <c r="K840" i="3"/>
  <c r="J840" i="3"/>
  <c r="I840" i="3"/>
  <c r="K838" i="3"/>
  <c r="J838" i="3"/>
  <c r="I838" i="3"/>
  <c r="K841" i="3"/>
  <c r="J841" i="3"/>
  <c r="I841" i="3"/>
  <c r="K836" i="3"/>
  <c r="J836" i="3"/>
  <c r="I836" i="3"/>
  <c r="K835" i="3"/>
  <c r="J835" i="3"/>
  <c r="I835" i="3"/>
  <c r="K833" i="3"/>
  <c r="J833" i="3"/>
  <c r="I833" i="3"/>
  <c r="K834" i="3"/>
  <c r="J834" i="3"/>
  <c r="I834" i="3"/>
  <c r="K831" i="3"/>
  <c r="J831" i="3"/>
  <c r="I831" i="3"/>
  <c r="K830" i="3"/>
  <c r="J830" i="3"/>
  <c r="I830" i="3"/>
  <c r="K832" i="3"/>
  <c r="J832" i="3"/>
  <c r="I832" i="3"/>
  <c r="K829" i="3"/>
  <c r="J829" i="3"/>
  <c r="I829" i="3"/>
  <c r="K828" i="3"/>
  <c r="J828" i="3"/>
  <c r="I828" i="3"/>
  <c r="K827" i="3"/>
  <c r="J827" i="3"/>
  <c r="I827" i="3"/>
  <c r="K795" i="3"/>
  <c r="J795" i="3"/>
  <c r="I795" i="3"/>
  <c r="K798" i="3"/>
  <c r="J798" i="3"/>
  <c r="I798" i="3"/>
  <c r="K817" i="3"/>
  <c r="J817" i="3"/>
  <c r="I817" i="3"/>
  <c r="K797" i="3"/>
  <c r="J797" i="3"/>
  <c r="I797" i="3"/>
  <c r="K807" i="3"/>
  <c r="J807" i="3"/>
  <c r="I807" i="3"/>
  <c r="K805" i="3"/>
  <c r="J805" i="3"/>
  <c r="I805" i="3"/>
  <c r="K816" i="3"/>
  <c r="J816" i="3"/>
  <c r="I816" i="3"/>
  <c r="K799" i="3"/>
  <c r="J799" i="3"/>
  <c r="I799" i="3"/>
  <c r="K824" i="3"/>
  <c r="J824" i="3"/>
  <c r="I824" i="3"/>
  <c r="K796" i="3"/>
  <c r="J796" i="3"/>
  <c r="I796" i="3"/>
  <c r="K802" i="3"/>
  <c r="J802" i="3"/>
  <c r="I802" i="3"/>
  <c r="K823" i="3"/>
  <c r="J823" i="3"/>
  <c r="I823" i="3"/>
  <c r="K808" i="3"/>
  <c r="J808" i="3"/>
  <c r="I808" i="3"/>
  <c r="K804" i="3"/>
  <c r="J804" i="3"/>
  <c r="I804" i="3"/>
  <c r="K810" i="3"/>
  <c r="J810" i="3"/>
  <c r="I810" i="3"/>
  <c r="K803" i="3"/>
  <c r="J803" i="3"/>
  <c r="I803" i="3"/>
  <c r="K801" i="3"/>
  <c r="J801" i="3"/>
  <c r="I801" i="3"/>
  <c r="K811" i="3"/>
  <c r="J811" i="3"/>
  <c r="I811" i="3"/>
  <c r="K814" i="3"/>
  <c r="J814" i="3"/>
  <c r="I814" i="3"/>
  <c r="K822" i="3"/>
  <c r="J822" i="3"/>
  <c r="I822" i="3"/>
  <c r="K821" i="3"/>
  <c r="J821" i="3"/>
  <c r="I821" i="3"/>
  <c r="K818" i="3"/>
  <c r="J818" i="3"/>
  <c r="I818" i="3"/>
  <c r="K820" i="3"/>
  <c r="J820" i="3"/>
  <c r="I820" i="3"/>
  <c r="K812" i="3"/>
  <c r="J812" i="3"/>
  <c r="I812" i="3"/>
  <c r="K813" i="3"/>
  <c r="J813" i="3"/>
  <c r="I813" i="3"/>
  <c r="K800" i="3"/>
  <c r="J800" i="3"/>
  <c r="I800" i="3"/>
  <c r="K815" i="3"/>
  <c r="J815" i="3"/>
  <c r="I815" i="3"/>
  <c r="K794" i="3"/>
  <c r="J794" i="3"/>
  <c r="I794" i="3"/>
  <c r="K825" i="3"/>
  <c r="J825" i="3"/>
  <c r="I825" i="3"/>
  <c r="K819" i="3"/>
  <c r="J819" i="3"/>
  <c r="I819" i="3"/>
  <c r="K809" i="3"/>
  <c r="J809" i="3"/>
  <c r="I809" i="3"/>
  <c r="K826" i="3"/>
  <c r="J826" i="3"/>
  <c r="I826" i="3"/>
  <c r="K790" i="3"/>
  <c r="J790" i="3"/>
  <c r="I790" i="3"/>
  <c r="K789" i="3"/>
  <c r="J789" i="3"/>
  <c r="I789" i="3"/>
  <c r="K788" i="3"/>
  <c r="J788" i="3"/>
  <c r="I788" i="3"/>
  <c r="K787" i="3"/>
  <c r="J787" i="3"/>
  <c r="I787" i="3"/>
  <c r="K792" i="3"/>
  <c r="J792" i="3"/>
  <c r="I792" i="3"/>
  <c r="K782" i="3"/>
  <c r="J782" i="3"/>
  <c r="I782" i="3"/>
  <c r="K785" i="3"/>
  <c r="J785" i="3"/>
  <c r="I785" i="3"/>
  <c r="K781" i="3"/>
  <c r="J781" i="3"/>
  <c r="I781" i="3"/>
  <c r="K780" i="3"/>
  <c r="J780" i="3"/>
  <c r="I780" i="3"/>
  <c r="K786" i="3"/>
  <c r="J786" i="3"/>
  <c r="I786" i="3"/>
  <c r="K779" i="3"/>
  <c r="J779" i="3"/>
  <c r="I779" i="3"/>
  <c r="K778" i="3"/>
  <c r="J778" i="3"/>
  <c r="I778" i="3"/>
  <c r="K777" i="3"/>
  <c r="J777" i="3"/>
  <c r="I777" i="3"/>
  <c r="K784" i="3"/>
  <c r="J784" i="3"/>
  <c r="I784" i="3"/>
  <c r="K783" i="3"/>
  <c r="J783" i="3"/>
  <c r="I783" i="3"/>
  <c r="K776" i="3"/>
  <c r="J776" i="3"/>
  <c r="I776" i="3"/>
  <c r="K774" i="3"/>
  <c r="J774" i="3"/>
  <c r="I774" i="3"/>
  <c r="K775" i="3"/>
  <c r="J775" i="3"/>
  <c r="I775" i="3"/>
  <c r="K771" i="3"/>
  <c r="J771" i="3"/>
  <c r="I771" i="3"/>
  <c r="K773" i="3"/>
  <c r="J773" i="3"/>
  <c r="I773" i="3"/>
  <c r="K772" i="3"/>
  <c r="J772" i="3"/>
  <c r="I772" i="3"/>
  <c r="K770" i="3"/>
  <c r="J770" i="3"/>
  <c r="I770" i="3"/>
  <c r="K769" i="3"/>
  <c r="J769" i="3"/>
  <c r="I769" i="3"/>
  <c r="K768" i="3"/>
  <c r="J768" i="3"/>
  <c r="I768" i="3"/>
  <c r="K762" i="3"/>
  <c r="J762" i="3"/>
  <c r="I762" i="3"/>
  <c r="K764" i="3"/>
  <c r="J764" i="3"/>
  <c r="I764" i="3"/>
  <c r="K761" i="3"/>
  <c r="J761" i="3"/>
  <c r="I761" i="3"/>
  <c r="K763" i="3"/>
  <c r="J763" i="3"/>
  <c r="I763" i="3"/>
  <c r="K758" i="3"/>
  <c r="J758" i="3"/>
  <c r="I758" i="3"/>
  <c r="K752" i="3"/>
  <c r="J752" i="3"/>
  <c r="I752" i="3"/>
  <c r="K756" i="3"/>
  <c r="J756" i="3"/>
  <c r="I756" i="3"/>
  <c r="K757" i="3"/>
  <c r="J757" i="3"/>
  <c r="I757" i="3"/>
  <c r="K760" i="3"/>
  <c r="J760" i="3"/>
  <c r="I760" i="3"/>
  <c r="K754" i="3"/>
  <c r="J754" i="3"/>
  <c r="I754" i="3"/>
  <c r="K759" i="3"/>
  <c r="J759" i="3"/>
  <c r="I759" i="3"/>
  <c r="K755" i="3"/>
  <c r="J755" i="3"/>
  <c r="I755" i="3"/>
  <c r="K753" i="3"/>
  <c r="J753" i="3"/>
  <c r="I753" i="3"/>
  <c r="K751" i="3"/>
  <c r="J751" i="3"/>
  <c r="I751" i="3"/>
  <c r="K750" i="3"/>
  <c r="J750" i="3"/>
  <c r="I750" i="3"/>
  <c r="K748" i="3"/>
  <c r="J748" i="3"/>
  <c r="I748" i="3"/>
  <c r="K749" i="3"/>
  <c r="J749" i="3"/>
  <c r="I749" i="3"/>
  <c r="K743" i="3"/>
  <c r="J743" i="3"/>
  <c r="I743" i="3"/>
  <c r="K747" i="3"/>
  <c r="J747" i="3"/>
  <c r="I747" i="3"/>
  <c r="K742" i="3"/>
  <c r="J742" i="3"/>
  <c r="I742" i="3"/>
  <c r="K745" i="3"/>
  <c r="J745" i="3"/>
  <c r="I745" i="3"/>
  <c r="K741" i="3"/>
  <c r="J741" i="3"/>
  <c r="I741" i="3"/>
  <c r="K746" i="3"/>
  <c r="J746" i="3"/>
  <c r="I746" i="3"/>
  <c r="K744" i="3"/>
  <c r="J744" i="3"/>
  <c r="I744" i="3"/>
  <c r="K740" i="3"/>
  <c r="J740" i="3"/>
  <c r="I740" i="3"/>
  <c r="K739" i="3"/>
  <c r="J739" i="3"/>
  <c r="I739" i="3"/>
  <c r="K735" i="3"/>
  <c r="J735" i="3"/>
  <c r="I735" i="3"/>
  <c r="K736" i="3"/>
  <c r="J736" i="3"/>
  <c r="I736" i="3"/>
  <c r="K738" i="3"/>
  <c r="J738" i="3"/>
  <c r="I738" i="3"/>
  <c r="K737" i="3"/>
  <c r="J737" i="3"/>
  <c r="I737" i="3"/>
  <c r="K732" i="3"/>
  <c r="J732" i="3"/>
  <c r="I732" i="3"/>
  <c r="K731" i="3"/>
  <c r="J731" i="3"/>
  <c r="I731" i="3"/>
  <c r="K734" i="3"/>
  <c r="J734" i="3"/>
  <c r="I734" i="3"/>
  <c r="K733" i="3"/>
  <c r="J733" i="3"/>
  <c r="I733" i="3"/>
  <c r="K730" i="3"/>
  <c r="J730" i="3"/>
  <c r="I730" i="3"/>
  <c r="K716" i="3"/>
  <c r="J716" i="3"/>
  <c r="I716" i="3"/>
  <c r="K715" i="3"/>
  <c r="J715" i="3"/>
  <c r="I715" i="3"/>
  <c r="K727" i="3"/>
  <c r="J727" i="3"/>
  <c r="I727" i="3"/>
  <c r="K719" i="3"/>
  <c r="J719" i="3"/>
  <c r="I719" i="3"/>
  <c r="K714" i="3"/>
  <c r="J714" i="3"/>
  <c r="I714" i="3"/>
  <c r="K713" i="3"/>
  <c r="J713" i="3"/>
  <c r="I713" i="3"/>
  <c r="K711" i="3"/>
  <c r="J711" i="3"/>
  <c r="I711" i="3"/>
  <c r="K720" i="3"/>
  <c r="J720" i="3"/>
  <c r="I720" i="3"/>
  <c r="K722" i="3"/>
  <c r="J722" i="3"/>
  <c r="I722" i="3"/>
  <c r="K728" i="3"/>
  <c r="J728" i="3"/>
  <c r="I728" i="3"/>
  <c r="K718" i="3"/>
  <c r="J718" i="3"/>
  <c r="I718" i="3"/>
  <c r="K724" i="3"/>
  <c r="J724" i="3"/>
  <c r="I724" i="3"/>
  <c r="K710" i="3"/>
  <c r="J710" i="3"/>
  <c r="I710" i="3"/>
  <c r="K725" i="3"/>
  <c r="J725" i="3"/>
  <c r="I725" i="3"/>
  <c r="K726" i="3"/>
  <c r="J726" i="3"/>
  <c r="I726" i="3"/>
  <c r="K712" i="3"/>
  <c r="J712" i="3"/>
  <c r="I712" i="3"/>
  <c r="K709" i="3"/>
  <c r="J709" i="3"/>
  <c r="I709" i="3"/>
  <c r="K708" i="3"/>
  <c r="J708" i="3"/>
  <c r="I708" i="3"/>
  <c r="K707" i="3"/>
  <c r="J707" i="3"/>
  <c r="I707" i="3"/>
  <c r="K706" i="3"/>
  <c r="J706" i="3"/>
  <c r="I706" i="3"/>
  <c r="K705" i="3"/>
  <c r="J705" i="3"/>
  <c r="I705" i="3"/>
  <c r="K717" i="3"/>
  <c r="J717" i="3"/>
  <c r="I717" i="3"/>
  <c r="K704" i="3"/>
  <c r="J704" i="3"/>
  <c r="I704" i="3"/>
  <c r="K723" i="3"/>
  <c r="J723" i="3"/>
  <c r="I723" i="3"/>
  <c r="K721" i="3"/>
  <c r="J721" i="3"/>
  <c r="I721" i="3"/>
  <c r="K697" i="3"/>
  <c r="J697" i="3"/>
  <c r="I697" i="3"/>
  <c r="K703" i="3"/>
  <c r="J703" i="3"/>
  <c r="I703" i="3"/>
  <c r="K698" i="3"/>
  <c r="J698" i="3"/>
  <c r="I698" i="3"/>
  <c r="K696" i="3"/>
  <c r="J696" i="3"/>
  <c r="I696" i="3"/>
  <c r="K695" i="3"/>
  <c r="J695" i="3"/>
  <c r="I695" i="3"/>
  <c r="K701" i="3"/>
  <c r="J701" i="3"/>
  <c r="I701" i="3"/>
  <c r="K699" i="3"/>
  <c r="J699" i="3"/>
  <c r="I699" i="3"/>
  <c r="K702" i="3"/>
  <c r="J702" i="3"/>
  <c r="I702" i="3"/>
  <c r="K700" i="3"/>
  <c r="J700" i="3"/>
  <c r="I700" i="3"/>
  <c r="K694" i="3"/>
  <c r="J694" i="3"/>
  <c r="I694" i="3"/>
  <c r="K693" i="3"/>
  <c r="J693" i="3"/>
  <c r="I693" i="3"/>
  <c r="K692" i="3"/>
  <c r="J692" i="3"/>
  <c r="I692" i="3"/>
  <c r="K690" i="3"/>
  <c r="J690" i="3"/>
  <c r="I690" i="3"/>
  <c r="K691" i="3"/>
  <c r="J691" i="3"/>
  <c r="I691" i="3"/>
  <c r="K689" i="3"/>
  <c r="J689" i="3"/>
  <c r="I689" i="3"/>
  <c r="K688" i="3"/>
  <c r="J688" i="3"/>
  <c r="I688" i="3"/>
  <c r="K687" i="3"/>
  <c r="J687" i="3"/>
  <c r="I687" i="3"/>
  <c r="K685" i="3"/>
  <c r="J685" i="3"/>
  <c r="I685" i="3"/>
  <c r="K683" i="3"/>
  <c r="J683" i="3"/>
  <c r="I683" i="3"/>
  <c r="K680" i="3"/>
  <c r="J680" i="3"/>
  <c r="I680" i="3"/>
  <c r="K682" i="3"/>
  <c r="J682" i="3"/>
  <c r="I682" i="3"/>
  <c r="K681" i="3"/>
  <c r="J681" i="3"/>
  <c r="I681" i="3"/>
  <c r="K684" i="3"/>
  <c r="J684" i="3"/>
  <c r="I684" i="3"/>
  <c r="K679" i="3"/>
  <c r="J679" i="3"/>
  <c r="I679" i="3"/>
  <c r="K662" i="3"/>
  <c r="J662" i="3"/>
  <c r="I662" i="3"/>
  <c r="K667" i="3"/>
  <c r="J667" i="3"/>
  <c r="I667" i="3"/>
  <c r="K672" i="3"/>
  <c r="J672" i="3"/>
  <c r="I672" i="3"/>
  <c r="K671" i="3"/>
  <c r="J671" i="3"/>
  <c r="I671" i="3"/>
  <c r="K665" i="3"/>
  <c r="J665" i="3"/>
  <c r="I665" i="3"/>
  <c r="K658" i="3"/>
  <c r="J658" i="3"/>
  <c r="I658" i="3"/>
  <c r="K664" i="3"/>
  <c r="J664" i="3"/>
  <c r="I664" i="3"/>
  <c r="K670" i="3"/>
  <c r="J670" i="3"/>
  <c r="I670" i="3"/>
  <c r="K663" i="3"/>
  <c r="J663" i="3"/>
  <c r="I663" i="3"/>
  <c r="K676" i="3"/>
  <c r="J676" i="3"/>
  <c r="I676" i="3"/>
  <c r="K668" i="3"/>
  <c r="J668" i="3"/>
  <c r="I668" i="3"/>
  <c r="K659" i="3"/>
  <c r="J659" i="3"/>
  <c r="I659" i="3"/>
  <c r="K661" i="3"/>
  <c r="J661" i="3"/>
  <c r="I661" i="3"/>
  <c r="K660" i="3"/>
  <c r="J660" i="3"/>
  <c r="I660" i="3"/>
  <c r="K669" i="3"/>
  <c r="J669" i="3"/>
  <c r="I669" i="3"/>
  <c r="K673" i="3"/>
  <c r="J673" i="3"/>
  <c r="I673" i="3"/>
  <c r="K674" i="3"/>
  <c r="J674" i="3"/>
  <c r="I674" i="3"/>
  <c r="K675" i="3"/>
  <c r="J675" i="3"/>
  <c r="I675" i="3"/>
  <c r="K666" i="3"/>
  <c r="J666" i="3"/>
  <c r="I666" i="3"/>
  <c r="K677" i="3"/>
  <c r="J677" i="3"/>
  <c r="I677" i="3"/>
  <c r="K651" i="3"/>
  <c r="J651" i="3"/>
  <c r="I651" i="3"/>
  <c r="K657" i="3"/>
  <c r="J657" i="3"/>
  <c r="I657" i="3"/>
  <c r="K656" i="3"/>
  <c r="J656" i="3"/>
  <c r="I656" i="3"/>
  <c r="K654" i="3"/>
  <c r="J654" i="3"/>
  <c r="I654" i="3"/>
  <c r="K655" i="3"/>
  <c r="J655" i="3"/>
  <c r="I655" i="3"/>
  <c r="K652" i="3"/>
  <c r="J652" i="3"/>
  <c r="I652" i="3"/>
  <c r="K653" i="3"/>
  <c r="J653" i="3"/>
  <c r="I653" i="3"/>
  <c r="K650" i="3"/>
  <c r="J650" i="3"/>
  <c r="I650" i="3"/>
  <c r="K649" i="3"/>
  <c r="J649" i="3"/>
  <c r="I649" i="3"/>
  <c r="K648" i="3"/>
  <c r="J648" i="3"/>
  <c r="I648" i="3"/>
  <c r="K647" i="3"/>
  <c r="J647" i="3"/>
  <c r="I647" i="3"/>
  <c r="K637" i="3"/>
  <c r="J637" i="3"/>
  <c r="I637" i="3"/>
  <c r="K636" i="3"/>
  <c r="J636" i="3"/>
  <c r="I636" i="3"/>
  <c r="K645" i="3"/>
  <c r="J645" i="3"/>
  <c r="I645" i="3"/>
  <c r="K642" i="3"/>
  <c r="J642" i="3"/>
  <c r="I642" i="3"/>
  <c r="K639" i="3"/>
  <c r="J639" i="3"/>
  <c r="I639" i="3"/>
  <c r="K641" i="3"/>
  <c r="J641" i="3"/>
  <c r="I641" i="3"/>
  <c r="K640" i="3"/>
  <c r="J640" i="3"/>
  <c r="I640" i="3"/>
  <c r="K643" i="3"/>
  <c r="J643" i="3"/>
  <c r="I643" i="3"/>
  <c r="K638" i="3"/>
  <c r="J638" i="3"/>
  <c r="I638" i="3"/>
  <c r="K635" i="3"/>
  <c r="J635" i="3"/>
  <c r="I635" i="3"/>
  <c r="K644" i="3"/>
  <c r="J644" i="3"/>
  <c r="I644" i="3"/>
  <c r="K634" i="3"/>
  <c r="J634" i="3"/>
  <c r="I634" i="3"/>
  <c r="K633" i="3"/>
  <c r="J633" i="3"/>
  <c r="I633" i="3"/>
  <c r="K627" i="3"/>
  <c r="J627" i="3"/>
  <c r="I627" i="3"/>
  <c r="K630" i="3"/>
  <c r="J630" i="3"/>
  <c r="I630" i="3"/>
  <c r="K631" i="3"/>
  <c r="J631" i="3"/>
  <c r="I631" i="3"/>
  <c r="K628" i="3"/>
  <c r="J628" i="3"/>
  <c r="I628" i="3"/>
  <c r="K629" i="3"/>
  <c r="J629" i="3"/>
  <c r="I629" i="3"/>
  <c r="K626" i="3"/>
  <c r="J626" i="3"/>
  <c r="I626" i="3"/>
  <c r="K624" i="3"/>
  <c r="J624" i="3"/>
  <c r="I624" i="3"/>
  <c r="K625" i="3"/>
  <c r="J625" i="3"/>
  <c r="I625" i="3"/>
  <c r="K623" i="3"/>
  <c r="J623" i="3"/>
  <c r="I623" i="3"/>
  <c r="K622" i="3"/>
  <c r="J622" i="3"/>
  <c r="I622" i="3"/>
  <c r="K621" i="3"/>
  <c r="J621" i="3"/>
  <c r="I621" i="3"/>
  <c r="K620" i="3"/>
  <c r="J620" i="3"/>
  <c r="I620" i="3"/>
  <c r="K619" i="3"/>
  <c r="J619" i="3"/>
  <c r="I619" i="3"/>
  <c r="K618" i="3"/>
  <c r="J618" i="3"/>
  <c r="I618" i="3"/>
  <c r="K612" i="3"/>
  <c r="J612" i="3"/>
  <c r="I612" i="3"/>
  <c r="K611" i="3"/>
  <c r="J611" i="3"/>
  <c r="I611" i="3"/>
  <c r="K610" i="3"/>
  <c r="J610" i="3"/>
  <c r="I610" i="3"/>
  <c r="K609" i="3"/>
  <c r="J609" i="3"/>
  <c r="I609" i="3"/>
  <c r="K613" i="3"/>
  <c r="J613" i="3"/>
  <c r="I613" i="3"/>
  <c r="K616" i="3"/>
  <c r="J616" i="3"/>
  <c r="I616" i="3"/>
  <c r="K617" i="3"/>
  <c r="J617" i="3"/>
  <c r="I617" i="3"/>
  <c r="K614" i="3"/>
  <c r="J614" i="3"/>
  <c r="I614" i="3"/>
  <c r="K608" i="3"/>
  <c r="J608" i="3"/>
  <c r="I608" i="3"/>
  <c r="K615" i="3"/>
  <c r="J615" i="3"/>
  <c r="I615" i="3"/>
  <c r="K597" i="3"/>
  <c r="J597" i="3"/>
  <c r="I597" i="3"/>
  <c r="K596" i="3"/>
  <c r="J596" i="3"/>
  <c r="I596" i="3"/>
  <c r="K595" i="3"/>
  <c r="J595" i="3"/>
  <c r="I595" i="3"/>
  <c r="K594" i="3"/>
  <c r="J594" i="3"/>
  <c r="I594" i="3"/>
  <c r="K605" i="3"/>
  <c r="J605" i="3"/>
  <c r="I605" i="3"/>
  <c r="K593" i="3"/>
  <c r="J593" i="3"/>
  <c r="I593" i="3"/>
  <c r="K604" i="3"/>
  <c r="J604" i="3"/>
  <c r="I604" i="3"/>
  <c r="K606" i="3"/>
  <c r="J606" i="3"/>
  <c r="I606" i="3"/>
  <c r="K592" i="3"/>
  <c r="J592" i="3"/>
  <c r="I592" i="3"/>
  <c r="K599" i="3"/>
  <c r="J599" i="3"/>
  <c r="I599" i="3"/>
  <c r="K603" i="3"/>
  <c r="J603" i="3"/>
  <c r="I603" i="3"/>
  <c r="K591" i="3"/>
  <c r="J591" i="3"/>
  <c r="I591" i="3"/>
  <c r="K602" i="3"/>
  <c r="J602" i="3"/>
  <c r="I602" i="3"/>
  <c r="K590" i="3"/>
  <c r="J590" i="3"/>
  <c r="I590" i="3"/>
  <c r="K589" i="3"/>
  <c r="J589" i="3"/>
  <c r="I589" i="3"/>
  <c r="K588" i="3"/>
  <c r="J588" i="3"/>
  <c r="I588" i="3"/>
  <c r="K607" i="3"/>
  <c r="J607" i="3"/>
  <c r="I607" i="3"/>
  <c r="K601" i="3"/>
  <c r="J601" i="3"/>
  <c r="I601" i="3"/>
  <c r="K587" i="3"/>
  <c r="J587" i="3"/>
  <c r="I587" i="3"/>
  <c r="K598" i="3"/>
  <c r="J598" i="3"/>
  <c r="I598" i="3"/>
  <c r="K600" i="3"/>
  <c r="J600" i="3"/>
  <c r="I600" i="3"/>
  <c r="K586" i="3"/>
  <c r="J586" i="3"/>
  <c r="I586" i="3"/>
  <c r="K585" i="3"/>
  <c r="J585" i="3"/>
  <c r="I585" i="3"/>
  <c r="K583" i="3"/>
  <c r="J583" i="3"/>
  <c r="I583" i="3"/>
  <c r="K581" i="3"/>
  <c r="J581" i="3"/>
  <c r="I581" i="3"/>
  <c r="K580" i="3"/>
  <c r="J580" i="3"/>
  <c r="I580" i="3"/>
  <c r="K584" i="3"/>
  <c r="J584" i="3"/>
  <c r="I584" i="3"/>
  <c r="K582" i="3"/>
  <c r="J582" i="3"/>
  <c r="I582" i="3"/>
  <c r="K579" i="3"/>
  <c r="J579" i="3"/>
  <c r="I579" i="3"/>
  <c r="K578" i="3"/>
  <c r="J578" i="3"/>
  <c r="I578" i="3"/>
  <c r="K577" i="3"/>
  <c r="J577" i="3"/>
  <c r="I577" i="3"/>
  <c r="K576" i="3"/>
  <c r="J576" i="3"/>
  <c r="I576" i="3"/>
  <c r="K575" i="3"/>
  <c r="J575" i="3"/>
  <c r="I575" i="3"/>
  <c r="K573" i="3"/>
  <c r="J573" i="3"/>
  <c r="I573" i="3"/>
  <c r="K572" i="3"/>
  <c r="J572" i="3"/>
  <c r="I572" i="3"/>
  <c r="K574" i="3"/>
  <c r="J574" i="3"/>
  <c r="I574" i="3"/>
  <c r="K569" i="3"/>
  <c r="J569" i="3"/>
  <c r="I569" i="3"/>
  <c r="K570" i="3"/>
  <c r="J570" i="3"/>
  <c r="I570" i="3"/>
  <c r="K568" i="3"/>
  <c r="J568" i="3"/>
  <c r="I568" i="3"/>
  <c r="K560" i="3"/>
  <c r="J560" i="3"/>
  <c r="I560" i="3"/>
  <c r="K559" i="3"/>
  <c r="J559" i="3"/>
  <c r="I559" i="3"/>
  <c r="K561" i="3"/>
  <c r="J561" i="3"/>
  <c r="I561" i="3"/>
  <c r="K558" i="3"/>
  <c r="J558" i="3"/>
  <c r="I558" i="3"/>
  <c r="K563" i="3"/>
  <c r="J563" i="3"/>
  <c r="I563" i="3"/>
  <c r="K562" i="3"/>
  <c r="J562" i="3"/>
  <c r="I562" i="3"/>
  <c r="K557" i="3"/>
  <c r="J557" i="3"/>
  <c r="I557" i="3"/>
  <c r="K565" i="3"/>
  <c r="J565" i="3"/>
  <c r="I565" i="3"/>
  <c r="K564" i="3"/>
  <c r="J564" i="3"/>
  <c r="I564" i="3"/>
  <c r="K566" i="3"/>
  <c r="J566" i="3"/>
  <c r="I566" i="3"/>
  <c r="K556" i="3"/>
  <c r="J556" i="3"/>
  <c r="I556" i="3"/>
  <c r="K554" i="3"/>
  <c r="J554" i="3"/>
  <c r="I554" i="3"/>
  <c r="K553" i="3"/>
  <c r="J553" i="3"/>
  <c r="I553" i="3"/>
  <c r="K549" i="3"/>
  <c r="J549" i="3"/>
  <c r="I549" i="3"/>
  <c r="K548" i="3"/>
  <c r="J548" i="3"/>
  <c r="I548" i="3"/>
  <c r="K547" i="3"/>
  <c r="J547" i="3"/>
  <c r="I547" i="3"/>
  <c r="K546" i="3"/>
  <c r="J546" i="3"/>
  <c r="I546" i="3"/>
  <c r="K545" i="3"/>
  <c r="J545" i="3"/>
  <c r="I545" i="3"/>
  <c r="K550" i="3"/>
  <c r="J550" i="3"/>
  <c r="I550" i="3"/>
  <c r="K544" i="3"/>
  <c r="J544" i="3"/>
  <c r="I544" i="3"/>
  <c r="K551" i="3"/>
  <c r="J551" i="3"/>
  <c r="I551" i="3"/>
  <c r="K552" i="3"/>
  <c r="J552" i="3"/>
  <c r="I552" i="3"/>
  <c r="K519" i="3"/>
  <c r="J519" i="3"/>
  <c r="I519" i="3"/>
  <c r="K508" i="3"/>
  <c r="J508" i="3"/>
  <c r="I508" i="3"/>
  <c r="K510" i="3"/>
  <c r="J510" i="3"/>
  <c r="I510" i="3"/>
  <c r="K514" i="3"/>
  <c r="J514" i="3"/>
  <c r="I514" i="3"/>
  <c r="K530" i="3"/>
  <c r="J530" i="3"/>
  <c r="I530" i="3"/>
  <c r="K525" i="3"/>
  <c r="J525" i="3"/>
  <c r="I525" i="3"/>
  <c r="K541" i="3"/>
  <c r="J541" i="3"/>
  <c r="I541" i="3"/>
  <c r="K517" i="3"/>
  <c r="J517" i="3"/>
  <c r="I517" i="3"/>
  <c r="K523" i="3"/>
  <c r="J523" i="3"/>
  <c r="I523" i="3"/>
  <c r="K540" i="3"/>
  <c r="J540" i="3"/>
  <c r="I540" i="3"/>
  <c r="K533" i="3"/>
  <c r="J533" i="3"/>
  <c r="I533" i="3"/>
  <c r="K534" i="3"/>
  <c r="J534" i="3"/>
  <c r="I534" i="3"/>
  <c r="K522" i="3"/>
  <c r="J522" i="3"/>
  <c r="I522" i="3"/>
  <c r="K513" i="3"/>
  <c r="J513" i="3"/>
  <c r="I513" i="3"/>
  <c r="K512" i="3"/>
  <c r="J512" i="3"/>
  <c r="I512" i="3"/>
  <c r="K539" i="3"/>
  <c r="J539" i="3"/>
  <c r="I539" i="3"/>
  <c r="K536" i="3"/>
  <c r="J536" i="3"/>
  <c r="I536" i="3"/>
  <c r="K507" i="3"/>
  <c r="J507" i="3"/>
  <c r="I507" i="3"/>
  <c r="K518" i="3"/>
  <c r="J518" i="3"/>
  <c r="I518" i="3"/>
  <c r="K529" i="3"/>
  <c r="J529" i="3"/>
  <c r="I529" i="3"/>
  <c r="K526" i="3"/>
  <c r="J526" i="3"/>
  <c r="I526" i="3"/>
  <c r="K516" i="3"/>
  <c r="J516" i="3"/>
  <c r="I516" i="3"/>
  <c r="K535" i="3"/>
  <c r="J535" i="3"/>
  <c r="I535" i="3"/>
  <c r="K532" i="3"/>
  <c r="J532" i="3"/>
  <c r="I532" i="3"/>
  <c r="K542" i="3"/>
  <c r="J542" i="3"/>
  <c r="I542" i="3"/>
  <c r="K528" i="3"/>
  <c r="J528" i="3"/>
  <c r="I528" i="3"/>
  <c r="K520" i="3"/>
  <c r="J520" i="3"/>
  <c r="I520" i="3"/>
  <c r="K527" i="3"/>
  <c r="J527" i="3"/>
  <c r="I527" i="3"/>
  <c r="K538" i="3"/>
  <c r="J538" i="3"/>
  <c r="I538" i="3"/>
  <c r="K521" i="3"/>
  <c r="J521" i="3"/>
  <c r="I521" i="3"/>
  <c r="K524" i="3"/>
  <c r="J524" i="3"/>
  <c r="I524" i="3"/>
  <c r="K511" i="3"/>
  <c r="J511" i="3"/>
  <c r="I511" i="3"/>
  <c r="K537" i="3"/>
  <c r="J537" i="3"/>
  <c r="I537" i="3"/>
  <c r="K531" i="3"/>
  <c r="J531" i="3"/>
  <c r="I531" i="3"/>
  <c r="K515" i="3"/>
  <c r="J515" i="3"/>
  <c r="I515" i="3"/>
  <c r="K509" i="3"/>
  <c r="J509" i="3"/>
  <c r="I509" i="3"/>
  <c r="K543" i="3"/>
  <c r="J543" i="3"/>
  <c r="I543" i="3"/>
  <c r="K500" i="3"/>
  <c r="J500" i="3"/>
  <c r="I500" i="3"/>
  <c r="K499" i="3"/>
  <c r="J499" i="3"/>
  <c r="I499" i="3"/>
  <c r="K503" i="3"/>
  <c r="J503" i="3"/>
  <c r="I503" i="3"/>
  <c r="K498" i="3"/>
  <c r="J498" i="3"/>
  <c r="I498" i="3"/>
  <c r="K497" i="3"/>
  <c r="J497" i="3"/>
  <c r="I497" i="3"/>
  <c r="K504" i="3"/>
  <c r="J504" i="3"/>
  <c r="I504" i="3"/>
  <c r="K502" i="3"/>
  <c r="J502" i="3"/>
  <c r="I502" i="3"/>
  <c r="K505" i="3"/>
  <c r="J505" i="3"/>
  <c r="I505" i="3"/>
  <c r="K501" i="3"/>
  <c r="J501" i="3"/>
  <c r="I501" i="3"/>
  <c r="K496" i="3"/>
  <c r="J496" i="3"/>
  <c r="I496" i="3"/>
  <c r="K495" i="3"/>
  <c r="J495" i="3"/>
  <c r="I495" i="3"/>
  <c r="K494" i="3"/>
  <c r="J494" i="3"/>
  <c r="I494" i="3"/>
  <c r="K493" i="3"/>
  <c r="J493" i="3"/>
  <c r="I493" i="3"/>
  <c r="K492" i="3"/>
  <c r="J492" i="3"/>
  <c r="I492" i="3"/>
  <c r="K490" i="3"/>
  <c r="J490" i="3"/>
  <c r="I490" i="3"/>
  <c r="K489" i="3"/>
  <c r="J489" i="3"/>
  <c r="I489" i="3"/>
  <c r="K488" i="3"/>
  <c r="J488" i="3"/>
  <c r="I488" i="3"/>
  <c r="K487" i="3"/>
  <c r="J487" i="3"/>
  <c r="I487" i="3"/>
  <c r="K484" i="3"/>
  <c r="J484" i="3"/>
  <c r="I484" i="3"/>
  <c r="K483" i="3"/>
  <c r="J483" i="3"/>
  <c r="I483" i="3"/>
  <c r="K485" i="3"/>
  <c r="J485" i="3"/>
  <c r="I485" i="3"/>
  <c r="K486" i="3"/>
  <c r="J486" i="3"/>
  <c r="I486" i="3"/>
  <c r="K471" i="3"/>
  <c r="J471" i="3"/>
  <c r="I471" i="3"/>
  <c r="K479" i="3"/>
  <c r="J479" i="3"/>
  <c r="I479" i="3"/>
  <c r="K473" i="3"/>
  <c r="J473" i="3"/>
  <c r="I473" i="3"/>
  <c r="K469" i="3"/>
  <c r="J469" i="3"/>
  <c r="I469" i="3"/>
  <c r="K468" i="3"/>
  <c r="J468" i="3"/>
  <c r="I468" i="3"/>
  <c r="K482" i="3"/>
  <c r="J482" i="3"/>
  <c r="I482" i="3"/>
  <c r="K481" i="3"/>
  <c r="J481" i="3"/>
  <c r="I481" i="3"/>
  <c r="K475" i="3"/>
  <c r="J475" i="3"/>
  <c r="I475" i="3"/>
  <c r="K467" i="3"/>
  <c r="J467" i="3"/>
  <c r="I467" i="3"/>
  <c r="K477" i="3"/>
  <c r="J477" i="3"/>
  <c r="I477" i="3"/>
  <c r="K465" i="3"/>
  <c r="J465" i="3"/>
  <c r="I465" i="3"/>
  <c r="K466" i="3"/>
  <c r="J466" i="3"/>
  <c r="I466" i="3"/>
  <c r="K476" i="3"/>
  <c r="J476" i="3"/>
  <c r="I476" i="3"/>
  <c r="K472" i="3"/>
  <c r="J472" i="3"/>
  <c r="I472" i="3"/>
  <c r="K480" i="3"/>
  <c r="J480" i="3"/>
  <c r="I480" i="3"/>
  <c r="K464" i="3"/>
  <c r="J464" i="3"/>
  <c r="I464" i="3"/>
  <c r="K470" i="3"/>
  <c r="J470" i="3"/>
  <c r="I470" i="3"/>
  <c r="K463" i="3"/>
  <c r="J463" i="3"/>
  <c r="I463" i="3"/>
  <c r="K462" i="3"/>
  <c r="J462" i="3"/>
  <c r="I462" i="3"/>
  <c r="K461" i="3"/>
  <c r="J461" i="3"/>
  <c r="I461" i="3"/>
  <c r="K474" i="3"/>
  <c r="J474" i="3"/>
  <c r="I474" i="3"/>
  <c r="K456" i="3"/>
  <c r="J456" i="3"/>
  <c r="I456" i="3"/>
  <c r="K455" i="3"/>
  <c r="J455" i="3"/>
  <c r="I455" i="3"/>
  <c r="K460" i="3"/>
  <c r="J460" i="3"/>
  <c r="I460" i="3"/>
  <c r="K453" i="3"/>
  <c r="J453" i="3"/>
  <c r="I453" i="3"/>
  <c r="K454" i="3"/>
  <c r="J454" i="3"/>
  <c r="I454" i="3"/>
  <c r="K451" i="3"/>
  <c r="J451" i="3"/>
  <c r="I451" i="3"/>
  <c r="K452" i="3"/>
  <c r="J452" i="3"/>
  <c r="I452" i="3"/>
  <c r="K457" i="3"/>
  <c r="J457" i="3"/>
  <c r="I457" i="3"/>
  <c r="K443" i="3"/>
  <c r="J443" i="3"/>
  <c r="I443" i="3"/>
  <c r="K446" i="3"/>
  <c r="J446" i="3"/>
  <c r="I446" i="3"/>
  <c r="K450" i="3"/>
  <c r="J450" i="3"/>
  <c r="I450" i="3"/>
  <c r="K445" i="3"/>
  <c r="J445" i="3"/>
  <c r="I445" i="3"/>
  <c r="K444" i="3"/>
  <c r="J444" i="3"/>
  <c r="I444" i="3"/>
  <c r="K449" i="3"/>
  <c r="J449" i="3"/>
  <c r="I449" i="3"/>
  <c r="K442" i="3"/>
  <c r="J442" i="3"/>
  <c r="I442" i="3"/>
  <c r="K448" i="3"/>
  <c r="J448" i="3"/>
  <c r="I448" i="3"/>
  <c r="K447" i="3"/>
  <c r="J447" i="3"/>
  <c r="I447" i="3"/>
  <c r="K458" i="3"/>
  <c r="J458" i="3"/>
  <c r="I458" i="3"/>
  <c r="K440" i="3"/>
  <c r="J440" i="3"/>
  <c r="I440" i="3"/>
  <c r="K441" i="3"/>
  <c r="J441" i="3"/>
  <c r="I441" i="3"/>
  <c r="K459" i="3"/>
  <c r="J459" i="3"/>
  <c r="I459" i="3"/>
  <c r="K434" i="3"/>
  <c r="J434" i="3"/>
  <c r="I434" i="3"/>
  <c r="K433" i="3"/>
  <c r="J433" i="3"/>
  <c r="I433" i="3"/>
  <c r="K432" i="3"/>
  <c r="J432" i="3"/>
  <c r="I432" i="3"/>
  <c r="K436" i="3"/>
  <c r="J436" i="3"/>
  <c r="I436" i="3"/>
  <c r="K431" i="3"/>
  <c r="J431" i="3"/>
  <c r="I431" i="3"/>
  <c r="K430" i="3"/>
  <c r="J430" i="3"/>
  <c r="I430" i="3"/>
  <c r="K429" i="3"/>
  <c r="J429" i="3"/>
  <c r="I429" i="3"/>
  <c r="K437" i="3"/>
  <c r="J437" i="3"/>
  <c r="I437" i="3"/>
  <c r="K435" i="3"/>
  <c r="J435" i="3"/>
  <c r="I435" i="3"/>
  <c r="K438" i="3"/>
  <c r="J438" i="3"/>
  <c r="I438" i="3"/>
  <c r="K439" i="3"/>
  <c r="J439" i="3"/>
  <c r="I439" i="3"/>
  <c r="K428" i="3"/>
  <c r="J428" i="3"/>
  <c r="I428" i="3"/>
  <c r="K425" i="3"/>
  <c r="J425" i="3"/>
  <c r="I425" i="3"/>
  <c r="K426" i="3"/>
  <c r="J426" i="3"/>
  <c r="I426" i="3"/>
  <c r="K424" i="3"/>
  <c r="J424" i="3"/>
  <c r="I424" i="3"/>
  <c r="K423" i="3"/>
  <c r="J423" i="3"/>
  <c r="I423" i="3"/>
  <c r="K421" i="3"/>
  <c r="J421" i="3"/>
  <c r="I421" i="3"/>
  <c r="K422" i="3"/>
  <c r="J422" i="3"/>
  <c r="I422" i="3"/>
  <c r="K417" i="3"/>
  <c r="J417" i="3"/>
  <c r="I417" i="3"/>
  <c r="K416" i="3"/>
  <c r="J416" i="3"/>
  <c r="I416" i="3"/>
  <c r="K419" i="3"/>
  <c r="J419" i="3"/>
  <c r="I419" i="3"/>
  <c r="K418" i="3"/>
  <c r="J418" i="3"/>
  <c r="I418" i="3"/>
  <c r="K420" i="3"/>
  <c r="J420" i="3"/>
  <c r="I420" i="3"/>
  <c r="K414" i="3"/>
  <c r="J414" i="3"/>
  <c r="I414" i="3"/>
  <c r="K413" i="3"/>
  <c r="J413" i="3"/>
  <c r="I413" i="3"/>
  <c r="K411" i="3"/>
  <c r="J411" i="3"/>
  <c r="I411" i="3"/>
  <c r="K412" i="3"/>
  <c r="J412" i="3"/>
  <c r="I412" i="3"/>
  <c r="K410" i="3"/>
  <c r="J410" i="3"/>
  <c r="I410" i="3"/>
  <c r="K415" i="3"/>
  <c r="J415" i="3"/>
  <c r="I415" i="3"/>
  <c r="K409" i="3"/>
  <c r="J409" i="3"/>
  <c r="I409" i="3"/>
  <c r="K408" i="3"/>
  <c r="J408" i="3"/>
  <c r="I408" i="3"/>
  <c r="K407" i="3"/>
  <c r="J407" i="3"/>
  <c r="I407" i="3"/>
  <c r="K406" i="3"/>
  <c r="J406" i="3"/>
  <c r="I406" i="3"/>
  <c r="K405" i="3"/>
  <c r="J405" i="3"/>
  <c r="I405" i="3"/>
  <c r="K394" i="3"/>
  <c r="J394" i="3"/>
  <c r="I394" i="3"/>
  <c r="K402" i="3"/>
  <c r="J402" i="3"/>
  <c r="I402" i="3"/>
  <c r="K393" i="3"/>
  <c r="J393" i="3"/>
  <c r="I393" i="3"/>
  <c r="K399" i="3"/>
  <c r="J399" i="3"/>
  <c r="I399" i="3"/>
  <c r="K398" i="3"/>
  <c r="J398" i="3"/>
  <c r="I398" i="3"/>
  <c r="K401" i="3"/>
  <c r="J401" i="3"/>
  <c r="I401" i="3"/>
  <c r="K400" i="3"/>
  <c r="J400" i="3"/>
  <c r="I400" i="3"/>
  <c r="K404" i="3"/>
  <c r="J404" i="3"/>
  <c r="I404" i="3"/>
  <c r="K403" i="3"/>
  <c r="J403" i="3"/>
  <c r="I403" i="3"/>
  <c r="K397" i="3"/>
  <c r="J397" i="3"/>
  <c r="I397" i="3"/>
  <c r="K396" i="3"/>
  <c r="J396" i="3"/>
  <c r="I396" i="3"/>
  <c r="K395" i="3"/>
  <c r="J395" i="3"/>
  <c r="I395" i="3"/>
  <c r="K392" i="3"/>
  <c r="J392" i="3"/>
  <c r="I392" i="3"/>
  <c r="K389" i="3"/>
  <c r="J389" i="3"/>
  <c r="I389" i="3"/>
  <c r="K391" i="3"/>
  <c r="J391" i="3"/>
  <c r="I391" i="3"/>
  <c r="K388" i="3"/>
  <c r="J388" i="3"/>
  <c r="I388" i="3"/>
  <c r="K390" i="3"/>
  <c r="J390" i="3"/>
  <c r="I390" i="3"/>
  <c r="K387" i="3"/>
  <c r="J387" i="3"/>
  <c r="I387" i="3"/>
  <c r="K386" i="3"/>
  <c r="J386" i="3"/>
  <c r="I386" i="3"/>
  <c r="K385" i="3"/>
  <c r="J385" i="3"/>
  <c r="I385" i="3"/>
  <c r="K372" i="3"/>
  <c r="J372" i="3"/>
  <c r="I372" i="3"/>
  <c r="K364" i="3"/>
  <c r="J364" i="3"/>
  <c r="I364" i="3"/>
  <c r="K377" i="3"/>
  <c r="J377" i="3"/>
  <c r="I377" i="3"/>
  <c r="K375" i="3"/>
  <c r="J375" i="3"/>
  <c r="I375" i="3"/>
  <c r="K363" i="3"/>
  <c r="J363" i="3"/>
  <c r="I363" i="3"/>
  <c r="K362" i="3"/>
  <c r="J362" i="3"/>
  <c r="I362" i="3"/>
  <c r="K361" i="3"/>
  <c r="J361" i="3"/>
  <c r="I361" i="3"/>
  <c r="K368" i="3"/>
  <c r="J368" i="3"/>
  <c r="I368" i="3"/>
  <c r="K367" i="3"/>
  <c r="J367" i="3"/>
  <c r="I367" i="3"/>
  <c r="K360" i="3"/>
  <c r="J360" i="3"/>
  <c r="I360" i="3"/>
  <c r="K359" i="3"/>
  <c r="J359" i="3"/>
  <c r="I359" i="3"/>
  <c r="K378" i="3"/>
  <c r="J378" i="3"/>
  <c r="I378" i="3"/>
  <c r="K365" i="3"/>
  <c r="J365" i="3"/>
  <c r="I365" i="3"/>
  <c r="K379" i="3"/>
  <c r="J379" i="3"/>
  <c r="I379" i="3"/>
  <c r="K358" i="3"/>
  <c r="J358" i="3"/>
  <c r="I358" i="3"/>
  <c r="K357" i="3"/>
  <c r="J357" i="3"/>
  <c r="I357" i="3"/>
  <c r="K356" i="3"/>
  <c r="J356" i="3"/>
  <c r="I356" i="3"/>
  <c r="K355" i="3"/>
  <c r="J355" i="3"/>
  <c r="I355" i="3"/>
  <c r="K354" i="3"/>
  <c r="J354" i="3"/>
  <c r="I354" i="3"/>
  <c r="K353" i="3"/>
  <c r="J353" i="3"/>
  <c r="I353" i="3"/>
  <c r="K381" i="3"/>
  <c r="J381" i="3"/>
  <c r="I381" i="3"/>
  <c r="K352" i="3"/>
  <c r="J352" i="3"/>
  <c r="I352" i="3"/>
  <c r="K373" i="3"/>
  <c r="J373" i="3"/>
  <c r="I373" i="3"/>
  <c r="K376" i="3"/>
  <c r="J376" i="3"/>
  <c r="I376" i="3"/>
  <c r="K366" i="3"/>
  <c r="J366" i="3"/>
  <c r="I366" i="3"/>
  <c r="K351" i="3"/>
  <c r="J351" i="3"/>
  <c r="I351" i="3"/>
  <c r="K374" i="3"/>
  <c r="J374" i="3"/>
  <c r="I374" i="3"/>
  <c r="K350" i="3"/>
  <c r="J350" i="3"/>
  <c r="I350" i="3"/>
  <c r="K369" i="3"/>
  <c r="J369" i="3"/>
  <c r="I369" i="3"/>
  <c r="K384" i="3"/>
  <c r="J384" i="3"/>
  <c r="I384" i="3"/>
  <c r="K370" i="3"/>
  <c r="J370" i="3"/>
  <c r="I370" i="3"/>
  <c r="K380" i="3"/>
  <c r="J380" i="3"/>
  <c r="I380" i="3"/>
  <c r="K383" i="3"/>
  <c r="J383" i="3"/>
  <c r="I383" i="3"/>
  <c r="K349" i="3"/>
  <c r="J349" i="3"/>
  <c r="I349" i="3"/>
  <c r="K371" i="3"/>
  <c r="J371" i="3"/>
  <c r="I371" i="3"/>
  <c r="K348" i="3"/>
  <c r="J348" i="3"/>
  <c r="I348" i="3"/>
  <c r="K382" i="3"/>
  <c r="J382" i="3"/>
  <c r="I382" i="3"/>
  <c r="K347" i="3"/>
  <c r="J347" i="3"/>
  <c r="I347" i="3"/>
  <c r="K346" i="3"/>
  <c r="J346" i="3"/>
  <c r="I346" i="3"/>
  <c r="K342" i="3"/>
  <c r="J342" i="3"/>
  <c r="I342" i="3"/>
  <c r="K345" i="3"/>
  <c r="J345" i="3"/>
  <c r="I345" i="3"/>
  <c r="K343" i="3"/>
  <c r="J343" i="3"/>
  <c r="I343" i="3"/>
  <c r="K344" i="3"/>
  <c r="J344" i="3"/>
  <c r="I344" i="3"/>
  <c r="K341" i="3"/>
  <c r="J341" i="3"/>
  <c r="I341" i="3"/>
  <c r="K340" i="3"/>
  <c r="J340" i="3"/>
  <c r="I340" i="3"/>
  <c r="K339" i="3"/>
  <c r="J339" i="3"/>
  <c r="I339" i="3"/>
  <c r="K338" i="3"/>
  <c r="J338" i="3"/>
  <c r="I338" i="3"/>
  <c r="K336" i="3"/>
  <c r="J336" i="3"/>
  <c r="I336" i="3"/>
  <c r="K337" i="3"/>
  <c r="J337" i="3"/>
  <c r="I337" i="3"/>
  <c r="K335" i="3"/>
  <c r="J335" i="3"/>
  <c r="I335" i="3"/>
  <c r="K331" i="3"/>
  <c r="J331" i="3"/>
  <c r="I331" i="3"/>
  <c r="K332" i="3"/>
  <c r="J332" i="3"/>
  <c r="I332" i="3"/>
  <c r="K325" i="3"/>
  <c r="J325" i="3"/>
  <c r="I325" i="3"/>
  <c r="K324" i="3"/>
  <c r="J324" i="3"/>
  <c r="I324" i="3"/>
  <c r="K329" i="3"/>
  <c r="J329" i="3"/>
  <c r="I329" i="3"/>
  <c r="K334" i="3"/>
  <c r="J334" i="3"/>
  <c r="I334" i="3"/>
  <c r="K323" i="3"/>
  <c r="J323" i="3"/>
  <c r="I323" i="3"/>
  <c r="K330" i="3"/>
  <c r="J330" i="3"/>
  <c r="I330" i="3"/>
  <c r="K328" i="3"/>
  <c r="J328" i="3"/>
  <c r="I328" i="3"/>
  <c r="K326" i="3"/>
  <c r="J326" i="3"/>
  <c r="I326" i="3"/>
  <c r="K327" i="3"/>
  <c r="J327" i="3"/>
  <c r="I327" i="3"/>
  <c r="K333" i="3"/>
  <c r="J333" i="3"/>
  <c r="I333" i="3"/>
  <c r="K322" i="3"/>
  <c r="J322" i="3"/>
  <c r="I322" i="3"/>
  <c r="K321" i="3"/>
  <c r="J321" i="3"/>
  <c r="I321" i="3"/>
  <c r="K313" i="3"/>
  <c r="J313" i="3"/>
  <c r="I313" i="3"/>
  <c r="K312" i="3"/>
  <c r="J312" i="3"/>
  <c r="I312" i="3"/>
  <c r="K319" i="3"/>
  <c r="J319" i="3"/>
  <c r="I319" i="3"/>
  <c r="K316" i="3"/>
  <c r="J316" i="3"/>
  <c r="I316" i="3"/>
  <c r="K318" i="3"/>
  <c r="J318" i="3"/>
  <c r="I318" i="3"/>
  <c r="K311" i="3"/>
  <c r="J311" i="3"/>
  <c r="I311" i="3"/>
  <c r="K315" i="3"/>
  <c r="J315" i="3"/>
  <c r="I315" i="3"/>
  <c r="K314" i="3"/>
  <c r="J314" i="3"/>
  <c r="I314" i="3"/>
  <c r="K310" i="3"/>
  <c r="J310" i="3"/>
  <c r="I310" i="3"/>
  <c r="K309" i="3"/>
  <c r="J309" i="3"/>
  <c r="I309" i="3"/>
  <c r="K308" i="3"/>
  <c r="J308" i="3"/>
  <c r="I308" i="3"/>
  <c r="K307" i="3"/>
  <c r="J307" i="3"/>
  <c r="I307" i="3"/>
  <c r="K306" i="3"/>
  <c r="J306" i="3"/>
  <c r="I306" i="3"/>
  <c r="K317" i="3"/>
  <c r="J317" i="3"/>
  <c r="I317" i="3"/>
  <c r="K305" i="3"/>
  <c r="J305" i="3"/>
  <c r="I305" i="3"/>
  <c r="K303" i="3"/>
  <c r="J303" i="3"/>
  <c r="I303" i="3"/>
  <c r="K302" i="3"/>
  <c r="J302" i="3"/>
  <c r="I302" i="3"/>
  <c r="K301" i="3"/>
  <c r="J301" i="3"/>
  <c r="I301" i="3"/>
  <c r="K300" i="3"/>
  <c r="J300" i="3"/>
  <c r="I300" i="3"/>
  <c r="K299" i="3"/>
  <c r="J299" i="3"/>
  <c r="I299" i="3"/>
  <c r="K298" i="3"/>
  <c r="J298" i="3"/>
  <c r="I298" i="3"/>
  <c r="K290" i="3"/>
  <c r="J290" i="3"/>
  <c r="I290" i="3"/>
  <c r="K289" i="3"/>
  <c r="J289" i="3"/>
  <c r="I289" i="3"/>
  <c r="K297" i="3"/>
  <c r="J297" i="3"/>
  <c r="I297" i="3"/>
  <c r="K288" i="3"/>
  <c r="J288" i="3"/>
  <c r="I288" i="3"/>
  <c r="K287" i="3"/>
  <c r="J287" i="3"/>
  <c r="I287" i="3"/>
  <c r="K286" i="3"/>
  <c r="J286" i="3"/>
  <c r="I286" i="3"/>
  <c r="K285" i="3"/>
  <c r="J285" i="3"/>
  <c r="I285" i="3"/>
  <c r="K284" i="3"/>
  <c r="J284" i="3"/>
  <c r="I284" i="3"/>
  <c r="K292" i="3"/>
  <c r="J292" i="3"/>
  <c r="I292" i="3"/>
  <c r="K295" i="3"/>
  <c r="J295" i="3"/>
  <c r="I295" i="3"/>
  <c r="K294" i="3"/>
  <c r="J294" i="3"/>
  <c r="I294" i="3"/>
  <c r="K293" i="3"/>
  <c r="J293" i="3"/>
  <c r="I293" i="3"/>
  <c r="K283" i="3"/>
  <c r="J283" i="3"/>
  <c r="I283" i="3"/>
  <c r="K296" i="3"/>
  <c r="J296" i="3"/>
  <c r="I296" i="3"/>
  <c r="K291" i="3"/>
  <c r="J291" i="3"/>
  <c r="I291" i="3"/>
  <c r="K277" i="3"/>
  <c r="J277" i="3"/>
  <c r="I277" i="3"/>
  <c r="K276" i="3"/>
  <c r="J276" i="3"/>
  <c r="I276" i="3"/>
  <c r="K275" i="3"/>
  <c r="J275" i="3"/>
  <c r="I275" i="3"/>
  <c r="K281" i="3"/>
  <c r="J281" i="3"/>
  <c r="I281" i="3"/>
  <c r="K278" i="3"/>
  <c r="J278" i="3"/>
  <c r="I278" i="3"/>
  <c r="K280" i="3"/>
  <c r="J280" i="3"/>
  <c r="I280" i="3"/>
  <c r="K279" i="3"/>
  <c r="J279" i="3"/>
  <c r="I279" i="3"/>
  <c r="K282" i="3"/>
  <c r="J282" i="3"/>
  <c r="I282" i="3"/>
  <c r="K274" i="3"/>
  <c r="J274" i="3"/>
  <c r="I274" i="3"/>
  <c r="K273" i="3"/>
  <c r="J273" i="3"/>
  <c r="I273" i="3"/>
  <c r="K272" i="3"/>
  <c r="J272" i="3"/>
  <c r="I272" i="3"/>
  <c r="K271" i="3"/>
  <c r="J271" i="3"/>
  <c r="I271" i="3"/>
  <c r="K270" i="3"/>
  <c r="J270" i="3"/>
  <c r="I270" i="3"/>
  <c r="K269" i="3"/>
  <c r="J269" i="3"/>
  <c r="I269" i="3"/>
  <c r="K268" i="3"/>
  <c r="J268" i="3"/>
  <c r="I268" i="3"/>
  <c r="K261" i="3"/>
  <c r="J261" i="3"/>
  <c r="I261" i="3"/>
  <c r="K266" i="3"/>
  <c r="J266" i="3"/>
  <c r="I266" i="3"/>
  <c r="K260" i="3"/>
  <c r="J260" i="3"/>
  <c r="I260" i="3"/>
  <c r="K259" i="3"/>
  <c r="J259" i="3"/>
  <c r="I259" i="3"/>
  <c r="K265" i="3"/>
  <c r="J265" i="3"/>
  <c r="I265" i="3"/>
  <c r="K262" i="3"/>
  <c r="J262" i="3"/>
  <c r="I262" i="3"/>
  <c r="K263" i="3"/>
  <c r="J263" i="3"/>
  <c r="I263" i="3"/>
  <c r="K264" i="3"/>
  <c r="J264" i="3"/>
  <c r="I264" i="3"/>
  <c r="K267" i="3"/>
  <c r="J267" i="3"/>
  <c r="I267" i="3"/>
  <c r="K258" i="3"/>
  <c r="J258" i="3"/>
  <c r="I258" i="3"/>
  <c r="K256" i="3"/>
  <c r="J256" i="3"/>
  <c r="I256" i="3"/>
  <c r="K257" i="3"/>
  <c r="J257" i="3"/>
  <c r="I257" i="3"/>
  <c r="K255" i="3"/>
  <c r="J255" i="3"/>
  <c r="I255" i="3"/>
  <c r="K254" i="3"/>
  <c r="J254" i="3"/>
  <c r="I254" i="3"/>
  <c r="K245" i="3"/>
  <c r="J245" i="3"/>
  <c r="I245" i="3"/>
  <c r="K246" i="3"/>
  <c r="J246" i="3"/>
  <c r="I246" i="3"/>
  <c r="K244" i="3"/>
  <c r="J244" i="3"/>
  <c r="I244" i="3"/>
  <c r="K247" i="3"/>
  <c r="J247" i="3"/>
  <c r="I247" i="3"/>
  <c r="K243" i="3"/>
  <c r="J243" i="3"/>
  <c r="I243" i="3"/>
  <c r="K252" i="3"/>
  <c r="J252" i="3"/>
  <c r="I252" i="3"/>
  <c r="K241" i="3"/>
  <c r="J241" i="3"/>
  <c r="I241" i="3"/>
  <c r="K250" i="3"/>
  <c r="J250" i="3"/>
  <c r="I250" i="3"/>
  <c r="K249" i="3"/>
  <c r="J249" i="3"/>
  <c r="I249" i="3"/>
  <c r="K251" i="3"/>
  <c r="J251" i="3"/>
  <c r="I251" i="3"/>
  <c r="K253" i="3"/>
  <c r="J253" i="3"/>
  <c r="I253" i="3"/>
  <c r="K248" i="3"/>
  <c r="J248" i="3"/>
  <c r="I248" i="3"/>
  <c r="K240" i="3"/>
  <c r="J240" i="3"/>
  <c r="I240" i="3"/>
  <c r="K242" i="3"/>
  <c r="J242" i="3"/>
  <c r="I242" i="3"/>
  <c r="K239" i="3"/>
  <c r="J239" i="3"/>
  <c r="I239" i="3"/>
  <c r="K237" i="3"/>
  <c r="J237" i="3"/>
  <c r="I237" i="3"/>
  <c r="K238" i="3"/>
  <c r="J238" i="3"/>
  <c r="I238" i="3"/>
  <c r="K235" i="3"/>
  <c r="J235" i="3"/>
  <c r="I235" i="3"/>
  <c r="K236" i="3"/>
  <c r="J236" i="3"/>
  <c r="I236" i="3"/>
  <c r="K232" i="3"/>
  <c r="J232" i="3"/>
  <c r="I232" i="3"/>
  <c r="K234" i="3"/>
  <c r="J234" i="3"/>
  <c r="I234" i="3"/>
  <c r="K233" i="3"/>
  <c r="J233" i="3"/>
  <c r="I233" i="3"/>
  <c r="K225" i="3"/>
  <c r="J225" i="3"/>
  <c r="I225" i="3"/>
  <c r="K230" i="3"/>
  <c r="J230" i="3"/>
  <c r="I230" i="3"/>
  <c r="K224" i="3"/>
  <c r="J224" i="3"/>
  <c r="I224" i="3"/>
  <c r="K226" i="3"/>
  <c r="J226" i="3"/>
  <c r="I226" i="3"/>
  <c r="K231" i="3"/>
  <c r="J231" i="3"/>
  <c r="I231" i="3"/>
  <c r="K223" i="3"/>
  <c r="J223" i="3"/>
  <c r="I223" i="3"/>
  <c r="K229" i="3"/>
  <c r="J229" i="3"/>
  <c r="I229" i="3"/>
  <c r="K222" i="3"/>
  <c r="J222" i="3"/>
  <c r="I222" i="3"/>
  <c r="K228" i="3"/>
  <c r="J228" i="3"/>
  <c r="I228" i="3"/>
  <c r="K227" i="3"/>
  <c r="J227" i="3"/>
  <c r="I227" i="3"/>
  <c r="K221" i="3"/>
  <c r="J221" i="3"/>
  <c r="I221" i="3"/>
  <c r="K220" i="3"/>
  <c r="J220" i="3"/>
  <c r="I220" i="3"/>
  <c r="K218" i="3"/>
  <c r="J218" i="3"/>
  <c r="I218" i="3"/>
  <c r="K217" i="3"/>
  <c r="J217" i="3"/>
  <c r="I217" i="3"/>
  <c r="K216" i="3"/>
  <c r="J216" i="3"/>
  <c r="I216" i="3"/>
  <c r="K215" i="3"/>
  <c r="J215" i="3"/>
  <c r="I215" i="3"/>
  <c r="K214" i="3"/>
  <c r="J214" i="3"/>
  <c r="I214" i="3"/>
  <c r="K213" i="3"/>
  <c r="J213" i="3"/>
  <c r="I213" i="3"/>
  <c r="K208" i="3"/>
  <c r="J208" i="3"/>
  <c r="I208" i="3"/>
  <c r="K207" i="3"/>
  <c r="J207" i="3"/>
  <c r="I207" i="3"/>
  <c r="K206" i="3"/>
  <c r="J206" i="3"/>
  <c r="I206" i="3"/>
  <c r="K210" i="3"/>
  <c r="J210" i="3"/>
  <c r="I210" i="3"/>
  <c r="K209" i="3"/>
  <c r="J209" i="3"/>
  <c r="I209" i="3"/>
  <c r="K211" i="3"/>
  <c r="J211" i="3"/>
  <c r="I211" i="3"/>
  <c r="K201" i="3"/>
  <c r="J201" i="3"/>
  <c r="I201" i="3"/>
  <c r="K199" i="3"/>
  <c r="J199" i="3"/>
  <c r="I199" i="3"/>
  <c r="K198" i="3"/>
  <c r="J198" i="3"/>
  <c r="I198" i="3"/>
  <c r="K197" i="3"/>
  <c r="J197" i="3"/>
  <c r="I197" i="3"/>
  <c r="K196" i="3"/>
  <c r="J196" i="3"/>
  <c r="I196" i="3"/>
  <c r="K200" i="3"/>
  <c r="J200" i="3"/>
  <c r="I200" i="3"/>
  <c r="K204" i="3"/>
  <c r="J204" i="3"/>
  <c r="I204" i="3"/>
  <c r="K205" i="3"/>
  <c r="J205" i="3"/>
  <c r="I205" i="3"/>
  <c r="K203" i="3"/>
  <c r="J203" i="3"/>
  <c r="I203" i="3"/>
  <c r="K202" i="3"/>
  <c r="J202" i="3"/>
  <c r="I202" i="3"/>
  <c r="K195" i="3"/>
  <c r="J195" i="3"/>
  <c r="I195" i="3"/>
  <c r="K194" i="3"/>
  <c r="J194" i="3"/>
  <c r="I194" i="3"/>
  <c r="K192" i="3"/>
  <c r="J192" i="3"/>
  <c r="I192" i="3"/>
  <c r="K193" i="3"/>
  <c r="J193" i="3"/>
  <c r="I193" i="3"/>
  <c r="K190" i="3"/>
  <c r="J190" i="3"/>
  <c r="I190" i="3"/>
  <c r="K191" i="3"/>
  <c r="J191" i="3"/>
  <c r="I191" i="3"/>
  <c r="K185" i="3"/>
  <c r="J185" i="3"/>
  <c r="I185" i="3"/>
  <c r="K186" i="3"/>
  <c r="J186" i="3"/>
  <c r="I186" i="3"/>
  <c r="K184" i="3"/>
  <c r="J184" i="3"/>
  <c r="I184" i="3"/>
  <c r="K183" i="3"/>
  <c r="J183" i="3"/>
  <c r="I183" i="3"/>
  <c r="K182" i="3"/>
  <c r="J182" i="3"/>
  <c r="I182" i="3"/>
  <c r="K180" i="3"/>
  <c r="J180" i="3"/>
  <c r="I180" i="3"/>
  <c r="K188" i="3"/>
  <c r="J188" i="3"/>
  <c r="I188" i="3"/>
  <c r="K181" i="3"/>
  <c r="J181" i="3"/>
  <c r="I181" i="3"/>
  <c r="K187" i="3"/>
  <c r="J187" i="3"/>
  <c r="I187" i="3"/>
  <c r="K189" i="3"/>
  <c r="J189" i="3"/>
  <c r="I189" i="3"/>
  <c r="K174" i="3"/>
  <c r="J174" i="3"/>
  <c r="I174" i="3"/>
  <c r="K175" i="3"/>
  <c r="J175" i="3"/>
  <c r="I175" i="3"/>
  <c r="K177" i="3"/>
  <c r="J177" i="3"/>
  <c r="I177" i="3"/>
  <c r="K178" i="3"/>
  <c r="J178" i="3"/>
  <c r="I178" i="3"/>
  <c r="K179" i="3"/>
  <c r="J179" i="3"/>
  <c r="I179" i="3"/>
  <c r="K176" i="3"/>
  <c r="J176" i="3"/>
  <c r="I176" i="3"/>
  <c r="K173" i="3"/>
  <c r="J173" i="3"/>
  <c r="I173" i="3"/>
  <c r="K165" i="3"/>
  <c r="J165" i="3"/>
  <c r="I165" i="3"/>
  <c r="K172" i="3"/>
  <c r="J172" i="3"/>
  <c r="I172" i="3"/>
  <c r="K167" i="3"/>
  <c r="J167" i="3"/>
  <c r="I167" i="3"/>
  <c r="K166" i="3"/>
  <c r="J166" i="3"/>
  <c r="I166" i="3"/>
  <c r="K169" i="3"/>
  <c r="J169" i="3"/>
  <c r="I169" i="3"/>
  <c r="K164" i="3"/>
  <c r="J164" i="3"/>
  <c r="I164" i="3"/>
  <c r="K170" i="3"/>
  <c r="J170" i="3"/>
  <c r="I170" i="3"/>
  <c r="K168" i="3"/>
  <c r="J168" i="3"/>
  <c r="I168" i="3"/>
  <c r="K171" i="3"/>
  <c r="J171" i="3"/>
  <c r="I171" i="3"/>
  <c r="K163" i="3"/>
  <c r="J163" i="3"/>
  <c r="I163" i="3"/>
  <c r="K162" i="3"/>
  <c r="J162" i="3"/>
  <c r="I162" i="3"/>
  <c r="K161" i="3"/>
  <c r="J161" i="3"/>
  <c r="I161" i="3"/>
  <c r="K158" i="3"/>
  <c r="J158" i="3"/>
  <c r="I158" i="3"/>
  <c r="K160" i="3"/>
  <c r="J160" i="3"/>
  <c r="I160" i="3"/>
  <c r="K159" i="3"/>
  <c r="J159" i="3"/>
  <c r="I159" i="3"/>
  <c r="K157" i="3"/>
  <c r="J157" i="3"/>
  <c r="I157" i="3"/>
  <c r="K156" i="3"/>
  <c r="J156" i="3"/>
  <c r="I156" i="3"/>
  <c r="K155" i="3"/>
  <c r="J155" i="3"/>
  <c r="I155" i="3"/>
  <c r="K150" i="3"/>
  <c r="J150" i="3"/>
  <c r="I150" i="3"/>
  <c r="K149" i="3"/>
  <c r="J149" i="3"/>
  <c r="I149" i="3"/>
  <c r="K154" i="3"/>
  <c r="J154" i="3"/>
  <c r="I154" i="3"/>
  <c r="K152" i="3"/>
  <c r="J152" i="3"/>
  <c r="I152" i="3"/>
  <c r="K148" i="3"/>
  <c r="J148" i="3"/>
  <c r="I148" i="3"/>
  <c r="K153" i="3"/>
  <c r="J153" i="3"/>
  <c r="I153" i="3"/>
  <c r="K147" i="3"/>
  <c r="J147" i="3"/>
  <c r="I147" i="3"/>
  <c r="K146" i="3"/>
  <c r="J146" i="3"/>
  <c r="I146" i="3"/>
  <c r="K145" i="3"/>
  <c r="J145" i="3"/>
  <c r="I145" i="3"/>
  <c r="K144" i="3"/>
  <c r="J144" i="3"/>
  <c r="I144" i="3"/>
  <c r="K143" i="3"/>
  <c r="J143" i="3"/>
  <c r="I143" i="3"/>
  <c r="K151" i="3"/>
  <c r="J151" i="3"/>
  <c r="I151" i="3"/>
  <c r="K134" i="3"/>
  <c r="J134" i="3"/>
  <c r="I134" i="3"/>
  <c r="K129" i="3"/>
  <c r="J129" i="3"/>
  <c r="I129" i="3"/>
  <c r="K117" i="3"/>
  <c r="J117" i="3"/>
  <c r="I117" i="3"/>
  <c r="K125" i="3"/>
  <c r="J125" i="3"/>
  <c r="I125" i="3"/>
  <c r="K126" i="3"/>
  <c r="J126" i="3"/>
  <c r="I126" i="3"/>
  <c r="K137" i="3"/>
  <c r="J137" i="3"/>
  <c r="I137" i="3"/>
  <c r="K135" i="3"/>
  <c r="J135" i="3"/>
  <c r="I135" i="3"/>
  <c r="K130" i="3"/>
  <c r="J130" i="3"/>
  <c r="I130" i="3"/>
  <c r="K140" i="3"/>
  <c r="J140" i="3"/>
  <c r="I140" i="3"/>
  <c r="K111" i="3"/>
  <c r="J111" i="3"/>
  <c r="I111" i="3"/>
  <c r="K133" i="3"/>
  <c r="J133" i="3"/>
  <c r="I133" i="3"/>
  <c r="K131" i="3"/>
  <c r="J131" i="3"/>
  <c r="I131" i="3"/>
  <c r="K112" i="3"/>
  <c r="J112" i="3"/>
  <c r="I112" i="3"/>
  <c r="K136" i="3"/>
  <c r="J136" i="3"/>
  <c r="I136" i="3"/>
  <c r="K141" i="3"/>
  <c r="J141" i="3"/>
  <c r="I141" i="3"/>
  <c r="K115" i="3"/>
  <c r="J115" i="3"/>
  <c r="I115" i="3"/>
  <c r="K123" i="3"/>
  <c r="J123" i="3"/>
  <c r="I123" i="3"/>
  <c r="K121" i="3"/>
  <c r="J121" i="3"/>
  <c r="I121" i="3"/>
  <c r="K116" i="3"/>
  <c r="J116" i="3"/>
  <c r="I116" i="3"/>
  <c r="K120" i="3"/>
  <c r="J120" i="3"/>
  <c r="I120" i="3"/>
  <c r="K109" i="3"/>
  <c r="J109" i="3"/>
  <c r="I109" i="3"/>
  <c r="K110" i="3"/>
  <c r="J110" i="3"/>
  <c r="I110" i="3"/>
  <c r="K128" i="3"/>
  <c r="J128" i="3"/>
  <c r="I128" i="3"/>
  <c r="K127" i="3"/>
  <c r="J127" i="3"/>
  <c r="I127" i="3"/>
  <c r="K119" i="3"/>
  <c r="J119" i="3"/>
  <c r="I119" i="3"/>
  <c r="K132" i="3"/>
  <c r="J132" i="3"/>
  <c r="I132" i="3"/>
  <c r="K118" i="3"/>
  <c r="J118" i="3"/>
  <c r="I118" i="3"/>
  <c r="K139" i="3"/>
  <c r="J139" i="3"/>
  <c r="I139" i="3"/>
  <c r="K108" i="3"/>
  <c r="J108" i="3"/>
  <c r="I108" i="3"/>
  <c r="K142" i="3"/>
  <c r="J142" i="3"/>
  <c r="I142" i="3"/>
  <c r="K113" i="3"/>
  <c r="J113" i="3"/>
  <c r="I113" i="3"/>
  <c r="K124" i="3"/>
  <c r="J124" i="3"/>
  <c r="I124" i="3"/>
  <c r="K114" i="3"/>
  <c r="J114" i="3"/>
  <c r="I114" i="3"/>
  <c r="K138" i="3"/>
  <c r="J138" i="3"/>
  <c r="I138" i="3"/>
  <c r="K107" i="3"/>
  <c r="J107" i="3"/>
  <c r="I107" i="3"/>
  <c r="K122" i="3"/>
  <c r="J122" i="3"/>
  <c r="I122" i="3"/>
  <c r="K75" i="3"/>
  <c r="J75" i="3"/>
  <c r="I75" i="3"/>
  <c r="K81" i="3"/>
  <c r="J81" i="3"/>
  <c r="I81" i="3"/>
  <c r="K90" i="3"/>
  <c r="J90" i="3"/>
  <c r="I90" i="3"/>
  <c r="K74" i="3"/>
  <c r="J74" i="3"/>
  <c r="I74" i="3"/>
  <c r="K73" i="3"/>
  <c r="J73" i="3"/>
  <c r="I73" i="3"/>
  <c r="K106" i="3"/>
  <c r="J106" i="3"/>
  <c r="I106" i="3"/>
  <c r="K72" i="3"/>
  <c r="J72" i="3"/>
  <c r="I72" i="3"/>
  <c r="K84" i="3"/>
  <c r="J84" i="3"/>
  <c r="I84" i="3"/>
  <c r="K94" i="3"/>
  <c r="J94" i="3"/>
  <c r="I94" i="3"/>
  <c r="K100" i="3"/>
  <c r="J100" i="3"/>
  <c r="I100" i="3"/>
  <c r="K95" i="3"/>
  <c r="J95" i="3"/>
  <c r="I95" i="3"/>
  <c r="K85" i="3"/>
  <c r="J85" i="3"/>
  <c r="I85" i="3"/>
  <c r="K93" i="3"/>
  <c r="J93" i="3"/>
  <c r="I93" i="3"/>
  <c r="K104" i="3"/>
  <c r="J104" i="3"/>
  <c r="I104" i="3"/>
  <c r="K71" i="3"/>
  <c r="J71" i="3"/>
  <c r="I71" i="3"/>
  <c r="K70" i="3"/>
  <c r="J70" i="3"/>
  <c r="I70" i="3"/>
  <c r="K69" i="3"/>
  <c r="J69" i="3"/>
  <c r="I69" i="3"/>
  <c r="K68" i="3"/>
  <c r="J68" i="3"/>
  <c r="I68" i="3"/>
  <c r="K67" i="3"/>
  <c r="J67" i="3"/>
  <c r="I67" i="3"/>
  <c r="K86" i="3"/>
  <c r="J86" i="3"/>
  <c r="I86" i="3"/>
  <c r="K103" i="3"/>
  <c r="J103" i="3"/>
  <c r="I103" i="3"/>
  <c r="K79" i="3"/>
  <c r="J79" i="3"/>
  <c r="I79" i="3"/>
  <c r="K66" i="3"/>
  <c r="J66" i="3"/>
  <c r="I66" i="3"/>
  <c r="K78" i="3"/>
  <c r="J78" i="3"/>
  <c r="I78" i="3"/>
  <c r="K65" i="3"/>
  <c r="J65" i="3"/>
  <c r="I65" i="3"/>
  <c r="K64" i="3"/>
  <c r="J64" i="3"/>
  <c r="I64" i="3"/>
  <c r="K63" i="3"/>
  <c r="J63" i="3"/>
  <c r="I63" i="3"/>
  <c r="K96" i="3"/>
  <c r="J96" i="3"/>
  <c r="I96" i="3"/>
  <c r="K97" i="3"/>
  <c r="J97" i="3"/>
  <c r="I97" i="3"/>
  <c r="K102" i="3"/>
  <c r="J102" i="3"/>
  <c r="I102" i="3"/>
  <c r="K62" i="3"/>
  <c r="J62" i="3"/>
  <c r="I62" i="3"/>
  <c r="K80" i="3"/>
  <c r="J80" i="3"/>
  <c r="I80" i="3"/>
  <c r="K61" i="3"/>
  <c r="J61" i="3"/>
  <c r="I61" i="3"/>
  <c r="K54" i="3"/>
  <c r="J54" i="3"/>
  <c r="I54" i="3"/>
  <c r="K105" i="3"/>
  <c r="J105" i="3"/>
  <c r="I105" i="3"/>
  <c r="K77" i="3"/>
  <c r="J77" i="3"/>
  <c r="I77" i="3"/>
  <c r="K60" i="3"/>
  <c r="J60" i="3"/>
  <c r="I60" i="3"/>
  <c r="K91" i="3"/>
  <c r="J91" i="3"/>
  <c r="I91" i="3"/>
  <c r="K58" i="3"/>
  <c r="J58" i="3"/>
  <c r="I58" i="3"/>
  <c r="K59" i="3"/>
  <c r="J59" i="3"/>
  <c r="I59" i="3"/>
  <c r="K57" i="3"/>
  <c r="J57" i="3"/>
  <c r="I57" i="3"/>
  <c r="K89" i="3"/>
  <c r="J89" i="3"/>
  <c r="I89" i="3"/>
  <c r="K88" i="3"/>
  <c r="J88" i="3"/>
  <c r="I88" i="3"/>
  <c r="K56" i="3"/>
  <c r="J56" i="3"/>
  <c r="I56" i="3"/>
  <c r="K76" i="3"/>
  <c r="J76" i="3"/>
  <c r="I76" i="3"/>
  <c r="K55" i="3"/>
  <c r="J55" i="3"/>
  <c r="I55" i="3"/>
  <c r="K99" i="3"/>
  <c r="J99" i="3"/>
  <c r="I99" i="3"/>
  <c r="K53" i="3"/>
  <c r="J53" i="3"/>
  <c r="I53" i="3"/>
  <c r="K92" i="3"/>
  <c r="J92" i="3"/>
  <c r="I92" i="3"/>
  <c r="K83" i="3"/>
  <c r="J83" i="3"/>
  <c r="I83" i="3"/>
  <c r="K98" i="3"/>
  <c r="J98" i="3"/>
  <c r="I98" i="3"/>
  <c r="K52" i="3"/>
  <c r="J52" i="3"/>
  <c r="I52" i="3"/>
  <c r="K51" i="3"/>
  <c r="J51" i="3"/>
  <c r="I51" i="3"/>
  <c r="K87" i="3"/>
  <c r="J87" i="3"/>
  <c r="I87" i="3"/>
  <c r="K101" i="3"/>
  <c r="J101" i="3"/>
  <c r="I101" i="3"/>
  <c r="K50" i="3"/>
  <c r="J50" i="3"/>
  <c r="I50" i="3"/>
  <c r="K82" i="3"/>
  <c r="J82" i="3"/>
  <c r="I82" i="3"/>
  <c r="K49" i="3"/>
  <c r="J49" i="3"/>
  <c r="I49" i="3"/>
  <c r="K47" i="3"/>
  <c r="J47" i="3"/>
  <c r="I47" i="3"/>
  <c r="K48" i="3"/>
  <c r="J48" i="3"/>
  <c r="I48" i="3"/>
  <c r="K46" i="3"/>
  <c r="J46" i="3"/>
  <c r="I46" i="3"/>
  <c r="K44" i="3"/>
  <c r="J44" i="3"/>
  <c r="I44" i="3"/>
  <c r="K43" i="3"/>
  <c r="J43" i="3"/>
  <c r="I43" i="3"/>
  <c r="K45" i="3"/>
  <c r="J45" i="3"/>
  <c r="I45" i="3"/>
  <c r="K36" i="3"/>
  <c r="J36" i="3"/>
  <c r="I36" i="3"/>
  <c r="K35" i="3"/>
  <c r="J35" i="3"/>
  <c r="I35" i="3"/>
  <c r="K34" i="3"/>
  <c r="J34" i="3"/>
  <c r="I34" i="3"/>
  <c r="K38" i="3"/>
  <c r="J38" i="3"/>
  <c r="I38" i="3"/>
  <c r="K33" i="3"/>
  <c r="J33" i="3"/>
  <c r="I33" i="3"/>
  <c r="K39" i="3"/>
  <c r="J39" i="3"/>
  <c r="I39" i="3"/>
  <c r="K42" i="3"/>
  <c r="J42" i="3"/>
  <c r="I42" i="3"/>
  <c r="K32" i="3"/>
  <c r="J32" i="3"/>
  <c r="I32" i="3"/>
  <c r="K37" i="3"/>
  <c r="J37" i="3"/>
  <c r="I37" i="3"/>
  <c r="K41" i="3"/>
  <c r="J41" i="3"/>
  <c r="I41" i="3"/>
  <c r="K40" i="3"/>
  <c r="J40" i="3"/>
  <c r="I40" i="3"/>
  <c r="K31" i="3"/>
  <c r="J31" i="3"/>
  <c r="I31" i="3"/>
  <c r="K30" i="3"/>
  <c r="J30" i="3"/>
  <c r="I30" i="3"/>
  <c r="K29" i="3"/>
  <c r="J29" i="3"/>
  <c r="I29" i="3"/>
  <c r="K27" i="3"/>
  <c r="J27" i="3"/>
  <c r="I27" i="3"/>
  <c r="K26" i="3"/>
  <c r="J26" i="3"/>
  <c r="I26" i="3"/>
  <c r="K28" i="3"/>
  <c r="J28" i="3"/>
  <c r="I28" i="3"/>
  <c r="K25" i="3"/>
  <c r="J25" i="3"/>
  <c r="I25" i="3"/>
  <c r="K24" i="3"/>
  <c r="J24" i="3"/>
  <c r="I24" i="3"/>
  <c r="K23" i="3"/>
  <c r="J23" i="3"/>
  <c r="I23" i="3"/>
  <c r="K18" i="3"/>
  <c r="J18" i="3"/>
  <c r="I18" i="3"/>
  <c r="K22" i="3"/>
  <c r="J22" i="3"/>
  <c r="I22" i="3"/>
  <c r="K17" i="3"/>
  <c r="J17" i="3"/>
  <c r="I17" i="3"/>
  <c r="K16" i="3"/>
  <c r="J16" i="3"/>
  <c r="I16" i="3"/>
  <c r="K21" i="3"/>
  <c r="J21" i="3"/>
  <c r="I21" i="3"/>
  <c r="K19" i="3"/>
  <c r="J19" i="3"/>
  <c r="I19" i="3"/>
  <c r="K20" i="3"/>
  <c r="J20" i="3"/>
  <c r="I20" i="3"/>
  <c r="K15" i="3"/>
  <c r="J15" i="3"/>
  <c r="I15" i="3"/>
  <c r="K14" i="3"/>
  <c r="J14" i="3"/>
  <c r="I14" i="3"/>
  <c r="K13" i="3"/>
  <c r="J13" i="3"/>
  <c r="I13" i="3"/>
  <c r="K12" i="3"/>
  <c r="J12" i="3"/>
  <c r="I12" i="3"/>
  <c r="K11" i="3"/>
  <c r="J11" i="3"/>
  <c r="I11" i="3"/>
  <c r="K10" i="3"/>
  <c r="J10" i="3"/>
  <c r="I10" i="3"/>
  <c r="K8" i="3"/>
  <c r="J8" i="3"/>
  <c r="I8" i="3"/>
  <c r="K9" i="3"/>
  <c r="J9" i="3"/>
  <c r="I9" i="3"/>
  <c r="K7" i="3"/>
  <c r="J7" i="3"/>
  <c r="I7" i="3"/>
  <c r="K6" i="3"/>
  <c r="J6" i="3"/>
  <c r="I6" i="3"/>
  <c r="K5" i="3"/>
  <c r="J5" i="3"/>
  <c r="I5" i="3"/>
  <c r="K4" i="3"/>
  <c r="J4" i="3"/>
  <c r="I4" i="3"/>
  <c r="K3" i="3"/>
  <c r="J3" i="3"/>
  <c r="I3" i="3"/>
  <c r="K2" i="3"/>
  <c r="J2" i="3"/>
  <c r="I2" i="3"/>
</calcChain>
</file>

<file path=xl/sharedStrings.xml><?xml version="1.0" encoding="utf-8"?>
<sst xmlns="http://schemas.openxmlformats.org/spreadsheetml/2006/main" count="14057" uniqueCount="3063">
  <si>
    <t>Location</t>
  </si>
  <si>
    <t>DistrictID</t>
  </si>
  <si>
    <t>District</t>
  </si>
  <si>
    <t>SchoolID</t>
  </si>
  <si>
    <t>School</t>
  </si>
  <si>
    <t>School Type</t>
  </si>
  <si>
    <t>Grade Band</t>
  </si>
  <si>
    <t>Virtual Status</t>
  </si>
  <si>
    <t>Governance</t>
  </si>
  <si>
    <t>ADM</t>
  </si>
  <si>
    <t>ESL</t>
  </si>
  <si>
    <t>SpEd</t>
  </si>
  <si>
    <t>Poverty</t>
  </si>
  <si>
    <t>Direct Classroom Expenditures</t>
  </si>
  <si>
    <t>Classroom Support</t>
  </si>
  <si>
    <t>Building Support</t>
  </si>
  <si>
    <t>Central Support</t>
  </si>
  <si>
    <t>Other Expenditures</t>
  </si>
  <si>
    <t>ESD Direct Support</t>
  </si>
  <si>
    <t>School Expenditures</t>
  </si>
  <si>
    <t>District Expenditures</t>
  </si>
  <si>
    <t>General Fund</t>
  </si>
  <si>
    <t>__*__Special State Revenue Funds__*__</t>
  </si>
  <si>
    <t>__*__Special Federal Revenue Funds__*__</t>
  </si>
  <si>
    <t>Special Revenue Funds</t>
  </si>
  <si>
    <t>Debt Service Funds</t>
  </si>
  <si>
    <t>Capital Project Funds</t>
  </si>
  <si>
    <t>Enterprise Funds</t>
  </si>
  <si>
    <t>Internal Service Funds</t>
  </si>
  <si>
    <t>Trust and Agency Funds</t>
  </si>
  <si>
    <t xml:space="preserve">ESD General Fund </t>
  </si>
  <si>
    <t xml:space="preserve">ESD Special Revenue Funds </t>
  </si>
  <si>
    <t xml:space="preserve">ESD Debt Service Funds </t>
  </si>
  <si>
    <t xml:space="preserve">ESD Capital Project Funds </t>
  </si>
  <si>
    <t xml:space="preserve">ESD Enterprise Funds </t>
  </si>
  <si>
    <t xml:space="preserve">ESD Internal Service Funds </t>
  </si>
  <si>
    <t xml:space="preserve">ESD Trust and Agency Funds </t>
  </si>
  <si>
    <t>All Expenditures</t>
  </si>
  <si>
    <t>__*__SpecialRevFedPerPupilExp__*__</t>
  </si>
  <si>
    <t>__*__StateandLocalPerPupilExp__*__</t>
  </si>
  <si>
    <t>PerPupilExp</t>
  </si>
  <si>
    <t>Statewide Low</t>
  </si>
  <si>
    <t>Statewide High</t>
  </si>
  <si>
    <t>Districtwide Low</t>
  </si>
  <si>
    <t>Districtwide High</t>
  </si>
  <si>
    <t>Statewide Low w/in Gradeband</t>
  </si>
  <si>
    <t>Statewide High w/in Gradeband</t>
  </si>
  <si>
    <t>District Low w/in Gradeband</t>
  </si>
  <si>
    <t>District High w/in Gradeband</t>
  </si>
  <si>
    <t>ESD Internal</t>
  </si>
  <si>
    <t>Adel SD 21, Adel Elementary School</t>
  </si>
  <si>
    <t>Adel SD 21</t>
  </si>
  <si>
    <t>Adel Elementary School</t>
  </si>
  <si>
    <t>Regular</t>
  </si>
  <si>
    <t>Elementary</t>
  </si>
  <si>
    <t>Not Virtual</t>
  </si>
  <si>
    <t>Public</t>
  </si>
  <si>
    <t>Adel SD 21, Adel SD 21</t>
  </si>
  <si>
    <t>NA</t>
  </si>
  <si>
    <t>Adrian SD 61, Adrian Elementary School</t>
  </si>
  <si>
    <t>Adrian SD 61</t>
  </si>
  <si>
    <t>Adrian Elementary School</t>
  </si>
  <si>
    <t>Adrian SD 61, Adrian High School</t>
  </si>
  <si>
    <t>Adrian High School</t>
  </si>
  <si>
    <t>High School</t>
  </si>
  <si>
    <t>Supplemental Virtual</t>
  </si>
  <si>
    <t>Alsea SD 7J, Alsea Charter School</t>
  </si>
  <si>
    <t>Alsea SD 7J</t>
  </si>
  <si>
    <t>Alsea Charter School</t>
  </si>
  <si>
    <t>Charter</t>
  </si>
  <si>
    <t>Combined</t>
  </si>
  <si>
    <t>Amity SD 4J, Amity Elementary School</t>
  </si>
  <si>
    <t>Amity SD 4J</t>
  </si>
  <si>
    <t>Amity Elementary School</t>
  </si>
  <si>
    <t>Amity SD 4J, Amity High School</t>
  </si>
  <si>
    <t>Amity High School</t>
  </si>
  <si>
    <t>Amity SD 4J, Amity Middle School</t>
  </si>
  <si>
    <t>Amity Middle School</t>
  </si>
  <si>
    <t>Junior High/Middle School</t>
  </si>
  <si>
    <t>Amity SD 4J, Amity SD 4J</t>
  </si>
  <si>
    <t>Amity SD 4J, Eola Hills Charter School</t>
  </si>
  <si>
    <t>Eola Hills Charter School</t>
  </si>
  <si>
    <t>Annex SD 29, Annex Charter School</t>
  </si>
  <si>
    <t>Annex SD 29</t>
  </si>
  <si>
    <t>Annex Charter School</t>
  </si>
  <si>
    <t>Annex SD 29, Annex SD 29</t>
  </si>
  <si>
    <t>Arlington SD 3, Arlington Community Charter School</t>
  </si>
  <si>
    <t>Arlington SD 3</t>
  </si>
  <si>
    <t>Arlington Community Charter School</t>
  </si>
  <si>
    <t>Arock SD 81, W W Jones Elementary School</t>
  </si>
  <si>
    <t>Arock SD 81</t>
  </si>
  <si>
    <t>W W Jones Elementary School</t>
  </si>
  <si>
    <t>Ashland SD 5, Ashland High School</t>
  </si>
  <si>
    <t>Ashland SD 5</t>
  </si>
  <si>
    <t>Ashland High School</t>
  </si>
  <si>
    <t>Ashland SD 5, Ashland Middle School</t>
  </si>
  <si>
    <t>Ashland Middle School</t>
  </si>
  <si>
    <t>Ashland SD 5, Ashland SD 5</t>
  </si>
  <si>
    <t>Ashland SD 5, Bellview Elementary School</t>
  </si>
  <si>
    <t>Bellview Elementary School</t>
  </si>
  <si>
    <t>Ashland SD 5, Helman Elementary School</t>
  </si>
  <si>
    <t>Helman Elementary School</t>
  </si>
  <si>
    <t>Ashland SD 5, TRAILS Outdoor School</t>
  </si>
  <si>
    <t>TRAILS Outdoor School</t>
  </si>
  <si>
    <t>Ashland SD 5, Walker Elementary School</t>
  </si>
  <si>
    <t>Walker Elementary School</t>
  </si>
  <si>
    <t>Ashwood SD 8, Ashwood Elementary School</t>
  </si>
  <si>
    <t>Ashwood SD 8</t>
  </si>
  <si>
    <t>Ashwood Elementary School</t>
  </si>
  <si>
    <t>Astoria SD 1, Astor Elementary School</t>
  </si>
  <si>
    <t>Astoria SD 1</t>
  </si>
  <si>
    <t>Astor Elementary School</t>
  </si>
  <si>
    <t>Astoria SD 1, Astoria Middle School</t>
  </si>
  <si>
    <t>Astoria Middle School</t>
  </si>
  <si>
    <t>Astoria SD 1, Astoria SD 1</t>
  </si>
  <si>
    <t>Astoria SD 1, Astoria Senior High School</t>
  </si>
  <si>
    <t>Astoria Senior High School</t>
  </si>
  <si>
    <t>Astoria SD 1, Lewis &amp; Clark Elementary School</t>
  </si>
  <si>
    <t>Lewis &amp; Clark Elementary School</t>
  </si>
  <si>
    <t>Athena-Weston SD 29RJ, Athena Elementary School</t>
  </si>
  <si>
    <t>Athena-Weston SD 29RJ</t>
  </si>
  <si>
    <t>Athena Elementary School</t>
  </si>
  <si>
    <t>Athena-Weston SD 29RJ, Weston Middle School</t>
  </si>
  <si>
    <t>Weston Middle School</t>
  </si>
  <si>
    <t>Athena-Weston SD 29RJ, Weston-McEwen High School</t>
  </si>
  <si>
    <t>Weston-McEwen High School</t>
  </si>
  <si>
    <t>Baker SD 5J, Baker Early College</t>
  </si>
  <si>
    <t>Baker SD 5J</t>
  </si>
  <si>
    <t>Baker Early College</t>
  </si>
  <si>
    <t>Baker SD 5J, Baker Early Learning Center</t>
  </si>
  <si>
    <t>Baker Early Learning Center</t>
  </si>
  <si>
    <t>Baker SD 5J, Baker High School</t>
  </si>
  <si>
    <t>Baker High School</t>
  </si>
  <si>
    <t>Baker SD 5J, Baker Middle School</t>
  </si>
  <si>
    <t>Baker Middle School</t>
  </si>
  <si>
    <t>Baker SD 5J, Baker Virtual Academy</t>
  </si>
  <si>
    <t>Baker Virtual Academy</t>
  </si>
  <si>
    <t>Baker SD 5J, Baker Web Academy</t>
  </si>
  <si>
    <t>Baker Web Academy</t>
  </si>
  <si>
    <t>Focus Virtual</t>
  </si>
  <si>
    <t>Baker SD 5J, Brooklyn Primary School</t>
  </si>
  <si>
    <t>Brooklyn Primary School</t>
  </si>
  <si>
    <t>Baker SD 5J, Eagle Cap Innovative Jr/Sr High School</t>
  </si>
  <si>
    <t>Eagle Cap Innovative Jr/Sr High School</t>
  </si>
  <si>
    <t>Alternative</t>
  </si>
  <si>
    <t>Baker SD 5J, Haines Elementary School</t>
  </si>
  <si>
    <t>Haines Elementary School</t>
  </si>
  <si>
    <t>Baker SD 5J, Keating Elementary School</t>
  </si>
  <si>
    <t>Keating Elementary School</t>
  </si>
  <si>
    <t>Baker SD 5J, South Baker Intermediate School</t>
  </si>
  <si>
    <t>South Baker Intermediate School</t>
  </si>
  <si>
    <t>Bandon SD 54, Bandon Senior High School</t>
  </si>
  <si>
    <t>Bandon SD 54</t>
  </si>
  <si>
    <t>Bandon Senior High School</t>
  </si>
  <si>
    <t>Bandon SD 54, Harbor Lights Middle School</t>
  </si>
  <si>
    <t>Harbor Lights Middle School</t>
  </si>
  <si>
    <t>Bandon SD 54, Ocean Crest Elementary School</t>
  </si>
  <si>
    <t>Ocean Crest Elementary School</t>
  </si>
  <si>
    <t>Banks SD 13, Banks Elementary School</t>
  </si>
  <si>
    <t>Banks SD 13</t>
  </si>
  <si>
    <t>Banks Elementary School</t>
  </si>
  <si>
    <t>Banks SD 13, Banks High School</t>
  </si>
  <si>
    <t>Banks High School</t>
  </si>
  <si>
    <t>Banks SD 13, Banks Middle School</t>
  </si>
  <si>
    <t>Banks Middle School</t>
  </si>
  <si>
    <t>Banks SD 13, Banks SD 13</t>
  </si>
  <si>
    <t>Beaverton SD 48J, Aloha High School</t>
  </si>
  <si>
    <t>Beaverton SD 48J</t>
  </si>
  <si>
    <t>Aloha High School</t>
  </si>
  <si>
    <t>Beaverton SD 48J, Aloha-Huber Park School</t>
  </si>
  <si>
    <t>Aloha-Huber Park School</t>
  </si>
  <si>
    <t>Beaverton SD 48J, Arco Iris Spanish Immersion School</t>
  </si>
  <si>
    <t>Arco Iris Spanish Immersion School</t>
  </si>
  <si>
    <t>Beaverton SD 48J, Arts and Communication Magnet Academy</t>
  </si>
  <si>
    <t>Arts and Communication Magnet Academy</t>
  </si>
  <si>
    <t>Beaverton SD 48J, Barnes Elementary School</t>
  </si>
  <si>
    <t>Barnes Elementary School</t>
  </si>
  <si>
    <t>Beaverton SD 48J, Beaver Acres Elementary School</t>
  </si>
  <si>
    <t>Beaver Acres Elementary School</t>
  </si>
  <si>
    <t>Beaverton SD 48J, Beaverton Academy of Science and Engineering</t>
  </si>
  <si>
    <t>Beaverton Academy of Science and Engineering</t>
  </si>
  <si>
    <t>Beaverton SD 48J, Beaverton High School</t>
  </si>
  <si>
    <t>Beaverton High School</t>
  </si>
  <si>
    <t>Beaverton SD 48J, Beaverton SD 48J</t>
  </si>
  <si>
    <t>Beaverton SD 48J, Bethany Elementary School</t>
  </si>
  <si>
    <t>Bethany Elementary School</t>
  </si>
  <si>
    <t>Beaverton SD 48J, Bonny Slope Elementary School</t>
  </si>
  <si>
    <t>Bonny Slope Elementary School</t>
  </si>
  <si>
    <t>Beaverton SD 48J, Cedar Mill Elementary School</t>
  </si>
  <si>
    <t>Cedar Mill Elementary School</t>
  </si>
  <si>
    <t>Beaverton SD 48J, Cedar Park Middle School</t>
  </si>
  <si>
    <t>Cedar Park Middle School</t>
  </si>
  <si>
    <t>Beaverton SD 48J, Chehalem Elementary School</t>
  </si>
  <si>
    <t>Chehalem Elementary School</t>
  </si>
  <si>
    <t>Beaverton SD 48J, Community School</t>
  </si>
  <si>
    <t>Community School</t>
  </si>
  <si>
    <t>Beaverton SD 48J, Conestoga Middle School</t>
  </si>
  <si>
    <t>Conestoga Middle School</t>
  </si>
  <si>
    <t>Beaverton SD 48J, Cooper Mountain Elementary School</t>
  </si>
  <si>
    <t>Cooper Mountain Elementary School</t>
  </si>
  <si>
    <t>Beaverton SD 48J, Elmonica Elementary School</t>
  </si>
  <si>
    <t>Elmonica Elementary School</t>
  </si>
  <si>
    <t>Beaverton SD 48J, Errol Hassell Elementary School</t>
  </si>
  <si>
    <t>Errol Hassell Elementary School</t>
  </si>
  <si>
    <t>Beaverton SD 48J, Findley Elementary</t>
  </si>
  <si>
    <t>Findley Elementary</t>
  </si>
  <si>
    <t>Beaverton SD 48J, Fir Grove Elementary School</t>
  </si>
  <si>
    <t>Fir Grove Elementary School</t>
  </si>
  <si>
    <t>Beaverton SD 48J, Five Oaks Middle School</t>
  </si>
  <si>
    <t>Five Oaks Middle School</t>
  </si>
  <si>
    <t>Beaverton SD 48J, FLEX Online School</t>
  </si>
  <si>
    <t>FLEX Online School</t>
  </si>
  <si>
    <t>Beaverton SD 48J, Greenway Elementary School</t>
  </si>
  <si>
    <t>Greenway Elementary School</t>
  </si>
  <si>
    <t>Beaverton SD 48J, Hazeldale Elementary School</t>
  </si>
  <si>
    <t>Hazeldale Elementary School</t>
  </si>
  <si>
    <t>Beaverton SD 48J, Highland Park Middle School</t>
  </si>
  <si>
    <t>Highland Park Middle School</t>
  </si>
  <si>
    <t>Beaverton SD 48J, Hiteon Elementary School</t>
  </si>
  <si>
    <t>Hiteon Elementary School</t>
  </si>
  <si>
    <t>Beaverton SD 48J, Hope Chinese Charter School</t>
  </si>
  <si>
    <t>Hope Chinese Charter School</t>
  </si>
  <si>
    <t>Beaverton SD 48J, International School of Beaverton</t>
  </si>
  <si>
    <t>International School of Beaverton</t>
  </si>
  <si>
    <t>Beaverton SD 48J, Jacob Wismer Elementary School</t>
  </si>
  <si>
    <t>Jacob Wismer Elementary School</t>
  </si>
  <si>
    <t>Beaverton SD 48J, Kinnaman Elementary School</t>
  </si>
  <si>
    <t>Kinnaman Elementary School</t>
  </si>
  <si>
    <t>Beaverton SD 48J, McKay Elementary School</t>
  </si>
  <si>
    <t>McKay Elementary School</t>
  </si>
  <si>
    <t>Beaverton SD 48J, McKinley Elementary School</t>
  </si>
  <si>
    <t>McKinley Elementary School</t>
  </si>
  <si>
    <t>Beaverton SD 48J, Meadow Park Middle School</t>
  </si>
  <si>
    <t>Meadow Park Middle School</t>
  </si>
  <si>
    <t>Beaverton SD 48J, Montclair Elementary School</t>
  </si>
  <si>
    <t>Montclair Elementary School</t>
  </si>
  <si>
    <t>Beaverton SD 48J, Mountain View Middle School</t>
  </si>
  <si>
    <t>Mountain View Middle School</t>
  </si>
  <si>
    <t>Beaverton SD 48J, Mountainside High School</t>
  </si>
  <si>
    <t>Mountainside High School</t>
  </si>
  <si>
    <t>Beaverton SD 48J, Nancy Ryles Elementary School</t>
  </si>
  <si>
    <t>Nancy Ryles Elementary School</t>
  </si>
  <si>
    <t>Beaverton SD 48J, Oak Hills Elementary School</t>
  </si>
  <si>
    <t>Oak Hills Elementary School</t>
  </si>
  <si>
    <t>Beaverton SD 48J, Raleigh Hills Elementary School</t>
  </si>
  <si>
    <t>Raleigh Hills Elementary School</t>
  </si>
  <si>
    <t>Beaverton SD 48J, Raleigh Park Elementary School</t>
  </si>
  <si>
    <t>Raleigh Park Elementary School</t>
  </si>
  <si>
    <t>Beaverton SD 48J, Ridgewood Elementary School</t>
  </si>
  <si>
    <t>Ridgewood Elementary School</t>
  </si>
  <si>
    <t>Beaverton SD 48J, Rock Creek Elementary School</t>
  </si>
  <si>
    <t>Rock Creek Elementary School</t>
  </si>
  <si>
    <t>Beaverton SD 48J, Sato Elementary School</t>
  </si>
  <si>
    <t>Sato Elementary School</t>
  </si>
  <si>
    <t>Beaverton SD 48J, Scholls Heights Elementary School</t>
  </si>
  <si>
    <t>Scholls Heights Elementary School</t>
  </si>
  <si>
    <t>Beaverton SD 48J, Sexton Mountain Elementary School</t>
  </si>
  <si>
    <t>Sexton Mountain Elementary School</t>
  </si>
  <si>
    <t>Beaverton SD 48J, Southridge High School</t>
  </si>
  <si>
    <t>Southridge High School</t>
  </si>
  <si>
    <t>Beaverton SD 48J, Springville K-8 School</t>
  </si>
  <si>
    <t>Springville K-8 School</t>
  </si>
  <si>
    <t>Beaverton SD 48J, Stoller Middle School</t>
  </si>
  <si>
    <t>Stoller Middle School</t>
  </si>
  <si>
    <t>Beaverton SD 48J, Sunset High School</t>
  </si>
  <si>
    <t>Sunset High School</t>
  </si>
  <si>
    <t>Beaverton SD 48J, Terra Linda Elementary School</t>
  </si>
  <si>
    <t>Terra Linda Elementary School</t>
  </si>
  <si>
    <t>Beaverton SD 48J, Tumwater Middle School</t>
  </si>
  <si>
    <t>Tumwater Middle School</t>
  </si>
  <si>
    <t>Other</t>
  </si>
  <si>
    <t>Beaverton SD 48J, Vose Elementary School</t>
  </si>
  <si>
    <t>Vose Elementary School</t>
  </si>
  <si>
    <t>Beaverton SD 48J, West Tualatin View Elementary School</t>
  </si>
  <si>
    <t>West Tualatin View Elementary School</t>
  </si>
  <si>
    <t>Beaverton SD 48J, Westview High School</t>
  </si>
  <si>
    <t>Westview High School</t>
  </si>
  <si>
    <t>Beaverton SD 48J, Whitford Middle School</t>
  </si>
  <si>
    <t>Whitford Middle School</t>
  </si>
  <si>
    <t>Beaverton SD 48J, William Walker Elementary School</t>
  </si>
  <si>
    <t>William Walker Elementary School</t>
  </si>
  <si>
    <t>Bend-LaPine Administrative SD 1, Amity Creek Elementary School</t>
  </si>
  <si>
    <t>Bend-LaPine Administrative SD 1</t>
  </si>
  <si>
    <t>Amity Creek Elementary School</t>
  </si>
  <si>
    <t>Bend-LaPine Administrative SD 1, Bear Creek Elementary School</t>
  </si>
  <si>
    <t>Bear Creek Elementary School</t>
  </si>
  <si>
    <t>Bend-LaPine Administrative SD 1, Bend International School</t>
  </si>
  <si>
    <t>Bend International School</t>
  </si>
  <si>
    <t>Bend-LaPine Administrative SD 1, Bend Senior High School</t>
  </si>
  <si>
    <t>Bend Senior High School</t>
  </si>
  <si>
    <t>Bend-LaPine Administrative SD 1, Bend-LaPine Administrative SD 1</t>
  </si>
  <si>
    <t>Bend-LaPine Administrative SD 1, Buckingham Elementary School</t>
  </si>
  <si>
    <t>Buckingham Elementary School</t>
  </si>
  <si>
    <t>Bend-LaPine Administrative SD 1, Caldera High School</t>
  </si>
  <si>
    <t>Caldera High School</t>
  </si>
  <si>
    <t>Bend-LaPine Administrative SD 1, Cascade Middle School</t>
  </si>
  <si>
    <t>Cascade Middle School</t>
  </si>
  <si>
    <t>Bend-LaPine Administrative SD 1, Desert Sky Montessori</t>
  </si>
  <si>
    <t>Desert Sky Montessori</t>
  </si>
  <si>
    <t>Bend-LaPine Administrative SD 1, Elk Meadow Elementary School</t>
  </si>
  <si>
    <t>Elk Meadow Elementary School</t>
  </si>
  <si>
    <t>Bend-LaPine Administrative SD 1, Ensworth Elementary School</t>
  </si>
  <si>
    <t>Ensworth Elementary School</t>
  </si>
  <si>
    <t>Bend-LaPine Administrative SD 1, High Desert Middle School</t>
  </si>
  <si>
    <t>High Desert Middle School</t>
  </si>
  <si>
    <t>Bend-LaPine Administrative SD 1, High Lakes Elementary School</t>
  </si>
  <si>
    <t>High Lakes Elementary School</t>
  </si>
  <si>
    <t>Bend-LaPine Administrative SD 1, Highland School at Kenwood Elementary School</t>
  </si>
  <si>
    <t>Highland School at Kenwood Elementary School</t>
  </si>
  <si>
    <t>Bend-LaPine Administrative SD 1, Juniper Elementary School</t>
  </si>
  <si>
    <t>Juniper Elementary School</t>
  </si>
  <si>
    <t>Bend-LaPine Administrative SD 1, LaPine Elementary School</t>
  </si>
  <si>
    <t>LaPine Elementary School</t>
  </si>
  <si>
    <t>Bend-LaPine Administrative SD 1, LaPine Middle School</t>
  </si>
  <si>
    <t>LaPine Middle School</t>
  </si>
  <si>
    <t>Bend-LaPine Administrative SD 1, LaPine Senior High School</t>
  </si>
  <si>
    <t>LaPine Senior High School</t>
  </si>
  <si>
    <t>Bend-LaPine Administrative SD 1, Lava Ridge Elementary School</t>
  </si>
  <si>
    <t>Lava Ridge Elementary School</t>
  </si>
  <si>
    <t>Bend-LaPine Administrative SD 1, Marshall High School</t>
  </si>
  <si>
    <t>Marshall High School</t>
  </si>
  <si>
    <t>Bend-LaPine Administrative SD 1, Mountain View Senior High School</t>
  </si>
  <si>
    <t>Mountain View Senior High School</t>
  </si>
  <si>
    <t>Bend-LaPine Administrative SD 1, North Star Elementary</t>
  </si>
  <si>
    <t>North Star Elementary</t>
  </si>
  <si>
    <t>Bend-LaPine Administrative SD 1, Pacific Crest Middle School</t>
  </si>
  <si>
    <t>Pacific Crest Middle School</t>
  </si>
  <si>
    <t>Bend-LaPine Administrative SD 1, Pilot Butte Middle School</t>
  </si>
  <si>
    <t>Pilot Butte Middle School</t>
  </si>
  <si>
    <t>Bend-LaPine Administrative SD 1, Pine Ridge Elementary</t>
  </si>
  <si>
    <t>Pine Ridge Elementary</t>
  </si>
  <si>
    <t>Bend-LaPine Administrative SD 1, Ponderosa Elementary</t>
  </si>
  <si>
    <t>Ponderosa Elementary</t>
  </si>
  <si>
    <t>Bend-LaPine Administrative SD 1, R E Jewell Elementary School</t>
  </si>
  <si>
    <t>R E Jewell Elementary School</t>
  </si>
  <si>
    <t>Bend-LaPine Administrative SD 1, Realms High School</t>
  </si>
  <si>
    <t>Realms High School</t>
  </si>
  <si>
    <t>Bend-LaPine Administrative SD 1, Realms Middle School</t>
  </si>
  <si>
    <t>Realms Middle School</t>
  </si>
  <si>
    <t>Bend-LaPine Administrative SD 1, Rosland Elementary</t>
  </si>
  <si>
    <t>Rosland Elementary</t>
  </si>
  <si>
    <t>Bend-LaPine Administrative SD 1, Silver Rail Elementary School</t>
  </si>
  <si>
    <t>Silver Rail Elementary School</t>
  </si>
  <si>
    <t>Bend-LaPine Administrative SD 1, Sky View Middle School</t>
  </si>
  <si>
    <t>Sky View Middle School</t>
  </si>
  <si>
    <t>Bend-LaPine Administrative SD 1, Summit High School</t>
  </si>
  <si>
    <t>Summit High School</t>
  </si>
  <si>
    <t>Bend-LaPine Administrative SD 1, Three Rivers Elementary School</t>
  </si>
  <si>
    <t>Three Rivers Elementary School</t>
  </si>
  <si>
    <t>Bend-LaPine Administrative SD 1, Westside Village Magnet School at Kingston Elementary School</t>
  </si>
  <si>
    <t>Westside Village Magnet School at Kingston Elementary School</t>
  </si>
  <si>
    <t>Bend-LaPine Administrative SD 1, William E Miller Elementary</t>
  </si>
  <si>
    <t>William E Miller Elementary</t>
  </si>
  <si>
    <t>Bethel SD 52, Bethel SD 52</t>
  </si>
  <si>
    <t>Bethel SD 52</t>
  </si>
  <si>
    <t>Bethel SD 52, Cascade Middle School</t>
  </si>
  <si>
    <t>Bethel SD 52, Clear Lake Elementary School</t>
  </si>
  <si>
    <t>Clear Lake Elementary School</t>
  </si>
  <si>
    <t>Bethel SD 52, Danebo Elementary School</t>
  </si>
  <si>
    <t>Danebo Elementary School</t>
  </si>
  <si>
    <t>Bethel SD 52, Fairfield Elementary School</t>
  </si>
  <si>
    <t>Fairfield Elementary School</t>
  </si>
  <si>
    <t>Bethel SD 52, Irving Elementary School</t>
  </si>
  <si>
    <t>Irving Elementary School</t>
  </si>
  <si>
    <t>Bethel SD 52, Kalapuya High School</t>
  </si>
  <si>
    <t>Kalapuya High School</t>
  </si>
  <si>
    <t>Bethel SD 52, Malabon Elementary School</t>
  </si>
  <si>
    <t>Malabon Elementary School</t>
  </si>
  <si>
    <t>Bethel SD 52, Meadow View School</t>
  </si>
  <si>
    <t>Meadow View School</t>
  </si>
  <si>
    <t>Bethel SD 52, Prairie Mountain School</t>
  </si>
  <si>
    <t>Prairie Mountain School</t>
  </si>
  <si>
    <t>Bethel SD 52, Shasta Middle School</t>
  </si>
  <si>
    <t>Shasta Middle School</t>
  </si>
  <si>
    <t>Bethel SD 52, Willamette High School</t>
  </si>
  <si>
    <t>Willamette High School</t>
  </si>
  <si>
    <t>Blachly SD 90, Triangle Lake Charter School</t>
  </si>
  <si>
    <t>Blachly SD 90</t>
  </si>
  <si>
    <t>Triangle Lake Charter School</t>
  </si>
  <si>
    <t>Black Butte SD 41, Black Butte Elementary School</t>
  </si>
  <si>
    <t>Black Butte SD 41</t>
  </si>
  <si>
    <t>Black Butte Elementary School</t>
  </si>
  <si>
    <t>Brookings-Harbor SD 17C, Azalea Middle School</t>
  </si>
  <si>
    <t>Brookings-Harbor SD 17C</t>
  </si>
  <si>
    <t>Azalea Middle School</t>
  </si>
  <si>
    <t>Brookings-Harbor SD 17C, Brookings-Harbor High School</t>
  </si>
  <si>
    <t>Brookings-Harbor High School</t>
  </si>
  <si>
    <t>Brookings-Harbor SD 17C, Brookings-Harbor SD 17C</t>
  </si>
  <si>
    <t>Brookings-Harbor SD 17C, Kalmiopsis Elementary School</t>
  </si>
  <si>
    <t>Kalmiopsis Elementary School</t>
  </si>
  <si>
    <t>Burnt River SD 30J, Burnt River School</t>
  </si>
  <si>
    <t>Burnt River SD 30J</t>
  </si>
  <si>
    <t>Burnt River School</t>
  </si>
  <si>
    <t>Butte Falls SD 91, Butte Falls Charter School</t>
  </si>
  <si>
    <t>Butte Falls SD 91</t>
  </si>
  <si>
    <t>Butte Falls Charter School</t>
  </si>
  <si>
    <t>Camas Valley SD 21J, Camas Valley School</t>
  </si>
  <si>
    <t>Camas Valley SD 21J</t>
  </si>
  <si>
    <t>Camas Valley School</t>
  </si>
  <si>
    <t>Canby SD 86, Baker Prairie Middle School</t>
  </si>
  <si>
    <t>Canby SD 86</t>
  </si>
  <si>
    <t>Baker Prairie Middle School</t>
  </si>
  <si>
    <t>Canby SD 86, Canby High School</t>
  </si>
  <si>
    <t>Canby High School</t>
  </si>
  <si>
    <t>Canby SD 86, Canby SD 86</t>
  </si>
  <si>
    <t>Canby SD 86, Carus School</t>
  </si>
  <si>
    <t>Carus School</t>
  </si>
  <si>
    <t>Canby SD 86, Cecile Trost Elementary School</t>
  </si>
  <si>
    <t>Cecile Trost Elementary School</t>
  </si>
  <si>
    <t>Canby SD 86, Howard Eccles Elementary School</t>
  </si>
  <si>
    <t>Howard Eccles Elementary School</t>
  </si>
  <si>
    <t>Canby SD 86, Ninety-One School</t>
  </si>
  <si>
    <t>Ninety-One School</t>
  </si>
  <si>
    <t>Canby SD 86, Philander Lee Elementary School</t>
  </si>
  <si>
    <t>Philander Lee Elementary School</t>
  </si>
  <si>
    <t>Canby SD 86, William Knight Elementary School</t>
  </si>
  <si>
    <t>William Knight Elementary School</t>
  </si>
  <si>
    <t>Cascade SD 5, Aumsville Elementary School</t>
  </si>
  <si>
    <t>Cascade SD 5</t>
  </si>
  <si>
    <t>Aumsville Elementary School</t>
  </si>
  <si>
    <t>Cascade SD 5, Cascade Junior High School</t>
  </si>
  <si>
    <t>Cascade Junior High School</t>
  </si>
  <si>
    <t>Cascade SD 5, Cascade Opportunity Center</t>
  </si>
  <si>
    <t>Cascade Opportunity Center</t>
  </si>
  <si>
    <t>Cascade SD 5, Cascade SD 5</t>
  </si>
  <si>
    <t>Cascade SD 5, Cascade Senior High School</t>
  </si>
  <si>
    <t>Cascade Senior High School</t>
  </si>
  <si>
    <t>Cascade SD 5, Cloverdale Elementary School</t>
  </si>
  <si>
    <t>Cloverdale Elementary School</t>
  </si>
  <si>
    <t>Cascade SD 5, Turner Elementary School</t>
  </si>
  <si>
    <t>Turner Elementary School</t>
  </si>
  <si>
    <t>Centennial SD 28J, Butler Creek Elementary School</t>
  </si>
  <si>
    <t>Centennial SD 28J</t>
  </si>
  <si>
    <t>Butler Creek Elementary School</t>
  </si>
  <si>
    <t>Centennial SD 28J, Centennial High School</t>
  </si>
  <si>
    <t>Centennial High School</t>
  </si>
  <si>
    <t>Centennial SD 28J, Centennial Middle School</t>
  </si>
  <si>
    <t>Centennial Middle School</t>
  </si>
  <si>
    <t>Centennial SD 28J, Centennial SD 28J</t>
  </si>
  <si>
    <t>Centennial SD 28J, Meadows Elementary</t>
  </si>
  <si>
    <t>Meadows Elementary</t>
  </si>
  <si>
    <t>Centennial SD 28J, Oliver Elementary School</t>
  </si>
  <si>
    <t>Oliver Elementary School</t>
  </si>
  <si>
    <t>Centennial SD 28J, Parklane Elementary School</t>
  </si>
  <si>
    <t>Parklane Elementary School</t>
  </si>
  <si>
    <t>Centennial SD 28J, Patrick Lynch Elementary</t>
  </si>
  <si>
    <t>Patrick Lynch Elementary</t>
  </si>
  <si>
    <t>Centennial SD 28J, Pleasant Valley Elementary School</t>
  </si>
  <si>
    <t>Pleasant Valley Elementary School</t>
  </si>
  <si>
    <t>Centennial SD 28J, Powell Butte Elementary School</t>
  </si>
  <si>
    <t>Powell Butte Elementary School</t>
  </si>
  <si>
    <t>Central Curry SD 1, Gold Beach High School</t>
  </si>
  <si>
    <t>Central Curry SD 1</t>
  </si>
  <si>
    <t>Gold Beach High School</t>
  </si>
  <si>
    <t>Central Curry SD 1, Riley Creek Elementary School</t>
  </si>
  <si>
    <t>Riley Creek Elementary School</t>
  </si>
  <si>
    <t>Central Linn SD 552, Central Linn Elementary School</t>
  </si>
  <si>
    <t>Central Linn SD 552</t>
  </si>
  <si>
    <t>Central Linn Elementary School</t>
  </si>
  <si>
    <t>Central Linn SD 552, Central Linn High School</t>
  </si>
  <si>
    <t>Central Linn High School</t>
  </si>
  <si>
    <t>Central Linn SD 552, Central Linn SD 552</t>
  </si>
  <si>
    <t>Central Point SD 6, Central Point Elementary School</t>
  </si>
  <si>
    <t>Central Point SD 6</t>
  </si>
  <si>
    <t>Central Point Elementary School</t>
  </si>
  <si>
    <t>Central Point SD 6, Central Point SD 6</t>
  </si>
  <si>
    <t>Central Point SD 6, Crater Academy of Health and Public Services</t>
  </si>
  <si>
    <t>Crater Academy of Health and Public Services</t>
  </si>
  <si>
    <t>Central Point SD 6, Crater Renaissance Academy</t>
  </si>
  <si>
    <t>Crater Renaissance Academy</t>
  </si>
  <si>
    <t>Central Point SD 6, Crater School of Business Innovation and Science</t>
  </si>
  <si>
    <t>Crater School of Business Innovation and Science</t>
  </si>
  <si>
    <t>Central Point SD 6, Hanby Middle School</t>
  </si>
  <si>
    <t>Hanby Middle School</t>
  </si>
  <si>
    <t>Central Point SD 6, Jewett Elementary School</t>
  </si>
  <si>
    <t>Jewett Elementary School</t>
  </si>
  <si>
    <t>Central Point SD 6, Patrick Elementary School</t>
  </si>
  <si>
    <t>Patrick Elementary School</t>
  </si>
  <si>
    <t>Central Point SD 6, Richardson Elementary School</t>
  </si>
  <si>
    <t>Richardson Elementary School</t>
  </si>
  <si>
    <t>Central Point SD 6, Sams Valley Elementary School</t>
  </si>
  <si>
    <t>Sams Valley Elementary School</t>
  </si>
  <si>
    <t>Central Point SD 6, Scenic Middle School</t>
  </si>
  <si>
    <t>Scenic Middle School</t>
  </si>
  <si>
    <t>Central SD 13J, Ash Creek Elementary School</t>
  </si>
  <si>
    <t>Central SD 13J</t>
  </si>
  <si>
    <t>Ash Creek Elementary School</t>
  </si>
  <si>
    <t>Central SD 13J, Central High School</t>
  </si>
  <si>
    <t>Central High School</t>
  </si>
  <si>
    <t>Central SD 13J, Central SD 13J</t>
  </si>
  <si>
    <t>Central SD 13J, Independence Elementary School</t>
  </si>
  <si>
    <t>Independence Elementary School</t>
  </si>
  <si>
    <t>Central SD 13J, Monmouth Elementary School</t>
  </si>
  <si>
    <t>Monmouth Elementary School</t>
  </si>
  <si>
    <t>Central SD 13J, Talmadge Middle School</t>
  </si>
  <si>
    <t>Talmadge Middle School</t>
  </si>
  <si>
    <t>Clatskanie SD 6J, Clatskanie Elementary School</t>
  </si>
  <si>
    <t>Clatskanie SD 6J</t>
  </si>
  <si>
    <t>Clatskanie Elementary School</t>
  </si>
  <si>
    <t>Clatskanie SD 6J, Clatskanie Middle/High School</t>
  </si>
  <si>
    <t>Clatskanie Middle/High School</t>
  </si>
  <si>
    <t>Colton SD 53, Colton Elementary School</t>
  </si>
  <si>
    <t>Colton SD 53</t>
  </si>
  <si>
    <t>Colton Elementary School</t>
  </si>
  <si>
    <t>Colton SD 53, Colton High School</t>
  </si>
  <si>
    <t>Colton High School</t>
  </si>
  <si>
    <t>Colton SD 53, Colton Middle School</t>
  </si>
  <si>
    <t>Colton Middle School</t>
  </si>
  <si>
    <t>Colton SD 53, Colton SD 53</t>
  </si>
  <si>
    <t>Condon SD 25J, Condon Elementary School</t>
  </si>
  <si>
    <t>Condon SD 25J</t>
  </si>
  <si>
    <t>Condon Elementary School</t>
  </si>
  <si>
    <t>Condon SD 25J, Condon High School</t>
  </si>
  <si>
    <t>Condon High School</t>
  </si>
  <si>
    <t>Coos Bay SD 9, Coos Bay SD 9</t>
  </si>
  <si>
    <t>Coos Bay SD 9</t>
  </si>
  <si>
    <t>Coos Bay SD 9, Destinations Academy</t>
  </si>
  <si>
    <t>Destinations Academy</t>
  </si>
  <si>
    <t>Coos Bay SD 9, Eastside School</t>
  </si>
  <si>
    <t>Eastside School</t>
  </si>
  <si>
    <t>Coos Bay SD 9, Lighthouse Charter School</t>
  </si>
  <si>
    <t>Lighthouse Charter School</t>
  </si>
  <si>
    <t>Coos Bay SD 9, Madison Elementary School</t>
  </si>
  <si>
    <t>Madison Elementary School</t>
  </si>
  <si>
    <t>Coos Bay SD 9, Marshfield Junior High</t>
  </si>
  <si>
    <t>Marshfield Junior High</t>
  </si>
  <si>
    <t>Coos Bay SD 9, Marshfield Senior High School</t>
  </si>
  <si>
    <t>Marshfield Senior High School</t>
  </si>
  <si>
    <t>Coos Bay SD 9, Millicoma School</t>
  </si>
  <si>
    <t>Millicoma School</t>
  </si>
  <si>
    <t>Coos Bay SD 9, Resource Link Charter School</t>
  </si>
  <si>
    <t>Resource Link Charter School</t>
  </si>
  <si>
    <t>Coos Bay SD 9, Sunset School</t>
  </si>
  <si>
    <t>Sunset School</t>
  </si>
  <si>
    <t>Coquille SD 8, Coquille Junior Senior High</t>
  </si>
  <si>
    <t>Coquille SD 8</t>
  </si>
  <si>
    <t>Coquille Junior Senior High</t>
  </si>
  <si>
    <t>Coquille SD 8, Coquille Valley Elementary</t>
  </si>
  <si>
    <t>Coquille Valley Elementary</t>
  </si>
  <si>
    <t>Coquille SD 8, Lincoln School of Early Learning</t>
  </si>
  <si>
    <t>Lincoln School of Early Learning</t>
  </si>
  <si>
    <t>Coquille SD 8, Winter Lakes Elementary</t>
  </si>
  <si>
    <t>Winter Lakes Elementary</t>
  </si>
  <si>
    <t>Coquille SD 8, Winter Lakes High</t>
  </si>
  <si>
    <t>Winter Lakes High</t>
  </si>
  <si>
    <t>Corbett SD 39, Corbett School</t>
  </si>
  <si>
    <t>Corbett SD 39</t>
  </si>
  <si>
    <t>Corbett School</t>
  </si>
  <si>
    <t>Corbett SD 39, Corbett SD 39</t>
  </si>
  <si>
    <t>Corvallis SD 509J, Adams Elementary School</t>
  </si>
  <si>
    <t>Corvallis SD 509J</t>
  </si>
  <si>
    <t>Adams Elementary School</t>
  </si>
  <si>
    <t>Corvallis SD 509J, Bessie Coleman Elementary School</t>
  </si>
  <si>
    <t>Bessie Coleman Elementary School</t>
  </si>
  <si>
    <t>Corvallis SD 509J, Cheldelin Middle School</t>
  </si>
  <si>
    <t>Cheldelin Middle School</t>
  </si>
  <si>
    <t>Corvallis SD 509J, Corvallis High School</t>
  </si>
  <si>
    <t>Corvallis High School</t>
  </si>
  <si>
    <t>Corvallis SD 509J, Corvallis Online</t>
  </si>
  <si>
    <t>Corvallis Online</t>
  </si>
  <si>
    <t>Corvallis SD 509J, Corvallis SD 509J</t>
  </si>
  <si>
    <t>Corvallis SD 509J, Crescent Valley High School</t>
  </si>
  <si>
    <t>Crescent Valley High School</t>
  </si>
  <si>
    <t>Corvallis SD 509J, Franklin School</t>
  </si>
  <si>
    <t>Franklin School</t>
  </si>
  <si>
    <t>Corvallis SD 509J, Garfield Elementary School</t>
  </si>
  <si>
    <t>Garfield Elementary School</t>
  </si>
  <si>
    <t xml:space="preserve">Corvallis SD 509J, Inavale Community Partners dba Muddy Creek Charter School </t>
  </si>
  <si>
    <t xml:space="preserve">Inavale Community Partners dba Muddy Creek Charter School </t>
  </si>
  <si>
    <t>Corvallis SD 509J, Kathryn Jones Harrison Elementary School</t>
  </si>
  <si>
    <t>Kathryn Jones Harrison Elementary School</t>
  </si>
  <si>
    <t>Corvallis SD 509J, Letitia Carson Elementary School</t>
  </si>
  <si>
    <t>Letitia Carson Elementary School</t>
  </si>
  <si>
    <t>Corvallis SD 509J, Lincoln Elementary School</t>
  </si>
  <si>
    <t>Lincoln Elementary School</t>
  </si>
  <si>
    <t>Corvallis SD 509J, Linus Pauling Middle School</t>
  </si>
  <si>
    <t>Linus Pauling Middle School</t>
  </si>
  <si>
    <t>Corvallis SD 509J, Mt View Elementary School</t>
  </si>
  <si>
    <t>Mt View Elementary School</t>
  </si>
  <si>
    <t>Cove SD 15, Cove Charter School</t>
  </si>
  <si>
    <t>Cove SD 15</t>
  </si>
  <si>
    <t>Cove Charter School</t>
  </si>
  <si>
    <t>Creswell SD 40, Creslane Elementary School</t>
  </si>
  <si>
    <t>Creswell SD 40</t>
  </si>
  <si>
    <t>Creslane Elementary School</t>
  </si>
  <si>
    <t>Creswell SD 40, Creswell High School</t>
  </si>
  <si>
    <t>Creswell High School</t>
  </si>
  <si>
    <t>Creswell SD 40, Creswell Middle School</t>
  </si>
  <si>
    <t>Creswell Middle School</t>
  </si>
  <si>
    <t>Creswell SD 40, Creswell SD 40</t>
  </si>
  <si>
    <t>Crook County SD, Barnes Butte Elementary</t>
  </si>
  <si>
    <t>Crook County SD</t>
  </si>
  <si>
    <t>Barnes Butte Elementary</t>
  </si>
  <si>
    <t>Crook County SD, Brothers Elementary School</t>
  </si>
  <si>
    <t>Brothers Elementary School</t>
  </si>
  <si>
    <t>Crook County SD, Crook County High School</t>
  </si>
  <si>
    <t>Crook County High School</t>
  </si>
  <si>
    <t>Crook County SD, Crook County Middle School</t>
  </si>
  <si>
    <t>Crook County Middle School</t>
  </si>
  <si>
    <t>Crook County SD, Crook County SD</t>
  </si>
  <si>
    <t>Crook County SD, Crooked River Elementary School</t>
  </si>
  <si>
    <t>Crooked River Elementary School</t>
  </si>
  <si>
    <t>Crook County SD, Paulina School</t>
  </si>
  <si>
    <t>Paulina School</t>
  </si>
  <si>
    <t>Crook County SD, Pioneer Secondary Alternative High School</t>
  </si>
  <si>
    <t>Pioneer Secondary Alternative High School</t>
  </si>
  <si>
    <t>Crook County SD, Powell Butte Community Charter School</t>
  </si>
  <si>
    <t>Powell Butte Community Charter School</t>
  </si>
  <si>
    <t>Crook County SD, Steins Pillar Elementary</t>
  </si>
  <si>
    <t>Steins Pillar Elementary</t>
  </si>
  <si>
    <t>Crow-Applegate-Lorane SD 66, Applegate Elementary School</t>
  </si>
  <si>
    <t>Crow-Applegate-Lorane SD 66</t>
  </si>
  <si>
    <t>Applegate Elementary School</t>
  </si>
  <si>
    <t>Crow-Applegate-Lorane SD 66, Crow Middle/High School</t>
  </si>
  <si>
    <t>Crow Middle/High School</t>
  </si>
  <si>
    <t>Crow-Applegate-Lorane SD 66, Crow-Applegate-Lorane SD 66</t>
  </si>
  <si>
    <t>Culver SD 4, Culver Elementary School</t>
  </si>
  <si>
    <t>Culver SD 4</t>
  </si>
  <si>
    <t>Culver Elementary School</t>
  </si>
  <si>
    <t>Culver SD 4, Culver High School</t>
  </si>
  <si>
    <t>Culver High School</t>
  </si>
  <si>
    <t>Culver SD 4, Culver Middle School</t>
  </si>
  <si>
    <t>Culver Middle School</t>
  </si>
  <si>
    <t>Dallas SD 2, Dallas Community Charter</t>
  </si>
  <si>
    <t>Dallas SD 2</t>
  </si>
  <si>
    <t>Dallas Community Charter</t>
  </si>
  <si>
    <t>Dallas SD 2, Dallas High School</t>
  </si>
  <si>
    <t>Dallas High School</t>
  </si>
  <si>
    <t>Dallas SD 2, Dallas SD 2</t>
  </si>
  <si>
    <t>Dallas SD 2, LaCreole Middle School</t>
  </si>
  <si>
    <t>LaCreole Middle School</t>
  </si>
  <si>
    <t>Dallas SD 2, Luckiamute Valley Charter School</t>
  </si>
  <si>
    <t>Luckiamute Valley Charter School</t>
  </si>
  <si>
    <t>Dallas SD 2, Lyle Elementary School</t>
  </si>
  <si>
    <t>Lyle Elementary School</t>
  </si>
  <si>
    <t>Dallas SD 2, Oakdale Heights Elementary School</t>
  </si>
  <si>
    <t>Oakdale Heights Elementary School</t>
  </si>
  <si>
    <t>Dallas SD 2, Whitworth Elementary School</t>
  </si>
  <si>
    <t>Whitworth Elementary School</t>
  </si>
  <si>
    <t>David Douglas SD 40, Alice Ott Middle School</t>
  </si>
  <si>
    <t>David Douglas SD 40</t>
  </si>
  <si>
    <t>Alice Ott Middle School</t>
  </si>
  <si>
    <t>David Douglas SD 40, Arthur Academy</t>
  </si>
  <si>
    <t>Arthur Academy</t>
  </si>
  <si>
    <t>David Douglas SD 40, Cherry Park Elementary School</t>
  </si>
  <si>
    <t>Cherry Park Elementary School</t>
  </si>
  <si>
    <t>David Douglas SD 40, David Douglas High School</t>
  </si>
  <si>
    <t>David Douglas High School</t>
  </si>
  <si>
    <t>David Douglas SD 40, David Douglas SD 40</t>
  </si>
  <si>
    <t>David Douglas SD 40, Earl Boyles Elementary</t>
  </si>
  <si>
    <t>Earl Boyles Elementary</t>
  </si>
  <si>
    <t>David Douglas SD 40, Floyd Light Middle School</t>
  </si>
  <si>
    <t>Floyd Light Middle School</t>
  </si>
  <si>
    <t>David Douglas SD 40, Gilbert Heights Elementary School</t>
  </si>
  <si>
    <t>Gilbert Heights Elementary School</t>
  </si>
  <si>
    <t>David Douglas SD 40, Gilbert Park Elementary School</t>
  </si>
  <si>
    <t>Gilbert Park Elementary School</t>
  </si>
  <si>
    <t>David Douglas SD 40, Lincoln Park Elementary School</t>
  </si>
  <si>
    <t>Lincoln Park Elementary School</t>
  </si>
  <si>
    <t>David Douglas SD 40, Menlo Park Elementary School</t>
  </si>
  <si>
    <t>Menlo Park Elementary School</t>
  </si>
  <si>
    <t>David Douglas SD 40, Mill Park Elementary School</t>
  </si>
  <si>
    <t>Mill Park Elementary School</t>
  </si>
  <si>
    <t>David Douglas SD 40, Ron Russell Middle School</t>
  </si>
  <si>
    <t>Ron Russell Middle School</t>
  </si>
  <si>
    <t>David Douglas SD 40, Ventura Park Elementary School</t>
  </si>
  <si>
    <t>Ventura Park Elementary School</t>
  </si>
  <si>
    <t>David Douglas SD 40, West Powellhurst Elementary School</t>
  </si>
  <si>
    <t>West Powellhurst Elementary School</t>
  </si>
  <si>
    <t>Dayton SD 8, Dayton Grade School</t>
  </si>
  <si>
    <t>Dayton SD 8</t>
  </si>
  <si>
    <t>Dayton Grade School</t>
  </si>
  <si>
    <t>Dayton SD 8, Dayton High School</t>
  </si>
  <si>
    <t>Dayton High School</t>
  </si>
  <si>
    <t>Dayton SD 8, Dayton Jr High School</t>
  </si>
  <si>
    <t>Dayton Jr High School</t>
  </si>
  <si>
    <t>Dayton SD 8, Dayton SD 8</t>
  </si>
  <si>
    <t>Dayville SD 16J, Dayville School</t>
  </si>
  <si>
    <t>Dayville SD 16J</t>
  </si>
  <si>
    <t>Dayville School</t>
  </si>
  <si>
    <t>Diamond SD 7, Diamond Elementary School</t>
  </si>
  <si>
    <t>Diamond SD 7</t>
  </si>
  <si>
    <t>Diamond Elementary School</t>
  </si>
  <si>
    <t>Douglas County SD 15, Days Creek Charter School</t>
  </si>
  <si>
    <t>Douglas County SD 15</t>
  </si>
  <si>
    <t>Days Creek Charter School</t>
  </si>
  <si>
    <t>Douglas County SD 4, Douglas County SD 4</t>
  </si>
  <si>
    <t>Douglas County SD 4</t>
  </si>
  <si>
    <t>Douglas County SD 4, Eastwood Elementary School</t>
  </si>
  <si>
    <t>Eastwood Elementary School</t>
  </si>
  <si>
    <t>Douglas County SD 4, Fir Grove Elementary School</t>
  </si>
  <si>
    <t>Douglas County SD 4, Fullerton IV Elementary School</t>
  </si>
  <si>
    <t>Fullerton IV Elementary School</t>
  </si>
  <si>
    <t>Douglas County SD 4, Green Elementary School</t>
  </si>
  <si>
    <t>Green Elementary School</t>
  </si>
  <si>
    <t>Douglas County SD 4, Hucrest Elementary School</t>
  </si>
  <si>
    <t>Hucrest Elementary School</t>
  </si>
  <si>
    <t>Douglas County SD 4, John C Fremont Middle School</t>
  </si>
  <si>
    <t>John C Fremont Middle School</t>
  </si>
  <si>
    <t>Douglas County SD 4, Joseph Lane Middle School</t>
  </si>
  <si>
    <t>Joseph Lane Middle School</t>
  </si>
  <si>
    <t>Douglas County SD 4, Melrose Elementary School</t>
  </si>
  <si>
    <t>Melrose Elementary School</t>
  </si>
  <si>
    <t>Douglas County SD 4, Phoenix School</t>
  </si>
  <si>
    <t>Phoenix School</t>
  </si>
  <si>
    <t>Douglas County SD 4, Roseburg High School</t>
  </si>
  <si>
    <t>Roseburg High School</t>
  </si>
  <si>
    <t>Douglas County SD 4, Roseburg Virtual School</t>
  </si>
  <si>
    <t>Roseburg Virtual School</t>
  </si>
  <si>
    <t>Douglas County SD 4, Sunnyslope Elementary School</t>
  </si>
  <si>
    <t>Sunnyslope Elementary School</t>
  </si>
  <si>
    <t>Douglas County SD 4, Winchester Elementary</t>
  </si>
  <si>
    <t>Winchester Elementary</t>
  </si>
  <si>
    <t>Drewsey SD 13, Drewsey Elementary School</t>
  </si>
  <si>
    <t>Drewsey SD 13</t>
  </si>
  <si>
    <t>Drewsey Elementary School</t>
  </si>
  <si>
    <t>Dufur SD 29, Dufur School</t>
  </si>
  <si>
    <t>Dufur SD 29</t>
  </si>
  <si>
    <t>Dufur School</t>
  </si>
  <si>
    <t>Eagle Point SD 9, Crater Lake Academy</t>
  </si>
  <si>
    <t>Eagle Point SD 9</t>
  </si>
  <si>
    <t>Crater Lake Academy</t>
  </si>
  <si>
    <t>Eagle Point SD 9, Eagle Point High School</t>
  </si>
  <si>
    <t>Eagle Point High School</t>
  </si>
  <si>
    <t>Eagle Point SD 9, Eagle Point Middle School</t>
  </si>
  <si>
    <t>Eagle Point Middle School</t>
  </si>
  <si>
    <t>Eagle Point SD 9, Eagle Point SD 9</t>
  </si>
  <si>
    <t>Eagle Point SD 9, Eagle Rock Elementary School</t>
  </si>
  <si>
    <t>Eagle Rock Elementary School</t>
  </si>
  <si>
    <t>Eagle Point SD 9, Hillside Elementary</t>
  </si>
  <si>
    <t>Hillside Elementary</t>
  </si>
  <si>
    <t>Eagle Point SD 9, Kids Unlimited Academy White City</t>
  </si>
  <si>
    <t>Kids Unlimited Academy White City</t>
  </si>
  <si>
    <t>Eagle Point SD 9, Lake Creek Learning Center</t>
  </si>
  <si>
    <t>Lake Creek Learning Center</t>
  </si>
  <si>
    <t>Eagle Point SD 9, Shady Cove School</t>
  </si>
  <si>
    <t>Shady Cove School</t>
  </si>
  <si>
    <t>Eagle Point SD 9, Table Rock Elementary</t>
  </si>
  <si>
    <t>Table Rock Elementary</t>
  </si>
  <si>
    <t>Eagle Point SD 9, URCEO-Upper Rogue Center for Educational Opportunities</t>
  </si>
  <si>
    <t>URCEO-Upper Rogue Center for Educational Opportunities</t>
  </si>
  <si>
    <t>Eagle Point SD 9, White Mountain Middle School</t>
  </si>
  <si>
    <t>White Mountain Middle School</t>
  </si>
  <si>
    <t>Echo SD 5, Echo School</t>
  </si>
  <si>
    <t>Echo SD 5</t>
  </si>
  <si>
    <t>Echo School</t>
  </si>
  <si>
    <t>Elgin SD 23, Elgin High School</t>
  </si>
  <si>
    <t>Elgin SD 23</t>
  </si>
  <si>
    <t>Elgin High School</t>
  </si>
  <si>
    <t>Elgin SD 23, Stella Mayfield Elementary School</t>
  </si>
  <si>
    <t>Stella Mayfield Elementary School</t>
  </si>
  <si>
    <t>Elkton SD 34, Elkton Charter School</t>
  </si>
  <si>
    <t>Elkton SD 34</t>
  </si>
  <si>
    <t>Elkton Charter School</t>
  </si>
  <si>
    <t>Enterprise SD 21, Enterprise Elementary School</t>
  </si>
  <si>
    <t>Enterprise SD 21</t>
  </si>
  <si>
    <t>Enterprise Elementary School</t>
  </si>
  <si>
    <t>Enterprise SD 21, Enterprise High School</t>
  </si>
  <si>
    <t>Enterprise High School</t>
  </si>
  <si>
    <t>Estacada SD 108, Clackamas River Elementary School</t>
  </si>
  <si>
    <t>Estacada SD 108</t>
  </si>
  <si>
    <t>Clackamas River Elementary School</t>
  </si>
  <si>
    <t>Estacada SD 108, Estacada High School</t>
  </si>
  <si>
    <t>Estacada High School</t>
  </si>
  <si>
    <t>Estacada SD 108, Estacada Middle School</t>
  </si>
  <si>
    <t>Estacada Middle School</t>
  </si>
  <si>
    <t>Estacada SD 108, Estacada SD 108</t>
  </si>
  <si>
    <t>Estacada SD 108, River Mill Elementary School</t>
  </si>
  <si>
    <t>River Mill Elementary School</t>
  </si>
  <si>
    <t>Estacada SD 108, Summit Learning Charter</t>
  </si>
  <si>
    <t>Summit Learning Charter</t>
  </si>
  <si>
    <t>Eugene SD 4J, Adams Elementary School</t>
  </si>
  <si>
    <t>Eugene SD 4J</t>
  </si>
  <si>
    <t>Eugene SD 4J, Arts and Technology Academy at Jefferson</t>
  </si>
  <si>
    <t>Arts and Technology Academy at Jefferson</t>
  </si>
  <si>
    <t>Eugene SD 4J, Awbrey Park Elementary School</t>
  </si>
  <si>
    <t>Awbrey Park Elementary School</t>
  </si>
  <si>
    <t>Eugene SD 4J, Buena Vista Elementary School</t>
  </si>
  <si>
    <t>Buena Vista Elementary School</t>
  </si>
  <si>
    <t>Eugene SD 4J, Cal Young Middle School</t>
  </si>
  <si>
    <t>Cal Young Middle School</t>
  </si>
  <si>
    <t xml:space="preserve">Eugene SD 4J, Camas Ridge Community Elementary </t>
  </si>
  <si>
    <t xml:space="preserve">Camas Ridge Community Elementary </t>
  </si>
  <si>
    <t>Eugene SD 4J, Cesar Chavez Elementary School</t>
  </si>
  <si>
    <t>Cesar Chavez Elementary School</t>
  </si>
  <si>
    <t>Eugene SD 4J, Charlemagne French Immersion Elementary School</t>
  </si>
  <si>
    <t>Charlemagne French Immersion Elementary School</t>
  </si>
  <si>
    <t>Eugene SD 4J, Chinese Language Immersion School</t>
  </si>
  <si>
    <t>Chinese Language Immersion School</t>
  </si>
  <si>
    <t>Eugene SD 4J, Churchill High School</t>
  </si>
  <si>
    <t>Churchill High School</t>
  </si>
  <si>
    <t>Eugene SD 4J, Coburg Community Charter School</t>
  </si>
  <si>
    <t>Coburg Community Charter School</t>
  </si>
  <si>
    <t>Eugene SD 4J, Edgewood Community Elementary School</t>
  </si>
  <si>
    <t>Edgewood Community Elementary School</t>
  </si>
  <si>
    <t>Eugene SD 4J, Edison Elementary School</t>
  </si>
  <si>
    <t>Edison Elementary School</t>
  </si>
  <si>
    <t>Eugene SD 4J, Eugene Education Options</t>
  </si>
  <si>
    <t>Eugene Education Options</t>
  </si>
  <si>
    <t>Eugene SD 4J, Eugene SD 4J</t>
  </si>
  <si>
    <t>Eugene SD 4J, Family School</t>
  </si>
  <si>
    <t>Family School</t>
  </si>
  <si>
    <t>Eugene SD 4J, Gilham Elementary School</t>
  </si>
  <si>
    <t>Gilham Elementary School</t>
  </si>
  <si>
    <t>Eugene SD 4J, Holt Elementary School</t>
  </si>
  <si>
    <t>Holt Elementary School</t>
  </si>
  <si>
    <t>Eugene SD 4J, Howard Elementary School</t>
  </si>
  <si>
    <t>Howard Elementary School</t>
  </si>
  <si>
    <t>Eugene SD 4J, Kelly Middle School</t>
  </si>
  <si>
    <t>Kelly Middle School</t>
  </si>
  <si>
    <t>Eugene SD 4J, Kennedy Middle School</t>
  </si>
  <si>
    <t>Kennedy Middle School</t>
  </si>
  <si>
    <t>Eugene SD 4J, Madison Middle School</t>
  </si>
  <si>
    <t>Madison Middle School</t>
  </si>
  <si>
    <t>Eugene SD 4J, McCornack Elementary School</t>
  </si>
  <si>
    <t>McCornack Elementary School</t>
  </si>
  <si>
    <t>Eugene SD 4J, Monroe Middle School</t>
  </si>
  <si>
    <t>Monroe Middle School</t>
  </si>
  <si>
    <t>Eugene SD 4J, Network Charter School</t>
  </si>
  <si>
    <t>Network Charter School</t>
  </si>
  <si>
    <t>Eugene SD 4J, North Eugene High School</t>
  </si>
  <si>
    <t>North Eugene High School</t>
  </si>
  <si>
    <t>Eugene SD 4J, Ridgeline Montessori</t>
  </si>
  <si>
    <t>Ridgeline Montessori</t>
  </si>
  <si>
    <t>Eugene SD 4J, River Road/El Camino del Rio Elementary School</t>
  </si>
  <si>
    <t>River Road/El Camino del Rio Elementary School</t>
  </si>
  <si>
    <t>Eugene SD 4J, Roosevelt Middle School</t>
  </si>
  <si>
    <t>Roosevelt Middle School</t>
  </si>
  <si>
    <t>Eugene SD 4J, Sheldon High School</t>
  </si>
  <si>
    <t>Sheldon High School</t>
  </si>
  <si>
    <t>Eugene SD 4J, South Eugene High School</t>
  </si>
  <si>
    <t>South Eugene High School</t>
  </si>
  <si>
    <t>Eugene SD 4J, Spencer Butte Middle School</t>
  </si>
  <si>
    <t>Spencer Butte Middle School</t>
  </si>
  <si>
    <t>Eugene SD 4J, Spring Creek Elementary School</t>
  </si>
  <si>
    <t>Spring Creek Elementary School</t>
  </si>
  <si>
    <t>Eugene SD 4J, Twin Oaks Elementary School</t>
  </si>
  <si>
    <t>Twin Oaks Elementary School</t>
  </si>
  <si>
    <t>Eugene SD 4J, Twin Rivers Charter School</t>
  </si>
  <si>
    <t>Twin Rivers Charter School</t>
  </si>
  <si>
    <t>Eugene SD 4J, Village School</t>
  </si>
  <si>
    <t>Village School</t>
  </si>
  <si>
    <t>Eugene SD 4J, Willagillespie Elementary School</t>
  </si>
  <si>
    <t>Willagillespie Elementary School</t>
  </si>
  <si>
    <t>Eugene SD 4J, Yujin Gakuen Elementary School</t>
  </si>
  <si>
    <t>Yujin Gakuen Elementary School</t>
  </si>
  <si>
    <t>Falls City SD 57, Falls City Elementary School</t>
  </si>
  <si>
    <t>Falls City SD 57</t>
  </si>
  <si>
    <t>Falls City Elementary School</t>
  </si>
  <si>
    <t>Falls City SD 57, Falls City High School</t>
  </si>
  <si>
    <t>Falls City High School</t>
  </si>
  <si>
    <t>Fern Ridge SD 28J, Elmira Elementary School</t>
  </si>
  <si>
    <t>Fern Ridge SD 28J</t>
  </si>
  <si>
    <t>Elmira Elementary School</t>
  </si>
  <si>
    <t>Fern Ridge SD 28J, Elmira High School</t>
  </si>
  <si>
    <t>Elmira High School</t>
  </si>
  <si>
    <t>Fern Ridge SD 28J, Fern Ridge Middle School</t>
  </si>
  <si>
    <t>Fern Ridge Middle School</t>
  </si>
  <si>
    <t>Fern Ridge SD 28J, Fern Ridge SD 28J</t>
  </si>
  <si>
    <t>Fern Ridge SD 28J, Veneta Elementary School</t>
  </si>
  <si>
    <t>Veneta Elementary School</t>
  </si>
  <si>
    <t>Fern Ridge SD 28J, West Lane Charter School</t>
  </si>
  <si>
    <t>West Lane Charter School</t>
  </si>
  <si>
    <t>Forest Grove SD 15, Cornelius Elementary School</t>
  </si>
  <si>
    <t>Forest Grove SD 15</t>
  </si>
  <si>
    <t>Cornelius Elementary School</t>
  </si>
  <si>
    <t>Forest Grove SD 15, Dilley Elementary School</t>
  </si>
  <si>
    <t>Dilley Elementary School</t>
  </si>
  <si>
    <t>Forest Grove SD 15, Echo Shaw Elementary School</t>
  </si>
  <si>
    <t>Echo Shaw Elementary School</t>
  </si>
  <si>
    <t>Forest Grove SD 15, Fern Hill Elementary School</t>
  </si>
  <si>
    <t>Fern Hill Elementary School</t>
  </si>
  <si>
    <t>Forest Grove SD 15, Forest Grove Community School</t>
  </si>
  <si>
    <t>Forest Grove Community School</t>
  </si>
  <si>
    <t>Forest Grove SD 15, Forest Grove High School</t>
  </si>
  <si>
    <t>Forest Grove High School</t>
  </si>
  <si>
    <t>Forest Grove SD 15, Forest Grove SD 15</t>
  </si>
  <si>
    <t>Forest Grove SD 15, Harvey Clarke Elementary School</t>
  </si>
  <si>
    <t>Harvey Clarke Elementary School</t>
  </si>
  <si>
    <t>Forest Grove SD 15, Joseph Gale Elementary School</t>
  </si>
  <si>
    <t>Joseph Gale Elementary School</t>
  </si>
  <si>
    <t>Forest Grove SD 15, Neil Armstrong Middle School</t>
  </si>
  <si>
    <t>Neil Armstrong Middle School</t>
  </si>
  <si>
    <t>Forest Grove SD 15, Oak Grove Academy</t>
  </si>
  <si>
    <t>Oak Grove Academy</t>
  </si>
  <si>
    <t>Long-term Care and Treatment</t>
  </si>
  <si>
    <t>Forest Grove SD 15, Tom McCall Upper Elementary</t>
  </si>
  <si>
    <t>Tom McCall Upper Elementary</t>
  </si>
  <si>
    <t>Fossil SD 21J, Fossil Charter School</t>
  </si>
  <si>
    <t>Fossil SD 21J</t>
  </si>
  <si>
    <t>Fossil Charter School</t>
  </si>
  <si>
    <t>Frenchglen SD 16, Frenchglen Elementary School</t>
  </si>
  <si>
    <t>Frenchglen SD 16</t>
  </si>
  <si>
    <t>Frenchglen Elementary School</t>
  </si>
  <si>
    <t>Gaston SD 511J, Gaston Elementary School</t>
  </si>
  <si>
    <t>Gaston SD 511J</t>
  </si>
  <si>
    <t>Gaston Elementary School</t>
  </si>
  <si>
    <t>Gaston SD 511J, Gaston Jr/Sr High School</t>
  </si>
  <si>
    <t>Gaston Jr/Sr High School</t>
  </si>
  <si>
    <t>Gaston SD 511J, Gaston SD 511J</t>
  </si>
  <si>
    <t>Gervais SD 1, Frontier Charter Academy</t>
  </si>
  <si>
    <t>Gervais SD 1</t>
  </si>
  <si>
    <t>Frontier Charter Academy</t>
  </si>
  <si>
    <t>Gervais SD 1, Gervais Elementary School</t>
  </si>
  <si>
    <t>Gervais Elementary School</t>
  </si>
  <si>
    <t>Gervais SD 1, Gervais High School</t>
  </si>
  <si>
    <t>Gervais High School</t>
  </si>
  <si>
    <t>Gervais SD 1, Gervais Middle School</t>
  </si>
  <si>
    <t>Gervais Middle School</t>
  </si>
  <si>
    <t>Gervais SD 1, Gervais SD 1</t>
  </si>
  <si>
    <t>Gervais SD 1, Samuel Brown Academy</t>
  </si>
  <si>
    <t>Samuel Brown Academy</t>
  </si>
  <si>
    <t>Gladstone SD 115, Gladstone Center for Children and Families</t>
  </si>
  <si>
    <t>Gladstone SD 115</t>
  </si>
  <si>
    <t>Gladstone Center for Children and Families</t>
  </si>
  <si>
    <t>Gladstone SD 115, Gladstone High School</t>
  </si>
  <si>
    <t>Gladstone High School</t>
  </si>
  <si>
    <t>Gladstone SD 115, Gladstone SD 115</t>
  </si>
  <si>
    <t>Gladstone SD 115, John Wetten Elementary School</t>
  </si>
  <si>
    <t>John Wetten Elementary School</t>
  </si>
  <si>
    <t>Gladstone SD 115, Walter L Kraxberger Middle School</t>
  </si>
  <si>
    <t>Walter L Kraxberger Middle School</t>
  </si>
  <si>
    <t>Glendale SD 77, Glendale Community Charter School Pre-K-12</t>
  </si>
  <si>
    <t>Glendale SD 77</t>
  </si>
  <si>
    <t>Glendale Community Charter School Pre-K-12</t>
  </si>
  <si>
    <t>Glendale SD 77, Glendale Elementary School</t>
  </si>
  <si>
    <t>Glendale Elementary School</t>
  </si>
  <si>
    <t>Glendale SD 77, Glendale SD 77</t>
  </si>
  <si>
    <t>Glide SD 12, Glide Elementary School</t>
  </si>
  <si>
    <t>Glide SD 12</t>
  </si>
  <si>
    <t>Glide Elementary School</t>
  </si>
  <si>
    <t>Glide SD 12, Glide High School</t>
  </si>
  <si>
    <t>Glide High School</t>
  </si>
  <si>
    <t>Glide SD 12, Glide Middle School</t>
  </si>
  <si>
    <t>Glide Middle School</t>
  </si>
  <si>
    <t>Grants Pass SD 7, Allen Dale Elementary School</t>
  </si>
  <si>
    <t>Grants Pass SD 7</t>
  </si>
  <si>
    <t>Allen Dale Elementary School</t>
  </si>
  <si>
    <t>Grants Pass SD 7, Gladiola High School</t>
  </si>
  <si>
    <t>Gladiola High School</t>
  </si>
  <si>
    <t>Grants Pass SD 7, GPFLEX School</t>
  </si>
  <si>
    <t>GPFLEX School</t>
  </si>
  <si>
    <t>Grants Pass SD 7, Grants Pass High School</t>
  </si>
  <si>
    <t>Grants Pass High School</t>
  </si>
  <si>
    <t>Grants Pass SD 7, Grants Pass SD 7</t>
  </si>
  <si>
    <t>Grants Pass SD 7, Highland Elementary School</t>
  </si>
  <si>
    <t>Highland Elementary School</t>
  </si>
  <si>
    <t>Grants Pass SD 7, Lincoln Elementary School</t>
  </si>
  <si>
    <t>Grants Pass SD 7, North Middle School</t>
  </si>
  <si>
    <t>North Middle School</t>
  </si>
  <si>
    <t>Grants Pass SD 7, Parkside Elementary</t>
  </si>
  <si>
    <t>Parkside Elementary</t>
  </si>
  <si>
    <t>Grants Pass SD 7, Redwood Elementary School</t>
  </si>
  <si>
    <t>Redwood Elementary School</t>
  </si>
  <si>
    <t>Grants Pass SD 7, Riverside Elementary School</t>
  </si>
  <si>
    <t>Riverside Elementary School</t>
  </si>
  <si>
    <t>Grants Pass SD 7, South Middle School</t>
  </si>
  <si>
    <t>South Middle School</t>
  </si>
  <si>
    <t>Greater Albany Public SD 8J, Albany Options School</t>
  </si>
  <si>
    <t>Greater Albany Public SD 8J</t>
  </si>
  <si>
    <t>Albany Options School</t>
  </si>
  <si>
    <t>Greater Albany Public SD 8J, Calapooia Middle School</t>
  </si>
  <si>
    <t>Calapooia Middle School</t>
  </si>
  <si>
    <t>Greater Albany Public SD 8J, Central Elementary School</t>
  </si>
  <si>
    <t>Central Elementary School</t>
  </si>
  <si>
    <t>Greater Albany Public SD 8J, Greater Albany Public SD 8J</t>
  </si>
  <si>
    <t>Greater Albany Public SD 8J, Lafayette Elementary School</t>
  </si>
  <si>
    <t>Lafayette Elementary School</t>
  </si>
  <si>
    <t>Greater Albany Public SD 8J, Liberty Elementary School</t>
  </si>
  <si>
    <t>Liberty Elementary School</t>
  </si>
  <si>
    <t>Greater Albany Public SD 8J, Meadow Ridge Elementary</t>
  </si>
  <si>
    <t>Meadow Ridge Elementary</t>
  </si>
  <si>
    <t>Greater Albany Public SD 8J, Memorial Middle School</t>
  </si>
  <si>
    <t>Memorial Middle School</t>
  </si>
  <si>
    <t>Greater Albany Public SD 8J, North Albany Elementary School</t>
  </si>
  <si>
    <t>North Albany Elementary School</t>
  </si>
  <si>
    <t>Greater Albany Public SD 8J, North Albany Middle School</t>
  </si>
  <si>
    <t>North Albany Middle School</t>
  </si>
  <si>
    <t>Greater Albany Public SD 8J, Oak Elementary School</t>
  </si>
  <si>
    <t>Oak Elementary School</t>
  </si>
  <si>
    <t>Greater Albany Public SD 8J, Oak Grove Elementary School</t>
  </si>
  <si>
    <t>Oak Grove Elementary School</t>
  </si>
  <si>
    <t>Greater Albany Public SD 8J, Periwinkle Elementary School</t>
  </si>
  <si>
    <t>Periwinkle Elementary School</t>
  </si>
  <si>
    <t>Greater Albany Public SD 8J, South Albany High School</t>
  </si>
  <si>
    <t>South Albany High School</t>
  </si>
  <si>
    <t>Greater Albany Public SD 8J, South Shore Elementary School</t>
  </si>
  <si>
    <t>South Shore Elementary School</t>
  </si>
  <si>
    <t>Greater Albany Public SD 8J, Sunrise Elementary School</t>
  </si>
  <si>
    <t>Sunrise Elementary School</t>
  </si>
  <si>
    <t>Greater Albany Public SD 8J, Takena Elementary School</t>
  </si>
  <si>
    <t>Takena Elementary School</t>
  </si>
  <si>
    <t>Greater Albany Public SD 8J, Tangent Elementary School</t>
  </si>
  <si>
    <t>Tangent Elementary School</t>
  </si>
  <si>
    <t>Greater Albany Public SD 8J, Timber Ridge School</t>
  </si>
  <si>
    <t>Timber Ridge School</t>
  </si>
  <si>
    <t>Greater Albany Public SD 8J, Waverly Elementary School</t>
  </si>
  <si>
    <t>Waverly Elementary School</t>
  </si>
  <si>
    <t>Greater Albany Public SD 8J, West Albany High School</t>
  </si>
  <si>
    <t>West Albany High School</t>
  </si>
  <si>
    <t>Gresham-Barlow SD 10J, Clear Creek Middle School</t>
  </si>
  <si>
    <t>Gresham-Barlow SD 10J</t>
  </si>
  <si>
    <t>Clear Creek Middle School</t>
  </si>
  <si>
    <t>Gresham-Barlow SD 10J, Deep Creek – Damascus K-8 School</t>
  </si>
  <si>
    <t>Deep Creek – Damascus K-8 School</t>
  </si>
  <si>
    <t>Gresham-Barlow SD 10J, Dexter McCarty Middle School</t>
  </si>
  <si>
    <t>Dexter McCarty Middle School</t>
  </si>
  <si>
    <t>Gresham-Barlow SD 10J, East Gresham Elementary School</t>
  </si>
  <si>
    <t>East Gresham Elementary School</t>
  </si>
  <si>
    <t>Gresham-Barlow SD 10J, East Orient Elementary School</t>
  </si>
  <si>
    <t>East Orient Elementary School</t>
  </si>
  <si>
    <t>Gresham-Barlow SD 10J, Gordon Russell Middle School</t>
  </si>
  <si>
    <t>Gordon Russell Middle School</t>
  </si>
  <si>
    <t>Gresham-Barlow SD 10J, Gresham Arthur Academy</t>
  </si>
  <si>
    <t>Gresham Arthur Academy</t>
  </si>
  <si>
    <t>Gresham-Barlow SD 10J, Gresham High School</t>
  </si>
  <si>
    <t>Gresham High School</t>
  </si>
  <si>
    <t>Gresham-Barlow SD 10J, Gresham-Barlow SD 10J</t>
  </si>
  <si>
    <t>Gresham-Barlow SD 10J, Hall Elementary School</t>
  </si>
  <si>
    <t>Hall Elementary School</t>
  </si>
  <si>
    <t>Gresham-Barlow SD 10J, Highland Elementary School</t>
  </si>
  <si>
    <t>Gresham-Barlow SD 10J, Hogan Cedars Elementary School</t>
  </si>
  <si>
    <t>Hogan Cedars Elementary School</t>
  </si>
  <si>
    <t>Gresham-Barlow SD 10J, Hollydale Elementary School</t>
  </si>
  <si>
    <t>Hollydale Elementary School</t>
  </si>
  <si>
    <t>Gresham-Barlow SD 10J, Kelly Creek Elementary School</t>
  </si>
  <si>
    <t>Kelly Creek Elementary School</t>
  </si>
  <si>
    <t>Gresham-Barlow SD 10J, Lewis and Clark Montessori Charter School</t>
  </si>
  <si>
    <t>Lewis and Clark Montessori Charter School</t>
  </si>
  <si>
    <t>Gresham-Barlow SD 10J, Metro East Web Academy</t>
  </si>
  <si>
    <t>Metro East Web Academy</t>
  </si>
  <si>
    <t>Gresham-Barlow SD 10J, North Gresham Elementary School</t>
  </si>
  <si>
    <t>North Gresham Elementary School</t>
  </si>
  <si>
    <t>Gresham-Barlow SD 10J, Powell Valley Elementary School</t>
  </si>
  <si>
    <t>Powell Valley Elementary School</t>
  </si>
  <si>
    <t>Gresham-Barlow SD 10J, Sam Barlow High School</t>
  </si>
  <si>
    <t>Sam Barlow High School</t>
  </si>
  <si>
    <t>Gresham-Barlow SD 10J, Springwater Trail High School</t>
  </si>
  <si>
    <t>Springwater Trail High School</t>
  </si>
  <si>
    <t>Gresham-Barlow SD 10J, West Orient Middle School</t>
  </si>
  <si>
    <t>West Orient Middle School</t>
  </si>
  <si>
    <t>Harney County SD 3</t>
  </si>
  <si>
    <t>Harney County SD 3, Burns High School</t>
  </si>
  <si>
    <t>Burns High School</t>
  </si>
  <si>
    <t>Harney County SD 3, Henry L Slater Elementary School</t>
  </si>
  <si>
    <t>Henry L Slater Elementary School</t>
  </si>
  <si>
    <t>Harney County SD 3, Hines Middle School</t>
  </si>
  <si>
    <t>Hines Middle School</t>
  </si>
  <si>
    <t>Harney County SD 4, Crane Elementary School</t>
  </si>
  <si>
    <t>Harney County SD 4</t>
  </si>
  <si>
    <t>Crane Elementary School</t>
  </si>
  <si>
    <t>Harney County SD 4, Oregon Family School</t>
  </si>
  <si>
    <t>Oregon Family School</t>
  </si>
  <si>
    <t>Harney County Union High SD 1J, Crane Union High School</t>
  </si>
  <si>
    <t>Harney County Union High SD 1J</t>
  </si>
  <si>
    <t>Crane Union High School</t>
  </si>
  <si>
    <t>Harney County Union High SD 1J, Silvies River Charter School</t>
  </si>
  <si>
    <t>Silvies River Charter School</t>
  </si>
  <si>
    <t>Harper SD 66, Harper Charter School</t>
  </si>
  <si>
    <t>Harper SD 66</t>
  </si>
  <si>
    <t>Harper Charter School</t>
  </si>
  <si>
    <t>Harrisburg SD 7J, Harrisburg Elementary School</t>
  </si>
  <si>
    <t>Harrisburg SD 7J</t>
  </si>
  <si>
    <t>Harrisburg Elementary School</t>
  </si>
  <si>
    <t>Harrisburg SD 7J, Harrisburg High School</t>
  </si>
  <si>
    <t>Harrisburg High School</t>
  </si>
  <si>
    <t>Harrisburg SD 7J, Harrisburg Middle School</t>
  </si>
  <si>
    <t>Harrisburg Middle School</t>
  </si>
  <si>
    <t>Helix SD 1, Helix School</t>
  </si>
  <si>
    <t>Helix SD 1</t>
  </si>
  <si>
    <t>Helix School</t>
  </si>
  <si>
    <t>Hermiston SD 8, Armand Larive Middle School</t>
  </si>
  <si>
    <t>Hermiston SD 8</t>
  </si>
  <si>
    <t>Armand Larive Middle School</t>
  </si>
  <si>
    <t>Hermiston SD 8, Desert View Elementary School</t>
  </si>
  <si>
    <t>Desert View Elementary School</t>
  </si>
  <si>
    <t>Hermiston SD 8, Hermiston High School</t>
  </si>
  <si>
    <t>Hermiston High School</t>
  </si>
  <si>
    <t>Hermiston SD 8, Hermiston SD 8</t>
  </si>
  <si>
    <t>Hermiston SD 8, Highland Hills Elementary School</t>
  </si>
  <si>
    <t>Highland Hills Elementary School</t>
  </si>
  <si>
    <t>Hermiston SD 8, Rocky Heights Elementary School</t>
  </si>
  <si>
    <t>Rocky Heights Elementary School</t>
  </si>
  <si>
    <t>Hermiston SD 8, Sandstone Middle School</t>
  </si>
  <si>
    <t>Sandstone Middle School</t>
  </si>
  <si>
    <t>Hermiston SD 8, Sunset Elementary School</t>
  </si>
  <si>
    <t>Sunset Elementary School</t>
  </si>
  <si>
    <t>Hermiston SD 8, West Park Elementary School</t>
  </si>
  <si>
    <t>West Park Elementary School</t>
  </si>
  <si>
    <t>Hillsboro SD 1J, Atfalati Ridge</t>
  </si>
  <si>
    <t>Hillsboro SD 1J</t>
  </si>
  <si>
    <t>Atfalati Ridge</t>
  </si>
  <si>
    <t>Hillsboro SD 1J, Brookwood Elementary School</t>
  </si>
  <si>
    <t>Brookwood Elementary School</t>
  </si>
  <si>
    <t>Hillsboro SD 1J, Butternut Creek Elementary School</t>
  </si>
  <si>
    <t>Butternut Creek Elementary School</t>
  </si>
  <si>
    <t>Hillsboro SD 1J, Century High School</t>
  </si>
  <si>
    <t>Century High School</t>
  </si>
  <si>
    <t>Hillsboro SD 1J, City View Charter School</t>
  </si>
  <si>
    <t>City View Charter School</t>
  </si>
  <si>
    <t>Hillsboro SD 1J, Eastwood Elementary School</t>
  </si>
  <si>
    <t>Hillsboro SD 1J, Evergreen Jr High School</t>
  </si>
  <si>
    <t>Evergreen Jr High School</t>
  </si>
  <si>
    <t>Hillsboro SD 1J, Farmington View Elementary School</t>
  </si>
  <si>
    <t>Farmington View Elementary School</t>
  </si>
  <si>
    <t>Hillsboro SD 1J, Free Orchards Elementary School</t>
  </si>
  <si>
    <t>Free Orchards Elementary School</t>
  </si>
  <si>
    <t>Hillsboro SD 1J, Glencoe High School</t>
  </si>
  <si>
    <t>Glencoe High School</t>
  </si>
  <si>
    <t>Hillsboro SD 1J, Groner K-8</t>
  </si>
  <si>
    <t>Groner K-8</t>
  </si>
  <si>
    <t>Hillsboro SD 1J, Hillsboro High School</t>
  </si>
  <si>
    <t>Hillsboro High School</t>
  </si>
  <si>
    <t>Hillsboro SD 1J, Hillsboro Online Academy</t>
  </si>
  <si>
    <t>Hillsboro Online Academy</t>
  </si>
  <si>
    <t>Hillsboro SD 1J, Hillsboro SD 1J</t>
  </si>
  <si>
    <t>Hillsboro SD 1J, Imlay Elementary School</t>
  </si>
  <si>
    <t>Imlay Elementary School</t>
  </si>
  <si>
    <t>Hillsboro SD 1J, Indian Hills Elementary School</t>
  </si>
  <si>
    <t>Indian Hills Elementary School</t>
  </si>
  <si>
    <t>Hillsboro SD 1J, J W Poynter Middle School</t>
  </si>
  <si>
    <t>J W Poynter Middle School</t>
  </si>
  <si>
    <t>Hillsboro SD 1J, Jackson Elementary School</t>
  </si>
  <si>
    <t>Jackson Elementary School</t>
  </si>
  <si>
    <t>Hillsboro SD 1J, Ladd Acres Elementary School</t>
  </si>
  <si>
    <t>Ladd Acres Elementary School</t>
  </si>
  <si>
    <t>Hillsboro SD 1J, Lenox Elementary School</t>
  </si>
  <si>
    <t>Lenox Elementary School</t>
  </si>
  <si>
    <t>Hillsboro SD 1J, Liberty High School</t>
  </si>
  <si>
    <t>Liberty High School</t>
  </si>
  <si>
    <t>Hillsboro SD 1J, Lincoln Street Elementary School</t>
  </si>
  <si>
    <t>Lincoln Street Elementary School</t>
  </si>
  <si>
    <t>Hillsboro SD 1J, Minter Bridge Elementary School</t>
  </si>
  <si>
    <t>Minter Bridge Elementary School</t>
  </si>
  <si>
    <t>Hillsboro SD 1J, Mooberry Elementary School</t>
  </si>
  <si>
    <t>Mooberry Elementary School</t>
  </si>
  <si>
    <t>Hillsboro SD 1J, North Plains Elementary School</t>
  </si>
  <si>
    <t>North Plains Elementary School</t>
  </si>
  <si>
    <t>Hillsboro SD 1J, Orenco Elementary School</t>
  </si>
  <si>
    <t>Orenco Elementary School</t>
  </si>
  <si>
    <t>Hillsboro SD 1J, Paul L Patterson Elementary School</t>
  </si>
  <si>
    <t>Paul L Patterson Elementary School</t>
  </si>
  <si>
    <t>Hillsboro SD 1J, Quatama Elementary School</t>
  </si>
  <si>
    <t>Quatama Elementary School</t>
  </si>
  <si>
    <t>Hillsboro SD 1J, R A Brown Middle School</t>
  </si>
  <si>
    <t>R A Brown Middle School</t>
  </si>
  <si>
    <t>Hillsboro SD 1J, Reedville Elementary School</t>
  </si>
  <si>
    <t>Reedville Elementary School</t>
  </si>
  <si>
    <t>Hillsboro SD 1J, Rosedale Elementary School</t>
  </si>
  <si>
    <t>Rosedale Elementary School</t>
  </si>
  <si>
    <t>Hillsboro SD 1J, South Meadows Middle School</t>
  </si>
  <si>
    <t>South Meadows Middle School</t>
  </si>
  <si>
    <t>Hillsboro SD 1J, Tobias Elementary School</t>
  </si>
  <si>
    <t>Tobias Elementary School</t>
  </si>
  <si>
    <t>Hillsboro SD 1J, W L Henry Elementary School</t>
  </si>
  <si>
    <t>W L Henry Elementary School</t>
  </si>
  <si>
    <t>Hillsboro SD 1J, W Verne McKinney Elementary School</t>
  </si>
  <si>
    <t>W Verne McKinney Elementary School</t>
  </si>
  <si>
    <t>Hillsboro SD 1J, West Union Elementary School</t>
  </si>
  <si>
    <t>West Union Elementary School</t>
  </si>
  <si>
    <t>Hillsboro SD 1J, Witch Hazel Elementary School</t>
  </si>
  <si>
    <t>Witch Hazel Elementary School</t>
  </si>
  <si>
    <t>Hood River County SD, Cascade Locks School</t>
  </si>
  <si>
    <t>Hood River County SD</t>
  </si>
  <si>
    <t>Cascade Locks School</t>
  </si>
  <si>
    <t>Hood River County SD, Hood River County SD</t>
  </si>
  <si>
    <t>Hood River County SD, Hood River Middle School</t>
  </si>
  <si>
    <t>Hood River Middle School</t>
  </si>
  <si>
    <t>Hood River County SD, Hood River Valley High School</t>
  </si>
  <si>
    <t>Hood River Valley High School</t>
  </si>
  <si>
    <t>Hood River County SD, May Street Elementary School</t>
  </si>
  <si>
    <t>May Street Elementary School</t>
  </si>
  <si>
    <t>Hood River County SD, Mid Valley Elementary School</t>
  </si>
  <si>
    <t>Mid Valley Elementary School</t>
  </si>
  <si>
    <t>Hood River County SD, Parkdale Elementary School</t>
  </si>
  <si>
    <t>Parkdale Elementary School</t>
  </si>
  <si>
    <t>Hood River County SD, Westside Elementary School</t>
  </si>
  <si>
    <t>Westside Elementary School</t>
  </si>
  <si>
    <t>Hood River County SD, WyEast Middle School</t>
  </si>
  <si>
    <t>WyEast Middle School</t>
  </si>
  <si>
    <t>Huntington SD 16J, Huntington School</t>
  </si>
  <si>
    <t>Huntington SD 16J</t>
  </si>
  <si>
    <t>Huntington School</t>
  </si>
  <si>
    <t>Imbler SD 11, Imbler Charter School</t>
  </si>
  <si>
    <t>Imbler SD 11</t>
  </si>
  <si>
    <t>Imbler Charter School</t>
  </si>
  <si>
    <t>Ione SD R2, Ione Community Charter School</t>
  </si>
  <si>
    <t>Ione SD R2</t>
  </si>
  <si>
    <t>Ione Community Charter School</t>
  </si>
  <si>
    <t>Jefferson County SD 509J, 509J On-Line</t>
  </si>
  <si>
    <t>Jefferson County SD 509J</t>
  </si>
  <si>
    <t>509J On-Line</t>
  </si>
  <si>
    <t>Jefferson County SD 509J, Big Muddy Elementary</t>
  </si>
  <si>
    <t>Big Muddy Elementary</t>
  </si>
  <si>
    <t>Jefferson County SD 509J, Bridges High School</t>
  </si>
  <si>
    <t>Bridges High School</t>
  </si>
  <si>
    <t>Jefferson County SD 509J, Buff Elementary School</t>
  </si>
  <si>
    <t>Buff Elementary School</t>
  </si>
  <si>
    <t>Jefferson County SD 509J, Jefferson County Middle School</t>
  </si>
  <si>
    <t>Jefferson County Middle School</t>
  </si>
  <si>
    <t>Jefferson County SD 509J, Jefferson County SD 509J</t>
  </si>
  <si>
    <t>Jefferson County SD 509J, Madras Elementary School</t>
  </si>
  <si>
    <t>Madras Elementary School</t>
  </si>
  <si>
    <t>Jefferson County SD 509J, Madras High School</t>
  </si>
  <si>
    <t>Madras High School</t>
  </si>
  <si>
    <t>Jefferson County SD 509J, Metolius Elementary School</t>
  </si>
  <si>
    <t>Metolius Elementary School</t>
  </si>
  <si>
    <t>Jefferson County SD 509J, Warm Springs K-8 Academy</t>
  </si>
  <si>
    <t>Warm Springs K-8 Academy</t>
  </si>
  <si>
    <t>Jefferson SD 14J, Jefferson Elementary School</t>
  </si>
  <si>
    <t>Jefferson SD 14J</t>
  </si>
  <si>
    <t>Jefferson Elementary School</t>
  </si>
  <si>
    <t>Jefferson SD 14J, Jefferson High School</t>
  </si>
  <si>
    <t>Jefferson High School</t>
  </si>
  <si>
    <t>Jefferson SD 14J, Jefferson Middle School</t>
  </si>
  <si>
    <t>Jefferson Middle School</t>
  </si>
  <si>
    <t>John Day SD 3, Grant Union Junior/Senior High School</t>
  </si>
  <si>
    <t>John Day SD 3</t>
  </si>
  <si>
    <t>Grant Union Junior/Senior High School</t>
  </si>
  <si>
    <t>John Day SD 3, Humbolt Elementary School</t>
  </si>
  <si>
    <t>Humbolt Elementary School</t>
  </si>
  <si>
    <t>John Day SD 3, Seneca Elementary School</t>
  </si>
  <si>
    <t>Seneca Elementary School</t>
  </si>
  <si>
    <t>Jordan Valley SD 3, Jordan Valley Elementary School</t>
  </si>
  <si>
    <t>Jordan Valley SD 3</t>
  </si>
  <si>
    <t>Jordan Valley Elementary School</t>
  </si>
  <si>
    <t>Jordan Valley SD 3, Jordan Valley High School</t>
  </si>
  <si>
    <t>Jordan Valley High School</t>
  </si>
  <si>
    <t>Jordan Valley SD 3, Rockville Elementary School</t>
  </si>
  <si>
    <t>Rockville Elementary School</t>
  </si>
  <si>
    <t>Joseph SD 6, Imnaha Elementary School</t>
  </si>
  <si>
    <t>Joseph SD 6</t>
  </si>
  <si>
    <t>Imnaha Elementary School</t>
  </si>
  <si>
    <t>Joseph SD 6, Joseph Charter School</t>
  </si>
  <si>
    <t>Joseph Charter School</t>
  </si>
  <si>
    <t>Junction City SD 69, Junction City High School</t>
  </si>
  <si>
    <t>Junction City SD 69</t>
  </si>
  <si>
    <t>Junction City High School</t>
  </si>
  <si>
    <t>Junction City SD 69, Junction City SD 69</t>
  </si>
  <si>
    <t>Junction City SD 69, Laurel Elementary School</t>
  </si>
  <si>
    <t>Laurel Elementary School</t>
  </si>
  <si>
    <t>Junction City SD 69, Oaklea Middle School</t>
  </si>
  <si>
    <t>Oaklea Middle School</t>
  </si>
  <si>
    <t>Junction City SD 69, Territorial Elementary School</t>
  </si>
  <si>
    <t>Territorial Elementary School</t>
  </si>
  <si>
    <t>Juntura SD 12, Juntura Elementary School</t>
  </si>
  <si>
    <t>Juntura SD 12</t>
  </si>
  <si>
    <t>Juntura Elementary School</t>
  </si>
  <si>
    <t>Klamath County SD, Bonanza Elementary School</t>
  </si>
  <si>
    <t>Klamath County SD</t>
  </si>
  <si>
    <t>Bonanza Elementary School</t>
  </si>
  <si>
    <t>Klamath County SD, Bonanza Junior/Senior High School</t>
  </si>
  <si>
    <t>Bonanza Junior/Senior High School</t>
  </si>
  <si>
    <t>Klamath County SD, Brixner Junior High School</t>
  </si>
  <si>
    <t>Brixner Junior High School</t>
  </si>
  <si>
    <t>Klamath County SD, Chiloquin Elementary School</t>
  </si>
  <si>
    <t>Chiloquin Elementary School</t>
  </si>
  <si>
    <t>Klamath County SD, Chiloquin High School</t>
  </si>
  <si>
    <t>Chiloquin High School</t>
  </si>
  <si>
    <t>Klamath County SD, Falcon Heights</t>
  </si>
  <si>
    <t>Falcon Heights</t>
  </si>
  <si>
    <t>Klamath County SD, Ferguson Elementary School</t>
  </si>
  <si>
    <t>Ferguson Elementary School</t>
  </si>
  <si>
    <t>Klamath County SD, Gearhart Elementary School</t>
  </si>
  <si>
    <t>Gearhart Elementary School</t>
  </si>
  <si>
    <t>Klamath County SD, Gilchrist Elementary School</t>
  </si>
  <si>
    <t>Gilchrist Elementary School</t>
  </si>
  <si>
    <t>Klamath County SD, Gilchrist Junior/Senior High School</t>
  </si>
  <si>
    <t>Gilchrist Junior/Senior High School</t>
  </si>
  <si>
    <t>Klamath County SD, Henley Elementary School</t>
  </si>
  <si>
    <t>Henley Elementary School</t>
  </si>
  <si>
    <t>Klamath County SD, Henley High School</t>
  </si>
  <si>
    <t>Henley High School</t>
  </si>
  <si>
    <t>Klamath County SD, Henley Middle School</t>
  </si>
  <si>
    <t>Henley Middle School</t>
  </si>
  <si>
    <t>Klamath County SD, Keno Elementary School</t>
  </si>
  <si>
    <t>Keno Elementary School</t>
  </si>
  <si>
    <t>Klamath County SD, Klamath County SD</t>
  </si>
  <si>
    <t>Klamath County SD, Lost River High School</t>
  </si>
  <si>
    <t>Lost River High School</t>
  </si>
  <si>
    <t>Klamath County SD, Malin Elementary School</t>
  </si>
  <si>
    <t>Malin Elementary School</t>
  </si>
  <si>
    <t>Klamath County SD, Mazama High School</t>
  </si>
  <si>
    <t>Mazama High School</t>
  </si>
  <si>
    <t>Klamath County SD, Merrill Elementary School</t>
  </si>
  <si>
    <t>Merrill Elementary School</t>
  </si>
  <si>
    <t>Klamath County SD, Peterson Elementary School</t>
  </si>
  <si>
    <t>Peterson Elementary School</t>
  </si>
  <si>
    <t>Klamath County SD, Shasta Elementary School</t>
  </si>
  <si>
    <t>Shasta Elementary School</t>
  </si>
  <si>
    <t>Klamath County SD, Stearns Elementary School</t>
  </si>
  <si>
    <t>Stearns Elementary School</t>
  </si>
  <si>
    <t>Klamath Falls City Schools, EagleRidge High School</t>
  </si>
  <si>
    <t>Klamath Falls City Schools</t>
  </si>
  <si>
    <t>EagleRidge High School</t>
  </si>
  <si>
    <t>Klamath Falls City Schools, Joseph Conger Elementary School</t>
  </si>
  <si>
    <t>Joseph Conger Elementary School</t>
  </si>
  <si>
    <t>Klamath Falls City Schools, Klamath Falls City Schools</t>
  </si>
  <si>
    <t>Klamath Falls City Schools, Klamath Home Learning Academy</t>
  </si>
  <si>
    <t>Klamath Home Learning Academy</t>
  </si>
  <si>
    <t>Klamath Falls City Schools, Klamath Learning Center</t>
  </si>
  <si>
    <t>Klamath Learning Center</t>
  </si>
  <si>
    <t>Klamath Falls City Schools, Klamath Union High School</t>
  </si>
  <si>
    <t>Klamath Union High School</t>
  </si>
  <si>
    <t>Klamath Falls City Schools, Mills Elementary School</t>
  </si>
  <si>
    <t>Mills Elementary School</t>
  </si>
  <si>
    <t>Klamath Falls City Schools, Pelican Elementary School</t>
  </si>
  <si>
    <t>Pelican Elementary School</t>
  </si>
  <si>
    <t>Klamath Falls City Schools, Ponderosa Middle School</t>
  </si>
  <si>
    <t>Ponderosa Middle School</t>
  </si>
  <si>
    <t>Klamath Falls City Schools, Roosevelt Elementary School</t>
  </si>
  <si>
    <t>Roosevelt Elementary School</t>
  </si>
  <si>
    <t>Knappa SD 4, Hilda Lahti Elementary School</t>
  </si>
  <si>
    <t>Knappa SD 4</t>
  </si>
  <si>
    <t>Hilda Lahti Elementary School</t>
  </si>
  <si>
    <t>Knappa SD 4, Knappa High School</t>
  </si>
  <si>
    <t>Knappa High School</t>
  </si>
  <si>
    <t>Knappa SD 4, Knappa SD 4</t>
  </si>
  <si>
    <t>La Grande SD 1, Central Elementary School</t>
  </si>
  <si>
    <t>La Grande SD 1</t>
  </si>
  <si>
    <t>La Grande SD 1, Greenwood Elementary School</t>
  </si>
  <si>
    <t>Greenwood Elementary School</t>
  </si>
  <si>
    <t>La Grande SD 1, Island City Elementary School</t>
  </si>
  <si>
    <t>Island City Elementary School</t>
  </si>
  <si>
    <t>La Grande SD 1, La Grande High School</t>
  </si>
  <si>
    <t>La Grande High School</t>
  </si>
  <si>
    <t>La Grande SD 1, La Grande Middle School</t>
  </si>
  <si>
    <t>La Grande Middle School</t>
  </si>
  <si>
    <t>La Grande SD 1, La Grande SD 1</t>
  </si>
  <si>
    <t>Lake County SD 7, Daly Middle School</t>
  </si>
  <si>
    <t>Lake County SD 7</t>
  </si>
  <si>
    <t>Daly Middle School</t>
  </si>
  <si>
    <t>Lake County SD 7, Fremont/Hay Elementary School</t>
  </si>
  <si>
    <t>Fremont/Hay Elementary School</t>
  </si>
  <si>
    <t>Lake County SD 7, Lake County SD 7</t>
  </si>
  <si>
    <t>Lake County SD 7, Lakeview Senior High School</t>
  </si>
  <si>
    <t>Lakeview Senior High School</t>
  </si>
  <si>
    <t>Lake County SD 7, Union Elementary School</t>
  </si>
  <si>
    <t>Union Elementary School</t>
  </si>
  <si>
    <t>Lake Oswego SD 7J, Forest Hills Elementary School</t>
  </si>
  <si>
    <t>Lake Oswego SD 7J</t>
  </si>
  <si>
    <t>Forest Hills Elementary School</t>
  </si>
  <si>
    <t>Lake Oswego SD 7J, Hallinan Elementary School</t>
  </si>
  <si>
    <t>Hallinan Elementary School</t>
  </si>
  <si>
    <t>Lake Oswego SD 7J, Harmony Academy</t>
  </si>
  <si>
    <t>Harmony Academy</t>
  </si>
  <si>
    <t>Lake Oswego SD 7J, Lake Grove Elementary School</t>
  </si>
  <si>
    <t>Lake Grove Elementary School</t>
  </si>
  <si>
    <t>Lake Oswego SD 7J, Lake Oswego Middle School</t>
  </si>
  <si>
    <t>Lake Oswego Middle School</t>
  </si>
  <si>
    <t>Lake Oswego SD 7J, Lake Oswego SD 7J</t>
  </si>
  <si>
    <t>Lake Oswego SD 7J, Lake Oswego Senior High School</t>
  </si>
  <si>
    <t>Lake Oswego Senior High School</t>
  </si>
  <si>
    <t>Lake Oswego SD 7J, Lakeridge High School</t>
  </si>
  <si>
    <t>Lakeridge High School</t>
  </si>
  <si>
    <t>Lake Oswego SD 7J, Lakeridge Middle School</t>
  </si>
  <si>
    <t>Lakeridge Middle School</t>
  </si>
  <si>
    <t>Lake Oswego SD 7J, Oak Creek Elementary School</t>
  </si>
  <si>
    <t>Oak Creek Elementary School</t>
  </si>
  <si>
    <t>Lake Oswego SD 7J, Palisades World Language School</t>
  </si>
  <si>
    <t>Palisades World Language School</t>
  </si>
  <si>
    <t>Lake Oswego SD 7J, River Grove Elementary School</t>
  </si>
  <si>
    <t>River Grove Elementary School</t>
  </si>
  <si>
    <t>Lake Oswego SD 7J, Westridge Elementary School</t>
  </si>
  <si>
    <t>Westridge Elementary School</t>
  </si>
  <si>
    <t>Lebanon Community SD 9, Cascades School</t>
  </si>
  <si>
    <t>Lebanon Community SD 9</t>
  </si>
  <si>
    <t>Cascades School</t>
  </si>
  <si>
    <t>Lebanon Community SD 9, Green Acres School</t>
  </si>
  <si>
    <t>Green Acres School</t>
  </si>
  <si>
    <t>Lebanon Community SD 9, Hamilton Creek School</t>
  </si>
  <si>
    <t>Hamilton Creek School</t>
  </si>
  <si>
    <t>Lebanon Community SD 9, Lacomb School</t>
  </si>
  <si>
    <t>Lacomb School</t>
  </si>
  <si>
    <t>Lebanon Community SD 9, Lebanon Community SD 9</t>
  </si>
  <si>
    <t>Lebanon Community SD 9, Lebanon High School</t>
  </si>
  <si>
    <t>Lebanon High School</t>
  </si>
  <si>
    <t>Lebanon Community SD 9, Pioneer School</t>
  </si>
  <si>
    <t>Pioneer School</t>
  </si>
  <si>
    <t>Lebanon Community SD 9, Riverview School</t>
  </si>
  <si>
    <t>Riverview School</t>
  </si>
  <si>
    <t>Lebanon Community SD 9, Sand Ridge Charter School</t>
  </si>
  <si>
    <t>Sand Ridge Charter School</t>
  </si>
  <si>
    <t>Lebanon Community SD 9, Santiam Academy</t>
  </si>
  <si>
    <t>Santiam Academy</t>
  </si>
  <si>
    <t>Lebanon Community SD 9, Seven Oak Middle School</t>
  </si>
  <si>
    <t>Seven Oak Middle School</t>
  </si>
  <si>
    <t>Lincoln County SD, Compass K-12 Online School</t>
  </si>
  <si>
    <t>Lincoln County SD</t>
  </si>
  <si>
    <t>Compass K-12 Online School</t>
  </si>
  <si>
    <t>Lincoln County SD, Crestview Heights School</t>
  </si>
  <si>
    <t>Crestview Heights School</t>
  </si>
  <si>
    <t>Lincoln County SD, Eddyville Charter School</t>
  </si>
  <si>
    <t>Eddyville Charter School</t>
  </si>
  <si>
    <t>Lincoln County SD, Lincoln City Career Technical High School</t>
  </si>
  <si>
    <t>Lincoln City Career Technical High School</t>
  </si>
  <si>
    <t>Lincoln County SD, Lincoln County SD</t>
  </si>
  <si>
    <t>Lincoln County SD, Newport High School</t>
  </si>
  <si>
    <t>Newport High School</t>
  </si>
  <si>
    <t>Lincoln County SD, Newport Middle School</t>
  </si>
  <si>
    <t>Newport Middle School</t>
  </si>
  <si>
    <t>Lincoln County SD, Oceanlake Elementary School</t>
  </si>
  <si>
    <t>Oceanlake Elementary School</t>
  </si>
  <si>
    <t>Lincoln County SD, Olalla Center</t>
  </si>
  <si>
    <t>Olalla Center</t>
  </si>
  <si>
    <t>Lincoln County SD, Sam Case Elementary</t>
  </si>
  <si>
    <t>Sam Case Elementary</t>
  </si>
  <si>
    <t>Lincoln County SD, Siletz Valley Schools</t>
  </si>
  <si>
    <t>Siletz Valley Schools</t>
  </si>
  <si>
    <t>Lincoln County SD, Taft Elementary School</t>
  </si>
  <si>
    <t>Taft Elementary School</t>
  </si>
  <si>
    <t>Lincoln County SD, Taft High School</t>
  </si>
  <si>
    <t>Taft High School</t>
  </si>
  <si>
    <t>Lincoln County SD, Taft Middle School</t>
  </si>
  <si>
    <t>Taft Middle School</t>
  </si>
  <si>
    <t>Lincoln County SD, Toledo Elementary School</t>
  </si>
  <si>
    <t>Toledo Elementary School</t>
  </si>
  <si>
    <t>Lincoln County SD, Toledo Jr. High</t>
  </si>
  <si>
    <t>Toledo Jr. High</t>
  </si>
  <si>
    <t>Lincoln County SD, Toledo Senior High School</t>
  </si>
  <si>
    <t>Toledo Senior High School</t>
  </si>
  <si>
    <t>Lincoln County SD, Waldport High School</t>
  </si>
  <si>
    <t>Waldport High School</t>
  </si>
  <si>
    <t>Lincoln County SD, Waldport Middle School</t>
  </si>
  <si>
    <t>Waldport Middle School</t>
  </si>
  <si>
    <t>Lincoln County SD, Yaquina View Elementary</t>
  </si>
  <si>
    <t>Yaquina View Elementary</t>
  </si>
  <si>
    <t>Long Creek SD 17, Long Creek School</t>
  </si>
  <si>
    <t>Long Creek SD 17</t>
  </si>
  <si>
    <t>Long Creek School</t>
  </si>
  <si>
    <t>Lowell SD 71, Bridge Charter Academy</t>
  </si>
  <si>
    <t>Lowell SD 71</t>
  </si>
  <si>
    <t>Bridge Charter Academy</t>
  </si>
  <si>
    <t>Lowell SD 71, Lowell Junior/Senior High School</t>
  </si>
  <si>
    <t>Lowell Junior/Senior High School</t>
  </si>
  <si>
    <t>Lowell SD 71, Lowell SD 71</t>
  </si>
  <si>
    <t>Lowell SD 71, Lundy Elementary School</t>
  </si>
  <si>
    <t>Lundy Elementary School</t>
  </si>
  <si>
    <t>Lowell SD 71, Mountain View Academy</t>
  </si>
  <si>
    <t>Mountain View Academy</t>
  </si>
  <si>
    <t>Malheur County SD 51, Malheur County SD 51</t>
  </si>
  <si>
    <t>Malheur County SD 51</t>
  </si>
  <si>
    <t>Mapleton SD 32, Mapleton Elementary School</t>
  </si>
  <si>
    <t>Mapleton SD 32</t>
  </si>
  <si>
    <t>Mapleton Elementary School</t>
  </si>
  <si>
    <t>Mapleton SD 32, Mapleton Jr/Sr High School</t>
  </si>
  <si>
    <t>Mapleton Jr/Sr High School</t>
  </si>
  <si>
    <t>Marcola SD 79J, Marcola Elementary School</t>
  </si>
  <si>
    <t>Marcola SD 79J</t>
  </si>
  <si>
    <t>Marcola Elementary School</t>
  </si>
  <si>
    <t>Marcola SD 79J, Marcola SD 79J</t>
  </si>
  <si>
    <t>Marcola SD 79J, Mohawk High School</t>
  </si>
  <si>
    <t>Mohawk High School</t>
  </si>
  <si>
    <t>Marcola SD 79J, TEACH-NW</t>
  </si>
  <si>
    <t>TEACH-NW</t>
  </si>
  <si>
    <t>McKenzie SD 68, McKenzie River Community School</t>
  </si>
  <si>
    <t>McKenzie SD 68</t>
  </si>
  <si>
    <t>McKenzie River Community School</t>
  </si>
  <si>
    <t>McMinnville SD 40, Columbus Elementary School</t>
  </si>
  <si>
    <t>McMinnville SD 40</t>
  </si>
  <si>
    <t>Columbus Elementary School</t>
  </si>
  <si>
    <t>McMinnville SD 40, Duniway Middle School</t>
  </si>
  <si>
    <t>Duniway Middle School</t>
  </si>
  <si>
    <t>McMinnville SD 40, Grandhaven Elementary School</t>
  </si>
  <si>
    <t>Grandhaven Elementary School</t>
  </si>
  <si>
    <t>McMinnville SD 40, McMinnville High School</t>
  </si>
  <si>
    <t>McMinnville High School</t>
  </si>
  <si>
    <t>McMinnville SD 40, McMinnville SD 40</t>
  </si>
  <si>
    <t>McMinnville SD 40, Memorial Elementary School</t>
  </si>
  <si>
    <t>Memorial Elementary School</t>
  </si>
  <si>
    <t>McMinnville SD 40, Newby Elementary School</t>
  </si>
  <si>
    <t>Newby Elementary School</t>
  </si>
  <si>
    <t>McMinnville SD 40, Patton Middle School</t>
  </si>
  <si>
    <t>Patton Middle School</t>
  </si>
  <si>
    <t>McMinnville SD 40, Sue Buel Elementary</t>
  </si>
  <si>
    <t>Sue Buel Elementary</t>
  </si>
  <si>
    <t>McMinnville SD 40, Wascher Elementary School</t>
  </si>
  <si>
    <t>Wascher Elementary School</t>
  </si>
  <si>
    <t>Medford SD 549C, Abraham Lincoln Elementary</t>
  </si>
  <si>
    <t>Medford SD 549C</t>
  </si>
  <si>
    <t>Abraham Lincoln Elementary</t>
  </si>
  <si>
    <t>Medford SD 549C, Central Medford High School</t>
  </si>
  <si>
    <t>Central Medford High School</t>
  </si>
  <si>
    <t>Medford SD 549C, Griffin Creek Elementary School</t>
  </si>
  <si>
    <t>Griffin Creek Elementary School</t>
  </si>
  <si>
    <t>Medford SD 549C, Hedrick Middle School</t>
  </si>
  <si>
    <t>Hedrick Middle School</t>
  </si>
  <si>
    <t>Medford SD 549C, Hoover Elementary School</t>
  </si>
  <si>
    <t>Hoover Elementary School</t>
  </si>
  <si>
    <t>Medford SD 549C, Howard Elementary School</t>
  </si>
  <si>
    <t>Medford SD 549C, Jackson Elementary School</t>
  </si>
  <si>
    <t>Medford SD 549C, Jacksonville Elementary School</t>
  </si>
  <si>
    <t>Jacksonville Elementary School</t>
  </si>
  <si>
    <t>Medford SD 549C, Jefferson Elementary School</t>
  </si>
  <si>
    <t>Medford SD 549C, Kennedy Elementary School</t>
  </si>
  <si>
    <t>Kennedy Elementary School</t>
  </si>
  <si>
    <t>Medford SD 549C, Kids Unlimited Academy</t>
  </si>
  <si>
    <t>Kids Unlimited Academy</t>
  </si>
  <si>
    <t>Medford SD 549C, Lone Pine Elementary School</t>
  </si>
  <si>
    <t>Lone Pine Elementary School</t>
  </si>
  <si>
    <t>Medford SD 549C, Madrone Trail Public Charter School</t>
  </si>
  <si>
    <t>Madrone Trail Public Charter School</t>
  </si>
  <si>
    <t>Medford SD 549C, McLoughlin Middle School</t>
  </si>
  <si>
    <t>McLoughlin Middle School</t>
  </si>
  <si>
    <t>Medford SD 549C, Medford Online Academy</t>
  </si>
  <si>
    <t>Medford Online Academy</t>
  </si>
  <si>
    <t>Medford SD 549C, Medford SD 549C</t>
  </si>
  <si>
    <t>Medford SD 549C, North Medford High School</t>
  </si>
  <si>
    <t>North Medford High School</t>
  </si>
  <si>
    <t>Medford SD 549C, Oak Grove Elementary School</t>
  </si>
  <si>
    <t>Medford SD 549C, Roosevelt Elementary School</t>
  </si>
  <si>
    <t>Medford SD 549C, Ruch Outdoor Community School</t>
  </si>
  <si>
    <t>Ruch Outdoor Community School</t>
  </si>
  <si>
    <t>Medford SD 549C, South Medford High School</t>
  </si>
  <si>
    <t>South Medford High School</t>
  </si>
  <si>
    <t>Medford SD 549C, The Valley School of Southern Oregon</t>
  </si>
  <si>
    <t>The Valley School of Southern Oregon</t>
  </si>
  <si>
    <t>Medford SD 549C, Washington Elementary School</t>
  </si>
  <si>
    <t>Washington Elementary School</t>
  </si>
  <si>
    <t>Medford SD 549C, Wilson Elementary School</t>
  </si>
  <si>
    <t>Wilson Elementary School</t>
  </si>
  <si>
    <t>Milton-Freewater Unified SD 7, Central Middle School</t>
  </si>
  <si>
    <t>Milton-Freewater Unified SD 7</t>
  </si>
  <si>
    <t>Central Middle School</t>
  </si>
  <si>
    <t>Milton-Freewater Unified SD 7, Ferndale Elementary School</t>
  </si>
  <si>
    <t>Ferndale Elementary School</t>
  </si>
  <si>
    <t>Milton-Freewater Unified SD 7, Gib Olinger Elementary School</t>
  </si>
  <si>
    <t>Gib Olinger Elementary School</t>
  </si>
  <si>
    <t>Milton-Freewater Unified SD 7, McLoughlin High School</t>
  </si>
  <si>
    <t>McLoughlin High School</t>
  </si>
  <si>
    <t>Milton-Freewater Unified SD 7, Milton-Freewater Unified SD 7</t>
  </si>
  <si>
    <t>Mitchell SD 55, Cascade Virtual Academy</t>
  </si>
  <si>
    <t>Mitchell SD 55</t>
  </si>
  <si>
    <t>Cascade Virtual Academy</t>
  </si>
  <si>
    <t>Mitchell SD 55, Destinations Career Academy of Oregon</t>
  </si>
  <si>
    <t>Destinations Career Academy of Oregon</t>
  </si>
  <si>
    <t>Mitchell SD 55, Insight School of Oregon Painted Hills</t>
  </si>
  <si>
    <t>Insight School of Oregon Painted Hills</t>
  </si>
  <si>
    <t>Mitchell SD 55, Mitchell School</t>
  </si>
  <si>
    <t>Mitchell School</t>
  </si>
  <si>
    <t>Molalla River SD 35, Clarkes Elementary School</t>
  </si>
  <si>
    <t>Molalla River SD 35</t>
  </si>
  <si>
    <t>Clarkes Elementary School</t>
  </si>
  <si>
    <t>Molalla River SD 35, Molalla Elementary School</t>
  </si>
  <si>
    <t>Molalla Elementary School</t>
  </si>
  <si>
    <t>Molalla River SD 35, Molalla High School</t>
  </si>
  <si>
    <t>Molalla High School</t>
  </si>
  <si>
    <t>Molalla River SD 35, Molalla River Academy</t>
  </si>
  <si>
    <t>Molalla River Academy</t>
  </si>
  <si>
    <t>Molalla River SD 35, Molalla River Middle School</t>
  </si>
  <si>
    <t>Molalla River Middle School</t>
  </si>
  <si>
    <t>Molalla River SD 35, Molalla River SD 35</t>
  </si>
  <si>
    <t>Molalla River SD 35, Mulino Elementary School</t>
  </si>
  <si>
    <t>Mulino Elementary School</t>
  </si>
  <si>
    <t>Molalla River SD 35, Renaissance Public Academy</t>
  </si>
  <si>
    <t>Renaissance Public Academy</t>
  </si>
  <si>
    <t>Molalla River SD 35, Rural Dell Elementary School</t>
  </si>
  <si>
    <t>Rural Dell Elementary School</t>
  </si>
  <si>
    <t>Monroe SD 1J, Monroe Grade School</t>
  </si>
  <si>
    <t>Monroe SD 1J</t>
  </si>
  <si>
    <t>Monroe Grade School</t>
  </si>
  <si>
    <t>Monroe SD 1J, Monroe High School</t>
  </si>
  <si>
    <t>Monroe High School</t>
  </si>
  <si>
    <t>Monument SD 8, Monument School</t>
  </si>
  <si>
    <t>Monument SD 8</t>
  </si>
  <si>
    <t>Monument School</t>
  </si>
  <si>
    <t>Morrow SD 1, A C Houghton Elementary School</t>
  </si>
  <si>
    <t>Morrow SD 1</t>
  </si>
  <si>
    <t>A C Houghton Elementary School</t>
  </si>
  <si>
    <t>Morrow SD 1, Heppner Elementary School</t>
  </si>
  <si>
    <t>Heppner Elementary School</t>
  </si>
  <si>
    <t>Morrow SD 1, Heppner Junior/Senior High School</t>
  </si>
  <si>
    <t>Heppner Junior/Senior High School</t>
  </si>
  <si>
    <t>Morrow SD 1, Irrigon Elementary School</t>
  </si>
  <si>
    <t>Irrigon Elementary School</t>
  </si>
  <si>
    <t>Morrow SD 1, Irrigon Junior/Senior High School</t>
  </si>
  <si>
    <t>Irrigon Junior/Senior High School</t>
  </si>
  <si>
    <t>Morrow SD 1, Morrow Education Center</t>
  </si>
  <si>
    <t>Morrow Education Center</t>
  </si>
  <si>
    <t>Morrow SD 1, Morrow SD 1</t>
  </si>
  <si>
    <t>Morrow SD 1, Riverside Junior/Senior High School</t>
  </si>
  <si>
    <t>Riverside Junior/Senior High School</t>
  </si>
  <si>
    <t>Morrow SD 1, Sam Boardman Elementary School</t>
  </si>
  <si>
    <t>Sam Boardman Elementary School</t>
  </si>
  <si>
    <t>Morrow SD 1, Windy River Elementary School</t>
  </si>
  <si>
    <t>Windy River Elementary School</t>
  </si>
  <si>
    <t>Mt Angel SD 91, John F Kennedy High School</t>
  </si>
  <si>
    <t>Mt Angel SD 91</t>
  </si>
  <si>
    <t>John F Kennedy High School</t>
  </si>
  <si>
    <t>Mt Angel SD 91, Mt Angel Middle School</t>
  </si>
  <si>
    <t>Mt Angel Middle School</t>
  </si>
  <si>
    <t>Mt Angel SD 91, Mt Angel SD 91</t>
  </si>
  <si>
    <t>Mt Angel SD 91, St Marys Public School</t>
  </si>
  <si>
    <t>St Marys Public School</t>
  </si>
  <si>
    <t>Myrtle Point SD 41, Myrtle Crest School</t>
  </si>
  <si>
    <t>Myrtle Point SD 41</t>
  </si>
  <si>
    <t>Myrtle Crest School</t>
  </si>
  <si>
    <t>Myrtle Point SD 41, Myrtle Point High School</t>
  </si>
  <si>
    <t>Myrtle Point High School</t>
  </si>
  <si>
    <t>Neah-Kah-Nie SD 56, Garibaldi Elementary School</t>
  </si>
  <si>
    <t>Neah-Kah-Nie SD 56</t>
  </si>
  <si>
    <t>Garibaldi Elementary School</t>
  </si>
  <si>
    <t>Neah-Kah-Nie SD 56, Neah-Kah-Nie High School</t>
  </si>
  <si>
    <t>Neah-Kah-Nie High School</t>
  </si>
  <si>
    <t>Neah-Kah-Nie SD 56, Neah-Kah-Nie Middle School</t>
  </si>
  <si>
    <t>Neah-Kah-Nie Middle School</t>
  </si>
  <si>
    <t>Neah-Kah-Nie SD 56, Nehalem Elementary School</t>
  </si>
  <si>
    <t>Nehalem Elementary School</t>
  </si>
  <si>
    <t>Nestucca Valley SD 101J, Nestucca High School</t>
  </si>
  <si>
    <t>Nestucca Valley SD 101J</t>
  </si>
  <si>
    <t>Nestucca High School</t>
  </si>
  <si>
    <t>Nestucca Valley SD 101J, Nestucca K8</t>
  </si>
  <si>
    <t>Nestucca K8</t>
  </si>
  <si>
    <t>Nestucca Valley SD 101J, Nestucca Valley SD 101J</t>
  </si>
  <si>
    <t>Newberg SD 29J, Antonia Crater Elementary School</t>
  </si>
  <si>
    <t>Newberg SD 29J</t>
  </si>
  <si>
    <t>Antonia Crater Elementary School</t>
  </si>
  <si>
    <t>Newberg SD 29J, Chehalem Valley Middle School</t>
  </si>
  <si>
    <t>Chehalem Valley Middle School</t>
  </si>
  <si>
    <t>Newberg SD 29J, Dundee Elementary School</t>
  </si>
  <si>
    <t>Dundee Elementary School</t>
  </si>
  <si>
    <t>Newberg SD 29J, Edwards Elementary School</t>
  </si>
  <si>
    <t>Edwards Elementary School</t>
  </si>
  <si>
    <t>Newberg SD 29J, Ewing Young Elementary School</t>
  </si>
  <si>
    <t>Ewing Young Elementary School</t>
  </si>
  <si>
    <t>Newberg SD 29J, Joan Austin Elementary School</t>
  </si>
  <si>
    <t>Joan Austin Elementary School</t>
  </si>
  <si>
    <t>Newberg SD 29J, Mabel Rush Elementary School</t>
  </si>
  <si>
    <t>Mabel Rush Elementary School</t>
  </si>
  <si>
    <t>Newberg SD 29J, Mountain View Middle School</t>
  </si>
  <si>
    <t>Newberg SD 29J, Newberg SD 29J</t>
  </si>
  <si>
    <t>Newberg SD 29J, Newberg Senior High School</t>
  </si>
  <si>
    <t>Newberg Senior High School</t>
  </si>
  <si>
    <t>North Bend SD 13, Hillcrest Elementary School</t>
  </si>
  <si>
    <t>North Bend SD 13</t>
  </si>
  <si>
    <t>Hillcrest Elementary School</t>
  </si>
  <si>
    <t>North Bend SD 13, North Bay Elementary School</t>
  </si>
  <si>
    <t>North Bay Elementary School</t>
  </si>
  <si>
    <t>North Bend SD 13, North Bend Middle School</t>
  </si>
  <si>
    <t>North Bend Middle School</t>
  </si>
  <si>
    <t>North Bend SD 13, North Bend Senior High School</t>
  </si>
  <si>
    <t>North Bend Senior High School</t>
  </si>
  <si>
    <t>North Clackamas SD 12, Adrienne C. Nelson High School</t>
  </si>
  <si>
    <t>North Clackamas SD 12</t>
  </si>
  <si>
    <t>Adrienne C. Nelson High School</t>
  </si>
  <si>
    <t>North Clackamas SD 12, Alder Creek Middle School</t>
  </si>
  <si>
    <t>Alder Creek Middle School</t>
  </si>
  <si>
    <t>North Clackamas SD 12, Ardenwald Elementary School</t>
  </si>
  <si>
    <t>Ardenwald Elementary School</t>
  </si>
  <si>
    <t>North Clackamas SD 12, Beatrice Morrow Cannady Elementary</t>
  </si>
  <si>
    <t>Beatrice Morrow Cannady Elementary</t>
  </si>
  <si>
    <t>North Clackamas SD 12, Bilquist Elementary School</t>
  </si>
  <si>
    <t>Bilquist Elementary School</t>
  </si>
  <si>
    <t>North Clackamas SD 12, Cascade Heights Public Charter School</t>
  </si>
  <si>
    <t>Cascade Heights Public Charter School</t>
  </si>
  <si>
    <t>North Clackamas SD 12, Clackamas High School</t>
  </si>
  <si>
    <t>Clackamas High School</t>
  </si>
  <si>
    <t>North Clackamas SD 12, Clackamas Middle College</t>
  </si>
  <si>
    <t>Clackamas Middle College</t>
  </si>
  <si>
    <t>North Clackamas SD 12, Clackamas Web Academy</t>
  </si>
  <si>
    <t>Clackamas Web Academy</t>
  </si>
  <si>
    <t>North Clackamas SD 12, Happy Valley Elementary School</t>
  </si>
  <si>
    <t>Happy Valley Elementary School</t>
  </si>
  <si>
    <t>North Clackamas SD 12, Happy Valley Middle School</t>
  </si>
  <si>
    <t>Happy Valley Middle School</t>
  </si>
  <si>
    <t>North Clackamas SD 12, Lewelling Elementary School</t>
  </si>
  <si>
    <t>Lewelling Elementary School</t>
  </si>
  <si>
    <t>North Clackamas SD 12, Linwood Elementary School</t>
  </si>
  <si>
    <t>Linwood Elementary School</t>
  </si>
  <si>
    <t>North Clackamas SD 12, Milwaukie Academy of the Arts</t>
  </si>
  <si>
    <t>Milwaukie Academy of the Arts</t>
  </si>
  <si>
    <t>North Clackamas SD 12, Milwaukie El Puente Elementary School</t>
  </si>
  <si>
    <t>Milwaukie El Puente Elementary School</t>
  </si>
  <si>
    <t>North Clackamas SD 12, Milwaukie High School</t>
  </si>
  <si>
    <t>Milwaukie High School</t>
  </si>
  <si>
    <t>North Clackamas SD 12, Mount Scott Elementary School</t>
  </si>
  <si>
    <t>Mount Scott Elementary School</t>
  </si>
  <si>
    <t>North Clackamas SD 12, New Urban High School</t>
  </si>
  <si>
    <t>New Urban High School</t>
  </si>
  <si>
    <t>North Clackamas SD 12, North Clackamas SD 12</t>
  </si>
  <si>
    <t>North Clackamas SD 12, Oak Grove Elementary</t>
  </si>
  <si>
    <t>Oak Grove Elementary</t>
  </si>
  <si>
    <t>North Clackamas SD 12, Oregon Trail Elementary School</t>
  </si>
  <si>
    <t>Oregon Trail Elementary School</t>
  </si>
  <si>
    <t>North Clackamas SD 12, Putnam High School</t>
  </si>
  <si>
    <t>Putnam High School</t>
  </si>
  <si>
    <t>North Clackamas SD 12, Riverside Elementary School</t>
  </si>
  <si>
    <t>North Clackamas SD 12, Rock Creek Middle School</t>
  </si>
  <si>
    <t>Rock Creek Middle School</t>
  </si>
  <si>
    <t>North Clackamas SD 12, Rowe Middle School</t>
  </si>
  <si>
    <t>Rowe Middle School</t>
  </si>
  <si>
    <t>North Clackamas SD 12, Scouters Mountain Elementary</t>
  </si>
  <si>
    <t>Scouters Mountain Elementary</t>
  </si>
  <si>
    <t>North Clackamas SD 12, Sojourner School</t>
  </si>
  <si>
    <t>Sojourner School</t>
  </si>
  <si>
    <t>North Clackamas SD 12, Spring Mountain Elementary School</t>
  </si>
  <si>
    <t>Spring Mountain Elementary School</t>
  </si>
  <si>
    <t>North Clackamas SD 12, Sunnyside Elementary School</t>
  </si>
  <si>
    <t>Sunnyside Elementary School</t>
  </si>
  <si>
    <t>North Clackamas SD 12, Verne A Duncan Elementary School</t>
  </si>
  <si>
    <t>Verne A Duncan Elementary School</t>
  </si>
  <si>
    <t>North Clackamas SD 12, View Acres Elementary School</t>
  </si>
  <si>
    <t>View Acres Elementary School</t>
  </si>
  <si>
    <t>North Clackamas SD 12, Whitcomb Elementary School</t>
  </si>
  <si>
    <t>Whitcomb Elementary School</t>
  </si>
  <si>
    <t>North Douglas SD 22, North Douglas Elementary School</t>
  </si>
  <si>
    <t>North Douglas SD 22</t>
  </si>
  <si>
    <t>North Douglas Elementary School</t>
  </si>
  <si>
    <t>North Douglas SD 22, North Douglas High School</t>
  </si>
  <si>
    <t>North Douglas High School</t>
  </si>
  <si>
    <t>North Lake SD 14, North Lake School</t>
  </si>
  <si>
    <t>North Lake SD 14</t>
  </si>
  <si>
    <t>North Lake School</t>
  </si>
  <si>
    <t>North Marion SD 15, North Marion High School</t>
  </si>
  <si>
    <t>North Marion SD 15</t>
  </si>
  <si>
    <t>North Marion High School</t>
  </si>
  <si>
    <t>North Marion SD 15, North Marion Intermediate School</t>
  </si>
  <si>
    <t>North Marion Intermediate School</t>
  </si>
  <si>
    <t>North Marion SD 15, North Marion Middle School</t>
  </si>
  <si>
    <t>North Marion Middle School</t>
  </si>
  <si>
    <t>North Marion SD 15, North Marion Primary School</t>
  </si>
  <si>
    <t>North Marion Primary School</t>
  </si>
  <si>
    <t>North Marion SD 15, North Marion SD 15</t>
  </si>
  <si>
    <t>North Powder SD 8J, North Powder Charter School</t>
  </si>
  <si>
    <t>North Powder SD 8J</t>
  </si>
  <si>
    <t>North Powder Charter School</t>
  </si>
  <si>
    <t>North Santiam SD 29J, Mari-Linn Elementary School</t>
  </si>
  <si>
    <t>North Santiam SD 29J</t>
  </si>
  <si>
    <t>Mari-Linn Elementary School</t>
  </si>
  <si>
    <t>North Santiam SD 29J, North Santiam Options Academy</t>
  </si>
  <si>
    <t>North Santiam Options Academy</t>
  </si>
  <si>
    <t>North Santiam SD 29J, Stayton Elementary School</t>
  </si>
  <si>
    <t>Stayton Elementary School</t>
  </si>
  <si>
    <t>North Santiam SD 29J, Stayton High School</t>
  </si>
  <si>
    <t>Stayton High School</t>
  </si>
  <si>
    <t>North Santiam SD 29J, Stayton Middle School</t>
  </si>
  <si>
    <t>Stayton Middle School</t>
  </si>
  <si>
    <t>North Santiam SD 29J, Sublimity Elementary School</t>
  </si>
  <si>
    <t>Sublimity Elementary School</t>
  </si>
  <si>
    <t>North Wasco County SD 21, Chenowith Elementary School</t>
  </si>
  <si>
    <t>North Wasco County SD 21</t>
  </si>
  <si>
    <t>Chenowith Elementary School</t>
  </si>
  <si>
    <t>North Wasco County SD 21, Colonel Wright Elementary School</t>
  </si>
  <si>
    <t>Colonel Wright Elementary School</t>
  </si>
  <si>
    <t>North Wasco County SD 21, Dry Hollow Elementary School</t>
  </si>
  <si>
    <t>Dry Hollow Elementary School</t>
  </si>
  <si>
    <t>North Wasco County SD 21, Innovations Academy</t>
  </si>
  <si>
    <t>Innovations Academy</t>
  </si>
  <si>
    <t>North Wasco County SD 21, Mosier Community School</t>
  </si>
  <si>
    <t>Mosier Community School</t>
  </si>
  <si>
    <t>North Wasco County SD 21, North Wasco County SD 21</t>
  </si>
  <si>
    <t>North Wasco County SD 21, The Dalles High School</t>
  </si>
  <si>
    <t>The Dalles High School</t>
  </si>
  <si>
    <t>North Wasco County SD 21, The Dalles Middle School</t>
  </si>
  <si>
    <t>The Dalles Middle School</t>
  </si>
  <si>
    <t>Nyssa SD 26, Nyssa Elementary School</t>
  </si>
  <si>
    <t>Nyssa SD 26</t>
  </si>
  <si>
    <t>Nyssa Elementary School</t>
  </si>
  <si>
    <t>Nyssa SD 26, Nyssa High School</t>
  </si>
  <si>
    <t>Nyssa High School</t>
  </si>
  <si>
    <t>Nyssa SD 26, Nyssa Middle School</t>
  </si>
  <si>
    <t>Nyssa Middle School</t>
  </si>
  <si>
    <t>Nyssa SD 26, Nyssa SD 26</t>
  </si>
  <si>
    <t>Oakland SD 1, Lincoln Middle School</t>
  </si>
  <si>
    <t>Oakland SD 1</t>
  </si>
  <si>
    <t>Lincoln Middle School</t>
  </si>
  <si>
    <t>Oakland SD 1, Oakland Elementary School</t>
  </si>
  <si>
    <t>Oakland Elementary School</t>
  </si>
  <si>
    <t>Oakland SD 1, Oakland High School</t>
  </si>
  <si>
    <t>Oakland High School</t>
  </si>
  <si>
    <t>Oakridge SD 76, Oakridge Elementary School</t>
  </si>
  <si>
    <t>Oakridge SD 76</t>
  </si>
  <si>
    <t>Oakridge Elementary School</t>
  </si>
  <si>
    <t>Oakridge SD 76, Oakridge High School</t>
  </si>
  <si>
    <t>Oakridge High School</t>
  </si>
  <si>
    <t>Oakridge SD 76, Oakridge Junior High School</t>
  </si>
  <si>
    <t>Oakridge Junior High School</t>
  </si>
  <si>
    <t>Oakridge SD 76, Oakridge SD 76</t>
  </si>
  <si>
    <t>Ontario SD 8C, Aiken Elementary School</t>
  </si>
  <si>
    <t>Ontario SD 8C</t>
  </si>
  <si>
    <t>Aiken Elementary School</t>
  </si>
  <si>
    <t>Ontario SD 8C, Alameda Elementary School</t>
  </si>
  <si>
    <t>Alameda Elementary School</t>
  </si>
  <si>
    <t>Ontario SD 8C, Cairo Elementary School</t>
  </si>
  <si>
    <t>Cairo Elementary School</t>
  </si>
  <si>
    <t>Ontario SD 8C, May Roberts Elementary School</t>
  </si>
  <si>
    <t>May Roberts Elementary School</t>
  </si>
  <si>
    <t>Ontario SD 8C, Ontario High School</t>
  </si>
  <si>
    <t>Ontario High School</t>
  </si>
  <si>
    <t>Ontario SD 8C, Ontario Middle School</t>
  </si>
  <si>
    <t>Ontario Middle School</t>
  </si>
  <si>
    <t>Ontario SD 8C, Ontario SD 8C</t>
  </si>
  <si>
    <t>Ontario SD 8C, Pioneer Elementary School</t>
  </si>
  <si>
    <t>Pioneer Elementary School</t>
  </si>
  <si>
    <t>Oregon City SD 62, Alliance Charter Academy</t>
  </si>
  <si>
    <t>Oregon City SD 62</t>
  </si>
  <si>
    <t>Alliance Charter Academy</t>
  </si>
  <si>
    <t>Oregon City SD 62, Beavercreek Elementary School</t>
  </si>
  <si>
    <t>Beavercreek Elementary School</t>
  </si>
  <si>
    <t>Oregon City SD 62, Candy Lane Elementary School</t>
  </si>
  <si>
    <t>Candy Lane Elementary School</t>
  </si>
  <si>
    <t>Oregon City SD 62, Clackamas Academy of Industrial Sciences</t>
  </si>
  <si>
    <t>Clackamas Academy of Industrial Sciences</t>
  </si>
  <si>
    <t>Oregon City SD 62, Gaffney Lane Elementary School</t>
  </si>
  <si>
    <t>Gaffney Lane Elementary School</t>
  </si>
  <si>
    <t>Oregon City SD 62, Gardiner Middle School</t>
  </si>
  <si>
    <t>Gardiner Middle School</t>
  </si>
  <si>
    <t>Oregon City SD 62, Holcomb Elementary School</t>
  </si>
  <si>
    <t>Holcomb Elementary School</t>
  </si>
  <si>
    <t>Oregon City SD 62, Jennings Lodge Elementary School</t>
  </si>
  <si>
    <t>Jennings Lodge Elementary School</t>
  </si>
  <si>
    <t>Oregon City SD 62, John McLoughlin Elementary School</t>
  </si>
  <si>
    <t>John McLoughlin Elementary School</t>
  </si>
  <si>
    <t>Oregon City SD 62, Oregon City SD 62</t>
  </si>
  <si>
    <t>Oregon City SD 62, Oregon City Senior High School</t>
  </si>
  <si>
    <t>Oregon City Senior High School</t>
  </si>
  <si>
    <t>Oregon City SD 62, Oregon City Service Learning Academy</t>
  </si>
  <si>
    <t>Oregon City Service Learning Academy</t>
  </si>
  <si>
    <t>Oregon City SD 62, Redland Elementary School</t>
  </si>
  <si>
    <t>Redland Elementary School</t>
  </si>
  <si>
    <t>Oregon City SD 62, Springwater Environmental Sciences School</t>
  </si>
  <si>
    <t>Springwater Environmental Sciences School</t>
  </si>
  <si>
    <t>Oregon City SD 62, Tumwata Middle School</t>
  </si>
  <si>
    <t>Tumwata Middle School</t>
  </si>
  <si>
    <t>Oregon Trail SD 46, Boring Middle School</t>
  </si>
  <si>
    <t>Oregon Trail SD 46</t>
  </si>
  <si>
    <t>Boring Middle School</t>
  </si>
  <si>
    <t>Oregon Trail SD 46, Cedar Ridge Middle School</t>
  </si>
  <si>
    <t>Cedar Ridge Middle School</t>
  </si>
  <si>
    <t>Oregon Trail SD 46, Firwood Elementary School</t>
  </si>
  <si>
    <t>Firwood Elementary School</t>
  </si>
  <si>
    <t>Oregon Trail SD 46, Kelso Elementary School</t>
  </si>
  <si>
    <t>Kelso Elementary School</t>
  </si>
  <si>
    <t>Oregon Trail SD 46, Naas Elementary School</t>
  </si>
  <si>
    <t>Naas Elementary School</t>
  </si>
  <si>
    <t>Oregon Trail SD 46, Oregon Trail  Academy</t>
  </si>
  <si>
    <t>Oregon Trail  Academy</t>
  </si>
  <si>
    <t>Oregon Trail SD 46, Oregon Trail SD 46</t>
  </si>
  <si>
    <t>Oregon Trail SD 46, Sandy Grade School</t>
  </si>
  <si>
    <t>Sandy Grade School</t>
  </si>
  <si>
    <t>Oregon Trail SD 46, Sandy High School</t>
  </si>
  <si>
    <t>Sandy High School</t>
  </si>
  <si>
    <t>Oregon Trail SD 46, Welches Elementary School</t>
  </si>
  <si>
    <t>Welches Elementary School</t>
  </si>
  <si>
    <t>Oregon Trail SD 46, Welches Middle School</t>
  </si>
  <si>
    <t>Welches Middle School</t>
  </si>
  <si>
    <t>Paisley SD 11, Paisley School</t>
  </si>
  <si>
    <t>Paisley SD 11</t>
  </si>
  <si>
    <t>Paisley School</t>
  </si>
  <si>
    <t>Parkrose SD 3, Parkrose High School</t>
  </si>
  <si>
    <t>Parkrose SD 3</t>
  </si>
  <si>
    <t>Parkrose High School</t>
  </si>
  <si>
    <t>Parkrose SD 3, Parkrose Middle School</t>
  </si>
  <si>
    <t>Parkrose Middle School</t>
  </si>
  <si>
    <t>Parkrose SD 3, Parkrose SD 3</t>
  </si>
  <si>
    <t>Parkrose SD 3, Prescott Elementary School</t>
  </si>
  <si>
    <t>Prescott Elementary School</t>
  </si>
  <si>
    <t>Parkrose SD 3, Russell Elementary</t>
  </si>
  <si>
    <t>Russell Elementary</t>
  </si>
  <si>
    <t>Parkrose SD 3, Sacramento Elementary School</t>
  </si>
  <si>
    <t>Sacramento Elementary School</t>
  </si>
  <si>
    <t>Parkrose SD 3, Shaver Elementary School</t>
  </si>
  <si>
    <t>Shaver Elementary School</t>
  </si>
  <si>
    <t>Pendleton SD 16, Hawthorne Alternative High School</t>
  </si>
  <si>
    <t>Pendleton SD 16</t>
  </si>
  <si>
    <t>Hawthorne Alternative High School</t>
  </si>
  <si>
    <t>Pendleton SD 16, McKay Creek Elementary School</t>
  </si>
  <si>
    <t>McKay Creek Elementary School</t>
  </si>
  <si>
    <t>Pendleton SD 16, Nixyaawii Community School</t>
  </si>
  <si>
    <t>Nixyaawii Community School</t>
  </si>
  <si>
    <t>Pendleton SD 16, Pendleton Early Learning Center</t>
  </si>
  <si>
    <t>Pendleton Early Learning Center</t>
  </si>
  <si>
    <t>Pendleton SD 16, Pendleton High School</t>
  </si>
  <si>
    <t>Pendleton High School</t>
  </si>
  <si>
    <t>Pendleton SD 16, Pendleton SD 16</t>
  </si>
  <si>
    <t>Pendleton SD 16, Sherwood Heights Elementary School</t>
  </si>
  <si>
    <t>Sherwood Heights Elementary School</t>
  </si>
  <si>
    <t>Pendleton SD 16, Sunridge Middle School</t>
  </si>
  <si>
    <t>Sunridge Middle School</t>
  </si>
  <si>
    <t>Pendleton SD 16, Washington Elementary School</t>
  </si>
  <si>
    <t>Perrydale SD 21, Perrydale School</t>
  </si>
  <si>
    <t>Perrydale SD 21</t>
  </si>
  <si>
    <t>Perrydale School</t>
  </si>
  <si>
    <t>Philomath SD 17J, Blodgett Elementary School</t>
  </si>
  <si>
    <t>Philomath SD 17J</t>
  </si>
  <si>
    <t>Blodgett Elementary School</t>
  </si>
  <si>
    <t>Philomath SD 17J, Clemens Primary School</t>
  </si>
  <si>
    <t>Clemens Primary School</t>
  </si>
  <si>
    <t>Philomath SD 17J, Kings Valley Charter School</t>
  </si>
  <si>
    <t>Kings Valley Charter School</t>
  </si>
  <si>
    <t>Philomath SD 17J, Philomath Academy</t>
  </si>
  <si>
    <t>Philomath Academy</t>
  </si>
  <si>
    <t>Philomath SD 17J, Philomath Elementary School</t>
  </si>
  <si>
    <t>Philomath Elementary School</t>
  </si>
  <si>
    <t>Philomath SD 17J, Philomath High School</t>
  </si>
  <si>
    <t>Philomath High School</t>
  </si>
  <si>
    <t>Philomath SD 17J, Philomath Middle School</t>
  </si>
  <si>
    <t>Philomath Middle School</t>
  </si>
  <si>
    <t>Philomath SD 17J, Philomath SD 17J</t>
  </si>
  <si>
    <t>Phoenix-Talent SD 4, Armadillo Technical Institute</t>
  </si>
  <si>
    <t>Phoenix-Talent SD 4</t>
  </si>
  <si>
    <t>Armadillo Technical Institute</t>
  </si>
  <si>
    <t>Phoenix-Talent SD 4, Orchard Hill Elementary School</t>
  </si>
  <si>
    <t>Orchard Hill Elementary School</t>
  </si>
  <si>
    <t>Phoenix-Talent SD 4, Phoenix Elementary School</t>
  </si>
  <si>
    <t>Phoenix Elementary School</t>
  </si>
  <si>
    <t>Phoenix-Talent SD 4, Phoenix High School</t>
  </si>
  <si>
    <t>Phoenix High School</t>
  </si>
  <si>
    <t>Phoenix-Talent SD 4, Phoenix-Talent Rising Academy</t>
  </si>
  <si>
    <t>Phoenix-Talent Rising Academy</t>
  </si>
  <si>
    <t>Phoenix-Talent SD 4, Phoenix-Talent SD 4</t>
  </si>
  <si>
    <t>Phoenix-Talent SD 4, Talent Elementary School</t>
  </si>
  <si>
    <t>Talent Elementary School</t>
  </si>
  <si>
    <t>Phoenix-Talent SD 4, Talent Middle School</t>
  </si>
  <si>
    <t>Talent Middle School</t>
  </si>
  <si>
    <t>Pilot Rock SD 2, Pilot Rock Elementary School</t>
  </si>
  <si>
    <t>Pilot Rock SD 2</t>
  </si>
  <si>
    <t>Pilot Rock Elementary School</t>
  </si>
  <si>
    <t>Pilot Rock SD 2, Pilot Rock High School</t>
  </si>
  <si>
    <t>Pilot Rock High School</t>
  </si>
  <si>
    <t>Pine Creek SD 5, Pine Creek Elementary School</t>
  </si>
  <si>
    <t>Pine Creek SD 5</t>
  </si>
  <si>
    <t>Pine Creek Elementary School</t>
  </si>
  <si>
    <t>Pine Eagle SD 61, Pine Eagle Charter School</t>
  </si>
  <si>
    <t>Pine Eagle SD 61</t>
  </si>
  <si>
    <t>Pine Eagle Charter School</t>
  </si>
  <si>
    <t>Pinehurst SD 94, Pinehurst Elementary School</t>
  </si>
  <si>
    <t>Pinehurst SD 94</t>
  </si>
  <si>
    <t>Pinehurst Elementary School</t>
  </si>
  <si>
    <t>Pinehurst SD 94, Pinehurst SD 94</t>
  </si>
  <si>
    <t>Pleasant Hill SD 1, Pleasant Hill Elementary School</t>
  </si>
  <si>
    <t>Pleasant Hill SD 1</t>
  </si>
  <si>
    <t>Pleasant Hill Elementary School</t>
  </si>
  <si>
    <t>Pleasant Hill SD 1, Pleasant Hill High School</t>
  </si>
  <si>
    <t>Pleasant Hill High School</t>
  </si>
  <si>
    <t>Pleasant Hill SD 1, Pleasant Hill SD 1</t>
  </si>
  <si>
    <t>Plush SD 18, Plush Elementary School</t>
  </si>
  <si>
    <t>Plush SD 18</t>
  </si>
  <si>
    <t>Plush Elementary School</t>
  </si>
  <si>
    <t>Plush SD 18, Plush SD 18</t>
  </si>
  <si>
    <t>Port Orford-Langlois SD 2CJ, Driftwood Elementary School</t>
  </si>
  <si>
    <t>Port Orford-Langlois SD 2CJ</t>
  </si>
  <si>
    <t>Driftwood Elementary School</t>
  </si>
  <si>
    <t>Port Orford-Langlois SD 2CJ, Pacific High School</t>
  </si>
  <si>
    <t>Pacific High School</t>
  </si>
  <si>
    <t>Portland SD 1J, Abernethy Elementary School</t>
  </si>
  <si>
    <t>Portland SD 1J</t>
  </si>
  <si>
    <t>Abernethy Elementary School</t>
  </si>
  <si>
    <t>Portland SD 1J, Ainsworth Elementary School</t>
  </si>
  <si>
    <t>Ainsworth Elementary School</t>
  </si>
  <si>
    <t>Portland SD 1J, Alameda Elementary School</t>
  </si>
  <si>
    <t>Portland SD 1J, Alliance High School</t>
  </si>
  <si>
    <t>Alliance High School</t>
  </si>
  <si>
    <t>Portland SD 1J, Arleta Elementary School</t>
  </si>
  <si>
    <t>Arleta Elementary School</t>
  </si>
  <si>
    <t>Portland SD 1J, Astor Elementary School</t>
  </si>
  <si>
    <t>Portland SD 1J, Atkinson Elementary School</t>
  </si>
  <si>
    <t>Atkinson Elementary School</t>
  </si>
  <si>
    <t>Portland SD 1J, Beach Elementary School</t>
  </si>
  <si>
    <t>Beach Elementary School</t>
  </si>
  <si>
    <t>Portland SD 1J, Beaumont Middle School</t>
  </si>
  <si>
    <t>Beaumont Middle School</t>
  </si>
  <si>
    <t>Portland SD 1J, Benson Polytechnic High School</t>
  </si>
  <si>
    <t>Benson Polytechnic High School</t>
  </si>
  <si>
    <t xml:space="preserve">Portland SD 1J, Beverly Cleary School </t>
  </si>
  <si>
    <t xml:space="preserve">Beverly Cleary School </t>
  </si>
  <si>
    <t>Portland SD 1J, Boise-Eliot Elementary School</t>
  </si>
  <si>
    <t>Boise-Eliot Elementary School</t>
  </si>
  <si>
    <t>Portland SD 1J, Bridger Elementary School</t>
  </si>
  <si>
    <t>Bridger Elementary School</t>
  </si>
  <si>
    <t>Portland SD 1J, Bridlemile Elementary School</t>
  </si>
  <si>
    <t>Bridlemile Elementary School</t>
  </si>
  <si>
    <t>Portland SD 1J, Buckman Elementary School</t>
  </si>
  <si>
    <t>Buckman Elementary School</t>
  </si>
  <si>
    <t>Portland SD 1J, Capitol Hill Elementary School</t>
  </si>
  <si>
    <t>Capitol Hill Elementary School</t>
  </si>
  <si>
    <t>Portland SD 1J, César Chávez K-8 School</t>
  </si>
  <si>
    <t>César Chávez K-8 School</t>
  </si>
  <si>
    <t>Portland SD 1J, Chapman Elementary School</t>
  </si>
  <si>
    <t>Chapman Elementary School</t>
  </si>
  <si>
    <t>Portland SD 1J, Chief Joseph Elementary School</t>
  </si>
  <si>
    <t>Chief Joseph Elementary School</t>
  </si>
  <si>
    <t>Portland SD 1J, Cleveland High School</t>
  </si>
  <si>
    <t>Cleveland High School</t>
  </si>
  <si>
    <t>Portland SD 1J, Creative Science School</t>
  </si>
  <si>
    <t>Creative Science School</t>
  </si>
  <si>
    <t>Portland SD 1J, Creston Elementary School</t>
  </si>
  <si>
    <t>Creston Elementary School</t>
  </si>
  <si>
    <t>Portland SD 1J, da Vinci Middle School</t>
  </si>
  <si>
    <t>da Vinci Middle School</t>
  </si>
  <si>
    <t>Portland SD 1J, Dr. Martin Luther King Jr. School</t>
  </si>
  <si>
    <t>Dr. Martin Luther King Jr. School</t>
  </si>
  <si>
    <t>Portland SD 1J, Duniway Elementary School</t>
  </si>
  <si>
    <t>Duniway Elementary School</t>
  </si>
  <si>
    <t>Portland SD 1J, Emerson School</t>
  </si>
  <si>
    <t>Emerson School</t>
  </si>
  <si>
    <t>Portland SD 1J, Faubion Elementary School</t>
  </si>
  <si>
    <t>Faubion Elementary School</t>
  </si>
  <si>
    <t>Portland SD 1J, Forest Park Elementary School</t>
  </si>
  <si>
    <t>Forest Park Elementary School</t>
  </si>
  <si>
    <t>Portland SD 1J, Franklin High School</t>
  </si>
  <si>
    <t>Franklin High School</t>
  </si>
  <si>
    <t>Portland SD 1J, George Middle School</t>
  </si>
  <si>
    <t>George Middle School</t>
  </si>
  <si>
    <t>Portland SD 1J, Glencoe Elementary School</t>
  </si>
  <si>
    <t>Glencoe Elementary School</t>
  </si>
  <si>
    <t>Portland SD 1J, Grant High School</t>
  </si>
  <si>
    <t>Grant High School</t>
  </si>
  <si>
    <t>Portland SD 1J, Gray Middle School</t>
  </si>
  <si>
    <t>Gray Middle School</t>
  </si>
  <si>
    <t>Portland SD 1J, Grout Elementary School</t>
  </si>
  <si>
    <t>Grout Elementary School</t>
  </si>
  <si>
    <t>Portland SD 1J, Harriet Tubman Middle School</t>
  </si>
  <si>
    <t>Harriet Tubman Middle School</t>
  </si>
  <si>
    <t>Portland SD 1J, Harrison Park School</t>
  </si>
  <si>
    <t>Harrison Park School</t>
  </si>
  <si>
    <t>Portland SD 1J, Hayhurst Elementary School</t>
  </si>
  <si>
    <t>Hayhurst Elementary School</t>
  </si>
  <si>
    <t>Portland SD 1J, Hosford Middle School</t>
  </si>
  <si>
    <t>Hosford Middle School</t>
  </si>
  <si>
    <t>Portland SD 1J, Ida B. Wells-Barnett High School</t>
  </si>
  <si>
    <t>Ida B. Wells-Barnett High School</t>
  </si>
  <si>
    <t>Portland SD 1J, Irvington Elementary School</t>
  </si>
  <si>
    <t>Irvington Elementary School</t>
  </si>
  <si>
    <t>Portland SD 1J, Jackson Middle School</t>
  </si>
  <si>
    <t>Jackson Middle School</t>
  </si>
  <si>
    <t>Portland SD 1J, James John Elementary School</t>
  </si>
  <si>
    <t>James John Elementary School</t>
  </si>
  <si>
    <t>Portland SD 1J, Jefferson High School</t>
  </si>
  <si>
    <t>Portland SD 1J, Kairos PDX</t>
  </si>
  <si>
    <t>Kairos PDX</t>
  </si>
  <si>
    <t>Portland SD 1J, Kellogg Middle School</t>
  </si>
  <si>
    <t>Kellogg Middle School</t>
  </si>
  <si>
    <t>Portland SD 1J, Kelly Elementary School</t>
  </si>
  <si>
    <t>Kelly Elementary School</t>
  </si>
  <si>
    <t>Portland SD 1J, Lane Middle School</t>
  </si>
  <si>
    <t>Lane Middle School</t>
  </si>
  <si>
    <t>Portland SD 1J, Laurelhurst Elementary School</t>
  </si>
  <si>
    <t>Laurelhurst Elementary School</t>
  </si>
  <si>
    <t>Portland SD 1J, Le Monde French Immersion Public Charter School</t>
  </si>
  <si>
    <t>Le Monde French Immersion Public Charter School</t>
  </si>
  <si>
    <t>Portland SD 1J, Lee Elementary School</t>
  </si>
  <si>
    <t>Lee Elementary School</t>
  </si>
  <si>
    <t>Portland SD 1J, Lent Elementary School</t>
  </si>
  <si>
    <t>Lent Elementary School</t>
  </si>
  <si>
    <t>Portland SD 1J, Leodis V. McDaniel High School</t>
  </si>
  <si>
    <t>Leodis V. McDaniel High School</t>
  </si>
  <si>
    <t>Portland SD 1J, Lewis Elementary School</t>
  </si>
  <si>
    <t>Lewis Elementary School</t>
  </si>
  <si>
    <t>Portland SD 1J, Lincoln High School</t>
  </si>
  <si>
    <t>Lincoln High School</t>
  </si>
  <si>
    <t>Portland SD 1J, Llewellyn Elementary School</t>
  </si>
  <si>
    <t>Llewellyn Elementary School</t>
  </si>
  <si>
    <t>Portland SD 1J, Maplewood Elementary School</t>
  </si>
  <si>
    <t>Maplewood Elementary School</t>
  </si>
  <si>
    <t>Portland SD 1J, Markham Elementary School</t>
  </si>
  <si>
    <t>Markham Elementary School</t>
  </si>
  <si>
    <t>Portland SD 1J, Marysville Elementary School</t>
  </si>
  <si>
    <t>Marysville Elementary School</t>
  </si>
  <si>
    <t>Portland SD 1J, Metropolitan Learning Center</t>
  </si>
  <si>
    <t>Metropolitan Learning Center</t>
  </si>
  <si>
    <t>Portland SD 1J, Mt Tabor Middle School</t>
  </si>
  <si>
    <t>Mt Tabor Middle School</t>
  </si>
  <si>
    <t>Portland SD 1J, Ockley Green Middle School</t>
  </si>
  <si>
    <t>Ockley Green Middle School</t>
  </si>
  <si>
    <t>Portland SD 1J, Peninsula Elementary School</t>
  </si>
  <si>
    <t>Peninsula Elementary School</t>
  </si>
  <si>
    <t>Portland SD 1J, Portland Arthur Academy Charter School</t>
  </si>
  <si>
    <t>Portland Arthur Academy Charter School</t>
  </si>
  <si>
    <t>Portland SD 1J, Portland SD 1J</t>
  </si>
  <si>
    <t>Portland SD 1J, Portland Village School</t>
  </si>
  <si>
    <t>Portland Village School</t>
  </si>
  <si>
    <t>Portland SD 1J, Richmond Elementary School</t>
  </si>
  <si>
    <t>Richmond Elementary School</t>
  </si>
  <si>
    <t>Portland SD 1J, Rieke Elementary School</t>
  </si>
  <si>
    <t>Rieke Elementary School</t>
  </si>
  <si>
    <t>Portland SD 1J, Rigler Elementary School</t>
  </si>
  <si>
    <t>Rigler Elementary School</t>
  </si>
  <si>
    <t>Portland SD 1J, Roosevelt High School</t>
  </si>
  <si>
    <t>Roosevelt High School</t>
  </si>
  <si>
    <t>Portland SD 1J, Rosa Parks Elementary School</t>
  </si>
  <si>
    <t>Rosa Parks Elementary School</t>
  </si>
  <si>
    <t>Portland SD 1J, Rose City Park</t>
  </si>
  <si>
    <t>Rose City Park</t>
  </si>
  <si>
    <t>Portland SD 1J, Roseway Heights School</t>
  </si>
  <si>
    <t>Roseway Heights School</t>
  </si>
  <si>
    <t>Portland SD 1J, Sabin Elementary School</t>
  </si>
  <si>
    <t>Sabin Elementary School</t>
  </si>
  <si>
    <t>Portland SD 1J, Scott Elementary School</t>
  </si>
  <si>
    <t>Scott Elementary School</t>
  </si>
  <si>
    <t>Portland SD 1J, Sellwood Middle School</t>
  </si>
  <si>
    <t>Sellwood Middle School</t>
  </si>
  <si>
    <t>Portland SD 1J, Sitton Elementary School</t>
  </si>
  <si>
    <t>Sitton Elementary School</t>
  </si>
  <si>
    <t>Portland SD 1J, Skyline Elementary School</t>
  </si>
  <si>
    <t>Skyline Elementary School</t>
  </si>
  <si>
    <t>Portland SD 1J, Stephenson Elementary School</t>
  </si>
  <si>
    <t>Stephenson Elementary School</t>
  </si>
  <si>
    <t>Portland SD 1J, Sunnyside Environmental School</t>
  </si>
  <si>
    <t>Sunnyside Environmental School</t>
  </si>
  <si>
    <t>Portland SD 1J, Vernon Elementary School</t>
  </si>
  <si>
    <t>Vernon Elementary School</t>
  </si>
  <si>
    <t>Portland SD 1J, Vestal Elementary School</t>
  </si>
  <si>
    <t>Vestal Elementary School</t>
  </si>
  <si>
    <t>Portland SD 1J, West Sylvan Middle School</t>
  </si>
  <si>
    <t>West Sylvan Middle School</t>
  </si>
  <si>
    <t>Portland SD 1J, Whitman Elementary School</t>
  </si>
  <si>
    <t>Whitman Elementary School</t>
  </si>
  <si>
    <t>Portland SD 1J, Winterhaven School</t>
  </si>
  <si>
    <t>Winterhaven School</t>
  </si>
  <si>
    <t>Portland SD 1J, Woodlawn Elementary School</t>
  </si>
  <si>
    <t>Woodlawn Elementary School</t>
  </si>
  <si>
    <t>Portland SD 1J, Woodmere Elementary School</t>
  </si>
  <si>
    <t>Woodmere Elementary School</t>
  </si>
  <si>
    <t>Portland SD 1J, Woodstock Elementary School</t>
  </si>
  <si>
    <t>Woodstock Elementary School</t>
  </si>
  <si>
    <t>Powers SD 31, Powers Elementary School</t>
  </si>
  <si>
    <t>Powers SD 31</t>
  </si>
  <si>
    <t>Powers Elementary School</t>
  </si>
  <si>
    <t>Powers SD 31, Powers High School</t>
  </si>
  <si>
    <t>Powers High School</t>
  </si>
  <si>
    <t>Prairie City SD 4, Oregon Connections Academy</t>
  </si>
  <si>
    <t>Prairie City SD 4</t>
  </si>
  <si>
    <t>Oregon Connections Academy</t>
  </si>
  <si>
    <t>Prairie City SD 4, Prairie City School</t>
  </si>
  <si>
    <t>Prairie City School</t>
  </si>
  <si>
    <t>Prospect SD 59, Prospect Charter School</t>
  </si>
  <si>
    <t>Prospect SD 59</t>
  </si>
  <si>
    <t>Prospect Charter School</t>
  </si>
  <si>
    <t>Rainier SD 13, Hudson Park Elementary School</t>
  </si>
  <si>
    <t>Rainier SD 13</t>
  </si>
  <si>
    <t>Hudson Park Elementary School</t>
  </si>
  <si>
    <t>Rainier SD 13, Rainier Jr/Sr High School</t>
  </si>
  <si>
    <t>Rainier Jr/Sr High School</t>
  </si>
  <si>
    <t>Rainier SD 13, Rainier SD 13</t>
  </si>
  <si>
    <t>Redmond SD 2J, Elton Gregory Middle School</t>
  </si>
  <si>
    <t>Redmond SD 2J</t>
  </si>
  <si>
    <t>Elton Gregory Middle School</t>
  </si>
  <si>
    <t>Redmond SD 2J, Hugh Hartman Elementary</t>
  </si>
  <si>
    <t>Hugh Hartman Elementary</t>
  </si>
  <si>
    <t>Redmond SD 2J, John Tuck Elementary School</t>
  </si>
  <si>
    <t>John Tuck Elementary School</t>
  </si>
  <si>
    <t>Redmond SD 2J, M A Lynch Elementary School</t>
  </si>
  <si>
    <t>M A Lynch Elementary School</t>
  </si>
  <si>
    <t>Redmond SD 2J, Obsidian Middle School</t>
  </si>
  <si>
    <t>Obsidian Middle School</t>
  </si>
  <si>
    <t>Redmond SD 2J, Redmond High School</t>
  </si>
  <si>
    <t>Redmond High School</t>
  </si>
  <si>
    <t>Redmond SD 2J, Redmond Proficiency Academy</t>
  </si>
  <si>
    <t>Redmond Proficiency Academy</t>
  </si>
  <si>
    <t>Redmond SD 2J, Redmond SD 2J</t>
  </si>
  <si>
    <t>Redmond SD 2J, Ridgeview High School</t>
  </si>
  <si>
    <t>Ridgeview High School</t>
  </si>
  <si>
    <t>Redmond SD 2J, Sage Elementary School</t>
  </si>
  <si>
    <t>Sage Elementary School</t>
  </si>
  <si>
    <t>Redmond SD 2J, Terrebonne Community School</t>
  </si>
  <si>
    <t>Terrebonne Community School</t>
  </si>
  <si>
    <t>Redmond SD 2J, Tom McCall Elementary School</t>
  </si>
  <si>
    <t>Tom McCall Elementary School</t>
  </si>
  <si>
    <t>Redmond SD 2J, Tumalo Community School</t>
  </si>
  <si>
    <t>Tumalo Community School</t>
  </si>
  <si>
    <t>Redmond SD 2J, Vern Patrick Elementary School</t>
  </si>
  <si>
    <t>Vern Patrick Elementary School</t>
  </si>
  <si>
    <t>Reedsport SD 105, Reedsport Community Charter School</t>
  </si>
  <si>
    <t>Reedsport SD 105</t>
  </si>
  <si>
    <t>Reedsport Community Charter School</t>
  </si>
  <si>
    <t>Reynolds SD 7, Alder Elementary School</t>
  </si>
  <si>
    <t>Reynolds SD 7</t>
  </si>
  <si>
    <t>Alder Elementary School</t>
  </si>
  <si>
    <t>Reynolds SD 7, Davis Elementary School</t>
  </si>
  <si>
    <t>Davis Elementary School</t>
  </si>
  <si>
    <t>Reynolds SD 7, Fairview Elementary School</t>
  </si>
  <si>
    <t>Fairview Elementary School</t>
  </si>
  <si>
    <t>Reynolds SD 7, Glenfair Elementary School</t>
  </si>
  <si>
    <t>Glenfair Elementary School</t>
  </si>
  <si>
    <t>Reynolds SD 7, Hartley Elementary School</t>
  </si>
  <si>
    <t>Hartley Elementary School</t>
  </si>
  <si>
    <t>Reynolds SD 7, Hauton B Lee Middle School</t>
  </si>
  <si>
    <t>Hauton B Lee Middle School</t>
  </si>
  <si>
    <t>Reynolds SD 7, Margaret Scott Elementary School</t>
  </si>
  <si>
    <t>Margaret Scott Elementary School</t>
  </si>
  <si>
    <t>Reynolds SD 7, Multnomah Learning Academy</t>
  </si>
  <si>
    <t>Multnomah Learning Academy</t>
  </si>
  <si>
    <t>Reynolds SD 7, Reynolds Arthur Academy</t>
  </si>
  <si>
    <t>Reynolds Arthur Academy</t>
  </si>
  <si>
    <t>Reynolds SD 7, Reynolds High School</t>
  </si>
  <si>
    <t>Reynolds High School</t>
  </si>
  <si>
    <t>Reynolds SD 7, Reynolds Learning Academy</t>
  </si>
  <si>
    <t>Reynolds Learning Academy</t>
  </si>
  <si>
    <t>Reynolds SD 7, Reynolds Middle School</t>
  </si>
  <si>
    <t>Reynolds Middle School</t>
  </si>
  <si>
    <t>Reynolds SD 7, Reynolds SD 7</t>
  </si>
  <si>
    <t>Reynolds SD 7, Rockwood Preparatory Academy</t>
  </si>
  <si>
    <t>Rockwood Preparatory Academy</t>
  </si>
  <si>
    <t>Reynolds SD 7, Salish Ponds Elementary School</t>
  </si>
  <si>
    <t>Salish Ponds Elementary School</t>
  </si>
  <si>
    <t>Reynolds SD 7, Sweetbriar Elementary School</t>
  </si>
  <si>
    <t>Sweetbriar Elementary School</t>
  </si>
  <si>
    <t>Reynolds SD 7, Troutdale Elementary School</t>
  </si>
  <si>
    <t>Troutdale Elementary School</t>
  </si>
  <si>
    <t>Reynolds SD 7, Walt Morey Middle School</t>
  </si>
  <si>
    <t>Walt Morey Middle School</t>
  </si>
  <si>
    <t>Reynolds SD 7, Wilkes Elementary School</t>
  </si>
  <si>
    <t>Wilkes Elementary School</t>
  </si>
  <si>
    <t>Reynolds SD 7, Woodland Elementary</t>
  </si>
  <si>
    <t>Woodland Elementary</t>
  </si>
  <si>
    <t>Riddle SD 70, Riddle Elementary School</t>
  </si>
  <si>
    <t>Riddle SD 70</t>
  </si>
  <si>
    <t>Riddle Elementary School</t>
  </si>
  <si>
    <t>Riddle SD 70, Riddle High School</t>
  </si>
  <si>
    <t>Riddle High School</t>
  </si>
  <si>
    <t>Riverdale SD 51J, Riverdale Grade School</t>
  </si>
  <si>
    <t>Riverdale SD 51J</t>
  </si>
  <si>
    <t>Riverdale Grade School</t>
  </si>
  <si>
    <t>Riverdale SD 51J, Riverdale High School</t>
  </si>
  <si>
    <t>Riverdale High School</t>
  </si>
  <si>
    <t>Riverdale SD 51J, Riverdale SD 51J</t>
  </si>
  <si>
    <t>Rogue River SD 35, Rivers Edge Academy Charter School</t>
  </si>
  <si>
    <t>Rogue River SD 35</t>
  </si>
  <si>
    <t>Rivers Edge Academy Charter School</t>
  </si>
  <si>
    <t>Rogue River SD 35, Rogue River Elementary School</t>
  </si>
  <si>
    <t>Rogue River Elementary School</t>
  </si>
  <si>
    <t>Rogue River SD 35, Rogue River Junior/Senior High</t>
  </si>
  <si>
    <t>Rogue River Junior/Senior High</t>
  </si>
  <si>
    <t>Rogue River SD 35, South Valley Academy</t>
  </si>
  <si>
    <t>South Valley Academy</t>
  </si>
  <si>
    <t>Salem-Keizer SD 24J, Auburn Elementary School</t>
  </si>
  <si>
    <t>Salem-Keizer SD 24J</t>
  </si>
  <si>
    <t>Auburn Elementary School</t>
  </si>
  <si>
    <t>Salem-Keizer SD 24J, Battle Creek Elementary School</t>
  </si>
  <si>
    <t>Battle Creek Elementary School</t>
  </si>
  <si>
    <t>Salem-Keizer SD 24J, Brush College Elementary School</t>
  </si>
  <si>
    <t>Brush College Elementary School</t>
  </si>
  <si>
    <t>Salem-Keizer SD 24J, Bush Elementary School</t>
  </si>
  <si>
    <t>Bush Elementary School</t>
  </si>
  <si>
    <t>Salem-Keizer SD 24J, Candalaria Elementary School</t>
  </si>
  <si>
    <t>Candalaria Elementary School</t>
  </si>
  <si>
    <t>Salem-Keizer SD 24J, Cesar E Chavez Elementary</t>
  </si>
  <si>
    <t>Cesar E Chavez Elementary</t>
  </si>
  <si>
    <t>Salem-Keizer SD 24J, Chapman Hill Elementary School</t>
  </si>
  <si>
    <t>Chapman Hill Elementary School</t>
  </si>
  <si>
    <t>Salem-Keizer SD 24J, Claggett Creek Middle School</t>
  </si>
  <si>
    <t>Claggett Creek Middle School</t>
  </si>
  <si>
    <t>Salem-Keizer SD 24J, Clear Lake Elementary School</t>
  </si>
  <si>
    <t>Salem-Keizer SD 24J, Crossler Middle School</t>
  </si>
  <si>
    <t>Crossler Middle School</t>
  </si>
  <si>
    <t>Salem-Keizer SD 24J, Cummings Elementary School</t>
  </si>
  <si>
    <t>Cummings Elementary School</t>
  </si>
  <si>
    <t>Salem-Keizer SD 24J, Early College High School</t>
  </si>
  <si>
    <t>Early College High School</t>
  </si>
  <si>
    <t>Salem-Keizer SD 24J, Englewood Elementary School</t>
  </si>
  <si>
    <t>Englewood Elementary School</t>
  </si>
  <si>
    <t>Salem-Keizer SD 24J, Eyre Elementary School</t>
  </si>
  <si>
    <t>Eyre Elementary School</t>
  </si>
  <si>
    <t>Salem-Keizer SD 24J, Forest Ridge Elementary School</t>
  </si>
  <si>
    <t>Forest Ridge Elementary School</t>
  </si>
  <si>
    <t>Salem-Keizer SD 24J, Four Corners Elementary School</t>
  </si>
  <si>
    <t>Four Corners Elementary School</t>
  </si>
  <si>
    <t>Salem-Keizer SD 24J, Grant Community School</t>
  </si>
  <si>
    <t>Grant Community School</t>
  </si>
  <si>
    <t>Salem-Keizer SD 24J, Gubser Elementary School</t>
  </si>
  <si>
    <t>Gubser Elementary School</t>
  </si>
  <si>
    <t>Salem-Keizer SD 24J, Hallman Elementary School</t>
  </si>
  <si>
    <t>Hallman Elementary School</t>
  </si>
  <si>
    <t>Salem-Keizer SD 24J, Hammond Elementary School</t>
  </si>
  <si>
    <t>Hammond Elementary School</t>
  </si>
  <si>
    <t>Salem-Keizer SD 24J, Harritt Elementary School</t>
  </si>
  <si>
    <t>Harritt Elementary School</t>
  </si>
  <si>
    <t>Salem-Keizer SD 24J, Hayesville Elementary School</t>
  </si>
  <si>
    <t>Hayesville Elementary School</t>
  </si>
  <si>
    <t>Salem-Keizer SD 24J, Highland Elementary School</t>
  </si>
  <si>
    <t>Salem-Keizer SD 24J, Hoover Elementary School</t>
  </si>
  <si>
    <t>Salem-Keizer SD 24J, Houck Middle School</t>
  </si>
  <si>
    <t>Houck Middle School</t>
  </si>
  <si>
    <t>Salem-Keizer SD 24J, Howard Street Charter</t>
  </si>
  <si>
    <t>Howard Street Charter</t>
  </si>
  <si>
    <t>Salem-Keizer SD 24J, Jane Goodall Environmental Middle Charter School</t>
  </si>
  <si>
    <t>Jane Goodall Environmental Middle Charter School</t>
  </si>
  <si>
    <t>Salem-Keizer SD 24J, Judson Middle School</t>
  </si>
  <si>
    <t>Judson Middle School</t>
  </si>
  <si>
    <t>Salem-Keizer SD 24J, Kalapuya Elementary School</t>
  </si>
  <si>
    <t>Kalapuya Elementary School</t>
  </si>
  <si>
    <t>Salem-Keizer SD 24J, Keizer Elementary School</t>
  </si>
  <si>
    <t>Keizer Elementary School</t>
  </si>
  <si>
    <t>Salem-Keizer SD 24J, Kennedy Elementary School</t>
  </si>
  <si>
    <t>Salem-Keizer SD 24J, Lamb Elementary School</t>
  </si>
  <si>
    <t>Lamb Elementary School</t>
  </si>
  <si>
    <t>Salem-Keizer SD 24J, Lee Elementary School</t>
  </si>
  <si>
    <t>Salem-Keizer SD 24J, Leslie Middle School</t>
  </si>
  <si>
    <t>Leslie Middle School</t>
  </si>
  <si>
    <t>Salem-Keizer SD 24J, Liberty Elementary School</t>
  </si>
  <si>
    <t>Salem-Keizer SD 24J, McKay High School</t>
  </si>
  <si>
    <t>McKay High School</t>
  </si>
  <si>
    <t>Salem-Keizer SD 24J, McKinley Elementary School</t>
  </si>
  <si>
    <t>Salem-Keizer SD 24J, McNary High School</t>
  </si>
  <si>
    <t>McNary High School</t>
  </si>
  <si>
    <t>Salem-Keizer SD 24J, Miller Elementary School</t>
  </si>
  <si>
    <t>Miller Elementary School</t>
  </si>
  <si>
    <t>Salem-Keizer SD 24J, Morningside Elementary School</t>
  </si>
  <si>
    <t>Morningside Elementary School</t>
  </si>
  <si>
    <t>Salem-Keizer SD 24J, Myers Elementary School</t>
  </si>
  <si>
    <t>Myers Elementary School</t>
  </si>
  <si>
    <t>Salem-Keizer SD 24J, North Salem High School</t>
  </si>
  <si>
    <t>North Salem High School</t>
  </si>
  <si>
    <t>Salem-Keizer SD 24J, Optimum Learning Environment Charter School</t>
  </si>
  <si>
    <t>Optimum Learning Environment Charter School</t>
  </si>
  <si>
    <t>Salem-Keizer SD 24J, Parrish Middle School</t>
  </si>
  <si>
    <t>Parrish Middle School</t>
  </si>
  <si>
    <t>Salem-Keizer SD 24J, Pringle Elementary School</t>
  </si>
  <si>
    <t>Pringle Elementary School</t>
  </si>
  <si>
    <t>Salem-Keizer SD 24J, Richmond Elementary School</t>
  </si>
  <si>
    <t>Salem-Keizer SD 24J, Roberts High School</t>
  </si>
  <si>
    <t>Roberts High School</t>
  </si>
  <si>
    <t>Salem-Keizer SD 24J, Salem Heights Elementary School</t>
  </si>
  <si>
    <t>Salem Heights Elementary School</t>
  </si>
  <si>
    <t>Salem-Keizer SD 24J, Salem-Keizer SD 24J</t>
  </si>
  <si>
    <t>Salem-Keizer SD 24J, Schirle Elementary School</t>
  </si>
  <si>
    <t>Schirle Elementary School</t>
  </si>
  <si>
    <t>Salem-Keizer SD 24J, Scott Elementary School</t>
  </si>
  <si>
    <t>Salem-Keizer SD 24J, South Salem High School</t>
  </si>
  <si>
    <t>South Salem High School</t>
  </si>
  <si>
    <t>Salem-Keizer SD 24J, Sprague High School</t>
  </si>
  <si>
    <t>Sprague High School</t>
  </si>
  <si>
    <t>Salem-Keizer SD 24J, Stephens Middle School</t>
  </si>
  <si>
    <t>Stephens Middle School</t>
  </si>
  <si>
    <t>Salem-Keizer SD 24J, Straub Middle School</t>
  </si>
  <si>
    <t>Straub Middle School</t>
  </si>
  <si>
    <t>Salem-Keizer SD 24J, Sumpter Elementary School</t>
  </si>
  <si>
    <t>Sumpter Elementary School</t>
  </si>
  <si>
    <t>Salem-Keizer SD 24J, Swegle Elementary School</t>
  </si>
  <si>
    <t>Swegle Elementary School</t>
  </si>
  <si>
    <t>Salem-Keizer SD 24J, Valley Inquiry Charter School</t>
  </si>
  <si>
    <t>Valley Inquiry Charter School</t>
  </si>
  <si>
    <t>Salem-Keizer SD 24J, Waldo Middle School</t>
  </si>
  <si>
    <t>Waldo Middle School</t>
  </si>
  <si>
    <t>Salem-Keizer SD 24J, Walker Middle School</t>
  </si>
  <si>
    <t>Walker Middle School</t>
  </si>
  <si>
    <t>Salem-Keizer SD 24J, Washington Elementary School</t>
  </si>
  <si>
    <t>Salem-Keizer SD 24J, Weddle Elementary School</t>
  </si>
  <si>
    <t>Weddle Elementary School</t>
  </si>
  <si>
    <t>Salem-Keizer SD 24J, West Salem High School</t>
  </si>
  <si>
    <t>West Salem High School</t>
  </si>
  <si>
    <t>Salem-Keizer SD 24J, Whiteaker Middle School</t>
  </si>
  <si>
    <t>Whiteaker Middle School</t>
  </si>
  <si>
    <t>Salem-Keizer SD 24J, Wright Elementary School</t>
  </si>
  <si>
    <t>Wright Elementary School</t>
  </si>
  <si>
    <t>Salem-Keizer SD 24J, Yoshikai Elementary School</t>
  </si>
  <si>
    <t>Yoshikai Elementary School</t>
  </si>
  <si>
    <t>Santiam Canyon SD 129J, Oregon Charter Academy</t>
  </si>
  <si>
    <t>Santiam Canyon SD 129J</t>
  </si>
  <si>
    <t>Oregon Charter Academy</t>
  </si>
  <si>
    <t>Santiam Canyon SD 129J, Santiam Elementary School</t>
  </si>
  <si>
    <t>Santiam Elementary School</t>
  </si>
  <si>
    <t>Santiam Canyon SD 129J, Santiam Junior/Senior High School</t>
  </si>
  <si>
    <t>Santiam Junior/Senior High School</t>
  </si>
  <si>
    <t>Scappoose SD 1J, Grant Watts Elementary School</t>
  </si>
  <si>
    <t>Scappoose SD 1J</t>
  </si>
  <si>
    <t>Grant Watts Elementary School</t>
  </si>
  <si>
    <t>Scappoose SD 1J, Otto Petersen Elementary School</t>
  </si>
  <si>
    <t>Otto Petersen Elementary School</t>
  </si>
  <si>
    <t>Scappoose SD 1J, Sauvie Island School</t>
  </si>
  <si>
    <t>Sauvie Island School</t>
  </si>
  <si>
    <t>Scappoose SD 1J, Scappoose High School</t>
  </si>
  <si>
    <t>Scappoose High School</t>
  </si>
  <si>
    <t>Scappoose SD 1J, Scappoose Middle School</t>
  </si>
  <si>
    <t>Scappoose Middle School</t>
  </si>
  <si>
    <t>Scappoose SD 1J, Scappoose Online Academy</t>
  </si>
  <si>
    <t>Scappoose Online Academy</t>
  </si>
  <si>
    <t>Scappoose SD 1J, Scappoose SD 1J</t>
  </si>
  <si>
    <t>Scappoose SD 1J, South Columbia Family School</t>
  </si>
  <si>
    <t>South Columbia Family School</t>
  </si>
  <si>
    <t>Scappoose SD 1J, Warren Elementary School</t>
  </si>
  <si>
    <t>Warren Elementary School</t>
  </si>
  <si>
    <t>Scio SD 95, Centennial Elementary School</t>
  </si>
  <si>
    <t>Scio SD 95</t>
  </si>
  <si>
    <t>Centennial Elementary School</t>
  </si>
  <si>
    <t>Scio SD 95, Lourdes School</t>
  </si>
  <si>
    <t>Lourdes School</t>
  </si>
  <si>
    <t>Scio SD 95, Scio High School</t>
  </si>
  <si>
    <t>Scio High School</t>
  </si>
  <si>
    <t>Scio SD 95, Scio Middle School</t>
  </si>
  <si>
    <t>Scio Middle School</t>
  </si>
  <si>
    <t>Scio SD 95, Willamette Connections Academy</t>
  </si>
  <si>
    <t>Willamette Connections Academy</t>
  </si>
  <si>
    <t>Seaside SD 10, Pacific Ridge Elementary School</t>
  </si>
  <si>
    <t>Seaside SD 10</t>
  </si>
  <si>
    <t>Pacific Ridge Elementary School</t>
  </si>
  <si>
    <t>Seaside SD 10, Seaside High School</t>
  </si>
  <si>
    <t>Seaside High School</t>
  </si>
  <si>
    <t>Seaside SD 10, Seaside Middle School</t>
  </si>
  <si>
    <t>Seaside Middle School</t>
  </si>
  <si>
    <t>Seaside SD 10, Seaside SD 10</t>
  </si>
  <si>
    <t>Seaside SD 10, The Cannon Beach Academy</t>
  </si>
  <si>
    <t>The Cannon Beach Academy</t>
  </si>
  <si>
    <t>Sheridan SD 48J, Faulconer-Chapman School</t>
  </si>
  <si>
    <t>Sheridan SD 48J</t>
  </si>
  <si>
    <t>Faulconer-Chapman School</t>
  </si>
  <si>
    <t>Sheridan SD 48J, Sheridan AllPrep Academy</t>
  </si>
  <si>
    <t>Sheridan AllPrep Academy</t>
  </si>
  <si>
    <t>Sheridan SD 48J, Sheridan High School</t>
  </si>
  <si>
    <t>Sheridan High School</t>
  </si>
  <si>
    <t>Sheridan SD 48J, Sheridan Japanese School</t>
  </si>
  <si>
    <t>Sheridan Japanese School</t>
  </si>
  <si>
    <t>Sheridan SD 48J, Sheridan SD 48J</t>
  </si>
  <si>
    <t>Sherman County SD, Sherman County School</t>
  </si>
  <si>
    <t>Sherman County SD</t>
  </si>
  <si>
    <t>Sherman County School</t>
  </si>
  <si>
    <t>Sherwood SD 88J, Archer Glen Elementary School</t>
  </si>
  <si>
    <t>Sherwood SD 88J</t>
  </si>
  <si>
    <t>Archer Glen Elementary School</t>
  </si>
  <si>
    <t>Sherwood SD 88J, Hawks View Elementary School</t>
  </si>
  <si>
    <t>Hawks View Elementary School</t>
  </si>
  <si>
    <t>Sherwood SD 88J, Middleton Elementary School</t>
  </si>
  <si>
    <t>Middleton Elementary School</t>
  </si>
  <si>
    <t>Sherwood SD 88J, Ridges Elementary School</t>
  </si>
  <si>
    <t>Ridges Elementary School</t>
  </si>
  <si>
    <t>Sherwood SD 88J, Sherwood Charter School</t>
  </si>
  <si>
    <t>Sherwood Charter School</t>
  </si>
  <si>
    <t>Sherwood SD 88J, Sherwood High School</t>
  </si>
  <si>
    <t>Sherwood High School</t>
  </si>
  <si>
    <t>Sherwood SD 88J, Sherwood Middle School</t>
  </si>
  <si>
    <t>Sherwood Middle School</t>
  </si>
  <si>
    <t>Sherwood SD 88J, Sherwood SD 88J</t>
  </si>
  <si>
    <t>Silver Falls SD 4J, Bethany Charter School</t>
  </si>
  <si>
    <t>Silver Falls SD 4J</t>
  </si>
  <si>
    <t>Bethany Charter School</t>
  </si>
  <si>
    <t>Silver Falls SD 4J, Butte Creek Elementary School</t>
  </si>
  <si>
    <t>Butte Creek Elementary School</t>
  </si>
  <si>
    <t>Silver Falls SD 4J, Central Howell Elementary School</t>
  </si>
  <si>
    <t>Central Howell Elementary School</t>
  </si>
  <si>
    <t>Silver Falls SD 4J, Evergreen Elementary School</t>
  </si>
  <si>
    <t>Evergreen Elementary School</t>
  </si>
  <si>
    <t>Silver Falls SD 4J, Mark Twain Elementary</t>
  </si>
  <si>
    <t>Mark Twain Elementary</t>
  </si>
  <si>
    <t>Silver Falls SD 4J, Pratum Elementary School</t>
  </si>
  <si>
    <t>Pratum Elementary School</t>
  </si>
  <si>
    <t>Silver Falls SD 4J, Robert Frost Elementary School</t>
  </si>
  <si>
    <t>Robert Frost Elementary School</t>
  </si>
  <si>
    <t>Silver Falls SD 4J, Scotts Mills Elementary School</t>
  </si>
  <si>
    <t>Scotts Mills Elementary School</t>
  </si>
  <si>
    <t>Silver Falls SD 4J, Silver Crest Elementary School</t>
  </si>
  <si>
    <t>Silver Crest Elementary School</t>
  </si>
  <si>
    <t>Silver Falls SD 4J, Silverton High School</t>
  </si>
  <si>
    <t>Silverton High School</t>
  </si>
  <si>
    <t>Silver Falls SD 4J, Silverton Middle School</t>
  </si>
  <si>
    <t>Silverton Middle School</t>
  </si>
  <si>
    <t>Silver Falls SD 4J, The Community Roots School</t>
  </si>
  <si>
    <t>The Community Roots School</t>
  </si>
  <si>
    <t>Silver Falls SD 4J, Victor Point Elementary School</t>
  </si>
  <si>
    <t>Victor Point Elementary School</t>
  </si>
  <si>
    <t>Sisters SD 6, Sisters Elementary School</t>
  </si>
  <si>
    <t>Sisters SD 6</t>
  </si>
  <si>
    <t>Sisters Elementary School</t>
  </si>
  <si>
    <t>Sisters SD 6, Sisters High School</t>
  </si>
  <si>
    <t>Sisters High School</t>
  </si>
  <si>
    <t>Sisters SD 6, Sisters Middle School</t>
  </si>
  <si>
    <t>Sisters Middle School</t>
  </si>
  <si>
    <t>Siuslaw SD 97J, Siuslaw Elementary School</t>
  </si>
  <si>
    <t>Siuslaw SD 97J</t>
  </si>
  <si>
    <t>Siuslaw Elementary School</t>
  </si>
  <si>
    <t>Siuslaw SD 97J, Siuslaw High School</t>
  </si>
  <si>
    <t>Siuslaw High School</t>
  </si>
  <si>
    <t>Siuslaw SD 97J, Siuslaw Middle School</t>
  </si>
  <si>
    <t>Siuslaw Middle School</t>
  </si>
  <si>
    <t>South Harney SD 33, Fields Elementary School</t>
  </si>
  <si>
    <t>South Harney SD 33</t>
  </si>
  <si>
    <t>Fields Elementary School</t>
  </si>
  <si>
    <t>South Lane SD 45J3, Academy for Character Education</t>
  </si>
  <si>
    <t>South Lane SD 45J3</t>
  </si>
  <si>
    <t>Academy for Character Education</t>
  </si>
  <si>
    <t>South Lane SD 45J3, Al Kennedy High School</t>
  </si>
  <si>
    <t>Al Kennedy High School</t>
  </si>
  <si>
    <t>South Lane SD 45J3, Bohemia Elementary School</t>
  </si>
  <si>
    <t>Bohemia Elementary School</t>
  </si>
  <si>
    <t>South Lane SD 45J3, Childs Way Charter School</t>
  </si>
  <si>
    <t>Childs Way Charter School</t>
  </si>
  <si>
    <t>South Lane SD 45J3, Cottage Grove High School</t>
  </si>
  <si>
    <t>Cottage Grove High School</t>
  </si>
  <si>
    <t>South Lane SD 45J3, Dorena School</t>
  </si>
  <si>
    <t>Dorena School</t>
  </si>
  <si>
    <t>South Lane SD 45J3, Harrison Elementary School</t>
  </si>
  <si>
    <t>Harrison Elementary School</t>
  </si>
  <si>
    <t>South Lane SD 45J3, Lincoln Middle School</t>
  </si>
  <si>
    <t>South Lane SD 45J3, London School</t>
  </si>
  <si>
    <t>London School</t>
  </si>
  <si>
    <t>South Lane SD 45J3, SOLO Academy</t>
  </si>
  <si>
    <t>SOLO Academy</t>
  </si>
  <si>
    <t>South Lane SD 45J3, South Lane SD 45J3</t>
  </si>
  <si>
    <t>South Umpqua SD 19, Canyonville School</t>
  </si>
  <si>
    <t>South Umpqua SD 19</t>
  </si>
  <si>
    <t>Canyonville School</t>
  </si>
  <si>
    <t>South Umpqua SD 19, Coffenberry Middle School</t>
  </si>
  <si>
    <t>Coffenberry Middle School</t>
  </si>
  <si>
    <t>South Umpqua SD 19, Myrtle Creek Elementary School</t>
  </si>
  <si>
    <t>Myrtle Creek Elementary School</t>
  </si>
  <si>
    <t>South Umpqua SD 19, South Umpqua High School</t>
  </si>
  <si>
    <t>South Umpqua High School</t>
  </si>
  <si>
    <t>South Umpqua SD 19, South Umpqua Online Academy</t>
  </si>
  <si>
    <t>South Umpqua Online Academy</t>
  </si>
  <si>
    <t>South Umpqua SD 19, Tri City Elementary School</t>
  </si>
  <si>
    <t>Tri City Elementary School</t>
  </si>
  <si>
    <t>South Wasco County SD 1, Maupin Elementary School</t>
  </si>
  <si>
    <t>South Wasco County SD 1</t>
  </si>
  <si>
    <t>Maupin Elementary School</t>
  </si>
  <si>
    <t>South Wasco County SD 1, South Wasco County High School</t>
  </si>
  <si>
    <t>South Wasco County High School</t>
  </si>
  <si>
    <t>Spray SD 1, Spray School</t>
  </si>
  <si>
    <t>Spray SD 1</t>
  </si>
  <si>
    <t>Spray School</t>
  </si>
  <si>
    <t>Springfield SD 19, Academy of Arts and Academics</t>
  </si>
  <si>
    <t>Springfield SD 19</t>
  </si>
  <si>
    <t>Academy of Arts and Academics</t>
  </si>
  <si>
    <t>Springfield SD 19, Agnes Stewart Middle School</t>
  </si>
  <si>
    <t>Agnes Stewart Middle School</t>
  </si>
  <si>
    <t>Springfield SD 19, Briggs Middle School</t>
  </si>
  <si>
    <t>Briggs Middle School</t>
  </si>
  <si>
    <t>Springfield SD 19, Centennial Elementary School</t>
  </si>
  <si>
    <t>Springfield SD 19, Douglas Gardens Elementary School</t>
  </si>
  <si>
    <t>Douglas Gardens Elementary School</t>
  </si>
  <si>
    <t>Springfield SD 19, Elizabeth Page Elementary School</t>
  </si>
  <si>
    <t>Elizabeth Page Elementary School</t>
  </si>
  <si>
    <t>Springfield SD 19, Gateways High School</t>
  </si>
  <si>
    <t>Gateways High School</t>
  </si>
  <si>
    <t>Springfield SD 19, Guy Lee Elementary School</t>
  </si>
  <si>
    <t>Guy Lee Elementary School</t>
  </si>
  <si>
    <t>Springfield SD 19, Hamlin Middle School</t>
  </si>
  <si>
    <t>Hamlin Middle School</t>
  </si>
  <si>
    <t>Springfield SD 19, Maple Elementary School</t>
  </si>
  <si>
    <t>Maple Elementary School</t>
  </si>
  <si>
    <t>Springfield SD 19, Mt Vernon Elementary School</t>
  </si>
  <si>
    <t>Mt Vernon Elementary School</t>
  </si>
  <si>
    <t>Springfield SD 19, Ridgeview Elementary School</t>
  </si>
  <si>
    <t>Ridgeview Elementary School</t>
  </si>
  <si>
    <t>Springfield SD 19, Riverbend Elementary School</t>
  </si>
  <si>
    <t>Riverbend Elementary School</t>
  </si>
  <si>
    <t>Springfield SD 19, Springfield High School</t>
  </si>
  <si>
    <t>Springfield High School</t>
  </si>
  <si>
    <t>Springfield SD 19, Springfield SD 19</t>
  </si>
  <si>
    <t>Springfield SD 19, Thurston Elementary School</t>
  </si>
  <si>
    <t>Thurston Elementary School</t>
  </si>
  <si>
    <t>Springfield SD 19, Thurston High School</t>
  </si>
  <si>
    <t>Thurston High School</t>
  </si>
  <si>
    <t>Springfield SD 19, Thurston Middle School</t>
  </si>
  <si>
    <t>Thurston Middle School</t>
  </si>
  <si>
    <t xml:space="preserve">Springfield SD 19, Two Rivers Dos Rios Elementary </t>
  </si>
  <si>
    <t xml:space="preserve">Two Rivers Dos Rios Elementary </t>
  </si>
  <si>
    <t>Springfield SD 19, Walterville Elementary School</t>
  </si>
  <si>
    <t>Walterville Elementary School</t>
  </si>
  <si>
    <t>Springfield SD 19, Willamette Leadership Academy</t>
  </si>
  <si>
    <t>Willamette Leadership Academy</t>
  </si>
  <si>
    <t>Springfield SD 19, Yolanda Elementary School</t>
  </si>
  <si>
    <t>Yolanda Elementary School</t>
  </si>
  <si>
    <t>St Helens SD 502, Columbia City School</t>
  </si>
  <si>
    <t>St Helens SD 502</t>
  </si>
  <si>
    <t>Columbia City School</t>
  </si>
  <si>
    <t>St Helens SD 502, Lewis &amp; Clark Elementary School</t>
  </si>
  <si>
    <t>St Helens SD 502, McBride Elementary School</t>
  </si>
  <si>
    <t>McBride Elementary School</t>
  </si>
  <si>
    <t>St Helens SD 502, Plymouth High School</t>
  </si>
  <si>
    <t>Plymouth High School</t>
  </si>
  <si>
    <t>St Helens SD 502, St Helens Arthur Academy</t>
  </si>
  <si>
    <t>St Helens Arthur Academy</t>
  </si>
  <si>
    <t>St Helens SD 502, St Helens High School</t>
  </si>
  <si>
    <t>St Helens High School</t>
  </si>
  <si>
    <t>St Helens SD 502, St Helens Middle School</t>
  </si>
  <si>
    <t>St Helens Middle School</t>
  </si>
  <si>
    <t>St Helens SD 502, St Helens SD 502</t>
  </si>
  <si>
    <t>St Helens SD 502, St. Helens Virtual Academy</t>
  </si>
  <si>
    <t>St. Helens Virtual Academy</t>
  </si>
  <si>
    <t>St Paul SD 45, St Paul Elementary School</t>
  </si>
  <si>
    <t>St Paul SD 45</t>
  </si>
  <si>
    <t>St Paul Elementary School</t>
  </si>
  <si>
    <t>St Paul SD 45, St Paul High School</t>
  </si>
  <si>
    <t>St Paul High School</t>
  </si>
  <si>
    <t>Stanfield SD 61, Stanfield Elementary School</t>
  </si>
  <si>
    <t>Stanfield SD 61</t>
  </si>
  <si>
    <t>Stanfield Elementary School</t>
  </si>
  <si>
    <t>Stanfield SD 61, Stanfield SD 61</t>
  </si>
  <si>
    <t>Stanfield SD 61, Stanfield Secondary School</t>
  </si>
  <si>
    <t>Stanfield Secondary School</t>
  </si>
  <si>
    <t>Suntex SD 10, Suntex Elementary School</t>
  </si>
  <si>
    <t>Suntex SD 10</t>
  </si>
  <si>
    <t>Suntex Elementary School</t>
  </si>
  <si>
    <t>Sutherlin SD 130, East Sutherlin Primary School</t>
  </si>
  <si>
    <t>Sutherlin SD 130</t>
  </si>
  <si>
    <t>East Sutherlin Primary School</t>
  </si>
  <si>
    <t>Sutherlin SD 130, Sutherlin High School</t>
  </si>
  <si>
    <t>Sutherlin High School</t>
  </si>
  <si>
    <t>Sutherlin SD 130, Sutherlin Middle School</t>
  </si>
  <si>
    <t>Sutherlin Middle School</t>
  </si>
  <si>
    <t>Sutherlin SD 130, Sutherlin SD 130</t>
  </si>
  <si>
    <t>Sutherlin SD 130, Sutherlin Valley Online Academy</t>
  </si>
  <si>
    <t>Sutherlin Valley Online Academy</t>
  </si>
  <si>
    <t>Sutherlin SD 130, West Sutherlin Intermediate</t>
  </si>
  <si>
    <t>West Sutherlin Intermediate</t>
  </si>
  <si>
    <t>Sweet Home SD 55, Foster Elementary School</t>
  </si>
  <si>
    <t>Sweet Home SD 55</t>
  </si>
  <si>
    <t>Foster Elementary School</t>
  </si>
  <si>
    <t>Sweet Home SD 55, Hawthorne Elementary School</t>
  </si>
  <si>
    <t>Hawthorne Elementary School</t>
  </si>
  <si>
    <t>Sweet Home SD 55, Holley Elementary School</t>
  </si>
  <si>
    <t>Holley Elementary School</t>
  </si>
  <si>
    <t>Sweet Home SD 55, Oak Heights Elementary School</t>
  </si>
  <si>
    <t>Oak Heights Elementary School</t>
  </si>
  <si>
    <t>Sweet Home SD 55, Sweet Home Charter School</t>
  </si>
  <si>
    <t>Sweet Home Charter School</t>
  </si>
  <si>
    <t>Sweet Home SD 55, Sweet Home High School</t>
  </si>
  <si>
    <t>Sweet Home High School</t>
  </si>
  <si>
    <t>Sweet Home SD 55, Sweet Home Junior High School</t>
  </si>
  <si>
    <t>Sweet Home Junior High School</t>
  </si>
  <si>
    <t>Three Rivers/Josephine County SD, Applegate Elementary School</t>
  </si>
  <si>
    <t>Three Rivers/Josephine County SD</t>
  </si>
  <si>
    <t>Three Rivers/Josephine County SD, Evergreen Elementary School</t>
  </si>
  <si>
    <t>Three Rivers/Josephine County SD, Fleming Middle School</t>
  </si>
  <si>
    <t>Fleming Middle School</t>
  </si>
  <si>
    <t>Three Rivers/Josephine County SD, Fruitdale Elementary School</t>
  </si>
  <si>
    <t>Fruitdale Elementary School</t>
  </si>
  <si>
    <t>Three Rivers/Josephine County SD, Ft Vannoy Elementary School</t>
  </si>
  <si>
    <t>Ft Vannoy Elementary School</t>
  </si>
  <si>
    <t>Three Rivers/Josephine County SD, Hidden Valley High School</t>
  </si>
  <si>
    <t>Hidden Valley High School</t>
  </si>
  <si>
    <t>Three Rivers/Josephine County SD, Illinois Valley High School</t>
  </si>
  <si>
    <t>Illinois Valley High School</t>
  </si>
  <si>
    <t>Three Rivers/Josephine County SD, Lincoln Savage Middle School</t>
  </si>
  <si>
    <t>Lincoln Savage Middle School</t>
  </si>
  <si>
    <t>Three Rivers/Josephine County SD, Lorna Byrne Middle School</t>
  </si>
  <si>
    <t>Lorna Byrne Middle School</t>
  </si>
  <si>
    <t>Three Rivers/Josephine County SD, Madrona Elementary School</t>
  </si>
  <si>
    <t>Madrona Elementary School</t>
  </si>
  <si>
    <t>Three Rivers/Josephine County SD, Manzanita Elementary School</t>
  </si>
  <si>
    <t>Manzanita Elementary School</t>
  </si>
  <si>
    <t>Three Rivers/Josephine County SD, North Valley High School</t>
  </si>
  <si>
    <t>North Valley High School</t>
  </si>
  <si>
    <t>Three Rivers/Josephine County SD, Southern Oregon Success Academy</t>
  </si>
  <si>
    <t>Southern Oregon Success Academy</t>
  </si>
  <si>
    <t>Three Rivers/Josephine County SD, Sunny Wolf Charter School</t>
  </si>
  <si>
    <t>Sunny Wolf Charter School</t>
  </si>
  <si>
    <t>Three Rivers/Josephine County SD, Three Rivers/Josephine County SD</t>
  </si>
  <si>
    <t>Three Rivers/Josephine County SD, Williams Elementary School</t>
  </si>
  <si>
    <t>Williams Elementary School</t>
  </si>
  <si>
    <t>Three Rivers/Josephine County SD, Woodland Charter School</t>
  </si>
  <si>
    <t>Woodland Charter School</t>
  </si>
  <si>
    <t>Tigard-Tualatin SD 23J, Alberta Rider Elementary School</t>
  </si>
  <si>
    <t>Tigard-Tualatin SD 23J</t>
  </si>
  <si>
    <t>Alberta Rider Elementary School</t>
  </si>
  <si>
    <t>Tigard-Tualatin SD 23J, Bridgeport Elementary School</t>
  </si>
  <si>
    <t>Bridgeport Elementary School</t>
  </si>
  <si>
    <t>Tigard-Tualatin SD 23J, Charles F Tigard Elementary School</t>
  </si>
  <si>
    <t>Charles F Tigard Elementary School</t>
  </si>
  <si>
    <t>Tigard-Tualatin SD 23J, Creekside Community High School</t>
  </si>
  <si>
    <t>Creekside Community High School</t>
  </si>
  <si>
    <t>Tigard-Tualatin SD 23J, Deer Creek Elementary School</t>
  </si>
  <si>
    <t>Deer Creek Elementary School</t>
  </si>
  <si>
    <t>Tigard-Tualatin SD 23J, Durham Elementary School</t>
  </si>
  <si>
    <t>Durham Elementary School</t>
  </si>
  <si>
    <t>Tigard-Tualatin SD 23J, Edward Byrom Elementary School</t>
  </si>
  <si>
    <t>Edward Byrom Elementary School</t>
  </si>
  <si>
    <t>Tigard-Tualatin SD 23J, Hazelbrook Middle School</t>
  </si>
  <si>
    <t>Hazelbrook Middle School</t>
  </si>
  <si>
    <t>Tigard-Tualatin SD 23J, James Templeton Elementary School</t>
  </si>
  <si>
    <t>James Templeton Elementary School</t>
  </si>
  <si>
    <t>Tigard-Tualatin SD 23J, Mary Woodward Elementary School</t>
  </si>
  <si>
    <t>Mary Woodward Elementary School</t>
  </si>
  <si>
    <t>Tigard-Tualatin SD 23J, Metzger Elementary School</t>
  </si>
  <si>
    <t>Metzger Elementary School</t>
  </si>
  <si>
    <t>Tigard-Tualatin SD 23J, Multi-sensory Instruction Teaching Children Hands-On (MITCH)</t>
  </si>
  <si>
    <t>Multi-sensory Instruction Teaching Children Hands-On (MITCH)</t>
  </si>
  <si>
    <t>Tigard-Tualatin SD 23J, Thomas R Fowler Middle School</t>
  </si>
  <si>
    <t>Thomas R Fowler Middle School</t>
  </si>
  <si>
    <t>Tigard-Tualatin SD 23J, Tigard High School</t>
  </si>
  <si>
    <t>Tigard High School</t>
  </si>
  <si>
    <t>Tigard-Tualatin SD 23J, Tigard-Tualatin SD 23J</t>
  </si>
  <si>
    <t>Tigard-Tualatin SD 23J, Tigard-Tualatin Virtual Academy</t>
  </si>
  <si>
    <t>Tigard-Tualatin Virtual Academy</t>
  </si>
  <si>
    <t>Tigard-Tualatin SD 23J, Tualatin Elementary School</t>
  </si>
  <si>
    <t>Tualatin Elementary School</t>
  </si>
  <si>
    <t>Tigard-Tualatin SD 23J, Tualatin High School</t>
  </si>
  <si>
    <t>Tualatin High School</t>
  </si>
  <si>
    <t>Tigard-Tualatin SD 23J, Twality Middle School</t>
  </si>
  <si>
    <t>Twality Middle School</t>
  </si>
  <si>
    <t>Tillamook SD 9, East Elementary School</t>
  </si>
  <si>
    <t>Tillamook SD 9</t>
  </si>
  <si>
    <t>East Elementary School</t>
  </si>
  <si>
    <t>Tillamook SD 9, Liberty Elementary School</t>
  </si>
  <si>
    <t>Tillamook SD 9, South Prairie Elementary School</t>
  </si>
  <si>
    <t>South Prairie Elementary School</t>
  </si>
  <si>
    <t>Tillamook SD 9, Tillamook High School</t>
  </si>
  <si>
    <t>Tillamook High School</t>
  </si>
  <si>
    <t>Tillamook SD 9, Tillamook Junior High School</t>
  </si>
  <si>
    <t>Tillamook Junior High School</t>
  </si>
  <si>
    <t>Tillamook SD 9, Tillamook SD 9</t>
  </si>
  <si>
    <t>Ukiah SD 80R, Ukiah Charter School</t>
  </si>
  <si>
    <t>Ukiah SD 80R</t>
  </si>
  <si>
    <t>Ukiah Charter School</t>
  </si>
  <si>
    <t>Umatilla SD 6R, Clara Brownell Middle School</t>
  </si>
  <si>
    <t>Umatilla SD 6R</t>
  </si>
  <si>
    <t>Clara Brownell Middle School</t>
  </si>
  <si>
    <t>Umatilla SD 6R, McNary Heights Elementary School</t>
  </si>
  <si>
    <t>McNary Heights Elementary School</t>
  </si>
  <si>
    <t>Umatilla SD 6R, Umatilla High School</t>
  </si>
  <si>
    <t>Umatilla High School</t>
  </si>
  <si>
    <t>Union SD 5, Union Elementary School</t>
  </si>
  <si>
    <t>Union SD 5</t>
  </si>
  <si>
    <t>Union SD 5, Union High School</t>
  </si>
  <si>
    <t>Union High School</t>
  </si>
  <si>
    <t>Vale SD 84, Vale Elementary School</t>
  </si>
  <si>
    <t>Vale SD 84</t>
  </si>
  <si>
    <t>Vale Elementary School</t>
  </si>
  <si>
    <t>Vale SD 84, Vale High School</t>
  </si>
  <si>
    <t>Vale High School</t>
  </si>
  <si>
    <t>Vale SD 84, Vale Middle School</t>
  </si>
  <si>
    <t>Vale Middle School</t>
  </si>
  <si>
    <t>Vale SD 84, Willowcreek Elementary School</t>
  </si>
  <si>
    <t>Willowcreek Elementary School</t>
  </si>
  <si>
    <t>Vernonia SD 47J, Mist Elementary School</t>
  </si>
  <si>
    <t>Vernonia SD 47J</t>
  </si>
  <si>
    <t>Mist Elementary School</t>
  </si>
  <si>
    <t>Vernonia SD 47J, Vernonia Elementary School</t>
  </si>
  <si>
    <t>Vernonia Elementary School</t>
  </si>
  <si>
    <t>Vernonia SD 47J, Vernonia High School</t>
  </si>
  <si>
    <t>Vernonia High School</t>
  </si>
  <si>
    <t>Vernonia SD 47J, Vernonia Middle School</t>
  </si>
  <si>
    <t>Vernonia Middle School</t>
  </si>
  <si>
    <t>Vernonia SD 47J, Vernonia SD 47J</t>
  </si>
  <si>
    <t>Wallowa SD 12, Wallowa Elementary School</t>
  </si>
  <si>
    <t>Wallowa SD 12</t>
  </si>
  <si>
    <t>Wallowa Elementary School</t>
  </si>
  <si>
    <t>Wallowa SD 12, Wallowa High School</t>
  </si>
  <si>
    <t>Wallowa High School</t>
  </si>
  <si>
    <t>Warrenton-Hammond SD 30, Warrenton Grade School</t>
  </si>
  <si>
    <t>Warrenton-Hammond SD 30</t>
  </si>
  <si>
    <t>Warrenton Grade School</t>
  </si>
  <si>
    <t>Warrenton-Hammond SD 30, Warrenton High School</t>
  </si>
  <si>
    <t>Warrenton High School</t>
  </si>
  <si>
    <t>Warrenton-Hammond SD 30, Warrenton Middle School</t>
  </si>
  <si>
    <t>Warrenton Middle School</t>
  </si>
  <si>
    <t>Warrenton-Hammond SD 30, Warrenton-Hammond SD 30</t>
  </si>
  <si>
    <t>West Linn-Wilsonville SD 3J, Arts and Technology High School</t>
  </si>
  <si>
    <t>West Linn-Wilsonville SD 3J</t>
  </si>
  <si>
    <t>Arts and Technology High School</t>
  </si>
  <si>
    <t>West Linn-Wilsonville SD 3J, Athey Creek Middle School</t>
  </si>
  <si>
    <t>Athey Creek Middle School</t>
  </si>
  <si>
    <t>West Linn-Wilsonville SD 3J, Boeckman Creek Primary School</t>
  </si>
  <si>
    <t>Boeckman Creek Primary School</t>
  </si>
  <si>
    <t>West Linn-Wilsonville SD 3J, Bolton Primary School</t>
  </si>
  <si>
    <t>Bolton Primary School</t>
  </si>
  <si>
    <t>West Linn-Wilsonville SD 3J, Boones Ferry Primary School</t>
  </si>
  <si>
    <t>Boones Ferry Primary School</t>
  </si>
  <si>
    <t>West Linn-Wilsonville SD 3J, Cedaroak Park Primary School</t>
  </si>
  <si>
    <t>Cedaroak Park Primary School</t>
  </si>
  <si>
    <t>West Linn-Wilsonville SD 3J, Inza R Wood Middle School</t>
  </si>
  <si>
    <t>Inza R Wood Middle School</t>
  </si>
  <si>
    <t>West Linn-Wilsonville SD 3J, Lowrie Primary School</t>
  </si>
  <si>
    <t>Lowrie Primary School</t>
  </si>
  <si>
    <t>West Linn-Wilsonville SD 3J, Meridian Creek Middle School</t>
  </si>
  <si>
    <t>Meridian Creek Middle School</t>
  </si>
  <si>
    <t>West Linn-Wilsonville SD 3J, Rosemont Ridge Middle School</t>
  </si>
  <si>
    <t>Rosemont Ridge Middle School</t>
  </si>
  <si>
    <t>West Linn-Wilsonville SD 3J, Stafford Primary School</t>
  </si>
  <si>
    <t>Stafford Primary School</t>
  </si>
  <si>
    <t>West Linn-Wilsonville SD 3J, Sunset Primary School</t>
  </si>
  <si>
    <t>Sunset Primary School</t>
  </si>
  <si>
    <t>West Linn-Wilsonville SD 3J, Three Rivers Charter School</t>
  </si>
  <si>
    <t>Three Rivers Charter School</t>
  </si>
  <si>
    <t>West Linn-Wilsonville SD 3J, Trillium Creek Primary School</t>
  </si>
  <si>
    <t>Trillium Creek Primary School</t>
  </si>
  <si>
    <t>West Linn-Wilsonville SD 3J, West Linn High School</t>
  </si>
  <si>
    <t>West Linn High School</t>
  </si>
  <si>
    <t>West Linn-Wilsonville SD 3J, West Linn-Wilsonville SD 3J</t>
  </si>
  <si>
    <t>West Linn-Wilsonville SD 3J, Willamette Primary School</t>
  </si>
  <si>
    <t>Willamette Primary School</t>
  </si>
  <si>
    <t>West Linn-Wilsonville SD 3J, Wilsonville High School</t>
  </si>
  <si>
    <t>Wilsonville High School</t>
  </si>
  <si>
    <t>Willamina SD 30J, Willamina Elementary School</t>
  </si>
  <si>
    <t>Willamina SD 30J</t>
  </si>
  <si>
    <t>Willamina Elementary School</t>
  </si>
  <si>
    <t>Willamina SD 30J, Willamina High School</t>
  </si>
  <si>
    <t>Willamina High School</t>
  </si>
  <si>
    <t xml:space="preserve">Willamina SD 30J, Willamina Middle School </t>
  </si>
  <si>
    <t xml:space="preserve">Willamina Middle School </t>
  </si>
  <si>
    <t>Winston-Dillard SD 116, Brockway Elementary School</t>
  </si>
  <si>
    <t>Winston-Dillard SD 116</t>
  </si>
  <si>
    <t>Brockway Elementary School</t>
  </si>
  <si>
    <t>Winston-Dillard SD 116, Dillard Alternative High School</t>
  </si>
  <si>
    <t>Dillard Alternative High School</t>
  </si>
  <si>
    <t>Winston-Dillard SD 116, Douglas High School</t>
  </si>
  <si>
    <t>Douglas High School</t>
  </si>
  <si>
    <t>Winston-Dillard SD 116, Lookingglass Elementary School</t>
  </si>
  <si>
    <t>Lookingglass Elementary School</t>
  </si>
  <si>
    <t>Winston-Dillard SD 116, McGovern Elementary School</t>
  </si>
  <si>
    <t>McGovern Elementary School</t>
  </si>
  <si>
    <t>Winston-Dillard SD 116, Winston Middle School</t>
  </si>
  <si>
    <t>Winston Middle School</t>
  </si>
  <si>
    <t>Woodburn SD 103, Academy of International Studies (at Woodburn)</t>
  </si>
  <si>
    <t>Woodburn SD 103</t>
  </si>
  <si>
    <t>Academy of International Studies (at Woodburn)</t>
  </si>
  <si>
    <t>Woodburn SD 103, French Prairie Middle School</t>
  </si>
  <si>
    <t>French Prairie Middle School</t>
  </si>
  <si>
    <t>Woodburn SD 103, Heritage Elementary</t>
  </si>
  <si>
    <t>Heritage Elementary</t>
  </si>
  <si>
    <t>Woodburn SD 103, Lincoln Elementary School</t>
  </si>
  <si>
    <t>Woodburn SD 103, Nellie Muir Elementary School</t>
  </si>
  <si>
    <t>Nellie Muir Elementary School</t>
  </si>
  <si>
    <t>Woodburn SD 103, Valor Middle School</t>
  </si>
  <si>
    <t>Valor Middle School</t>
  </si>
  <si>
    <t>Woodburn SD 103, Washington Elementary School</t>
  </si>
  <si>
    <t>Woodburn SD 103, Wellness, Business and Sports School</t>
  </si>
  <si>
    <t>Wellness, Business and Sports School</t>
  </si>
  <si>
    <t>Woodburn SD 103, Woodburn Academy of Art, Science and Technology</t>
  </si>
  <si>
    <t>Woodburn Academy of Art, Science and Technology</t>
  </si>
  <si>
    <t>Woodburn SD 103, Woodburn Arthur Academy</t>
  </si>
  <si>
    <t>Woodburn Arthur Academy</t>
  </si>
  <si>
    <t>Woodburn SD 103, Woodburn Arts and Communications Academy</t>
  </si>
  <si>
    <t>Woodburn Arts and Communications Academy</t>
  </si>
  <si>
    <t>Woodburn SD 103, Woodburn SD 103</t>
  </si>
  <si>
    <t>Woodburn SD 103, Woodburn Success</t>
  </si>
  <si>
    <t>Woodburn Success</t>
  </si>
  <si>
    <t>Yamhill Carlton SD 1, Yamhill Carlton Elementary School</t>
  </si>
  <si>
    <t>Yamhill Carlton SD 1</t>
  </si>
  <si>
    <t>Yamhill Carlton Elementary School</t>
  </si>
  <si>
    <t>Yamhill Carlton SD 1, Yamhill Carlton High School</t>
  </si>
  <si>
    <t>Yamhill Carlton High School</t>
  </si>
  <si>
    <t>Yamhill Carlton SD 1, Yamhill Carlton Intermediate School</t>
  </si>
  <si>
    <t>Yamhill Carlton Intermediate School</t>
  </si>
  <si>
    <t>Yamhill Carlton SD 1, Yamhill Carlton SD 1</t>
  </si>
  <si>
    <t>Yoncalla SD 32, Yoncalla Elementary School</t>
  </si>
  <si>
    <t>Yoncalla SD 32</t>
  </si>
  <si>
    <t>Yoncalla Elementary School</t>
  </si>
  <si>
    <t>Yoncalla SD 32, Yoncalla High School</t>
  </si>
  <si>
    <t>Yoncalla High School</t>
  </si>
  <si>
    <t>Clackamas ESD, Clackamas ESD</t>
  </si>
  <si>
    <t>Clackamas ESD</t>
  </si>
  <si>
    <t>ESD</t>
  </si>
  <si>
    <t>Columbia Gorge ESD, Columbia Gorge ESD</t>
  </si>
  <si>
    <t>Columbia Gorge ESD</t>
  </si>
  <si>
    <t>Double O SD 28, Double O Elementary School</t>
  </si>
  <si>
    <t>Double O SD 28</t>
  </si>
  <si>
    <t>Double O Elementary School</t>
  </si>
  <si>
    <t>Douglas ESD, Douglas ESD</t>
  </si>
  <si>
    <t>Douglas ESD</t>
  </si>
  <si>
    <t>Grant ESD, Grant ESD</t>
  </si>
  <si>
    <t>Grant ESD</t>
  </si>
  <si>
    <t>Gresham-Barlow SD 10J, Center for Advanced Learning</t>
  </si>
  <si>
    <t>Center for Advanced Learning</t>
  </si>
  <si>
    <t>Harney ESD Region XVII, Harney ESD Region XVII</t>
  </si>
  <si>
    <t>Harney ESD Region XVII</t>
  </si>
  <si>
    <t>High Desert ESD, High Desert ESD</t>
  </si>
  <si>
    <t>High Desert ESD</t>
  </si>
  <si>
    <t>InterMountain ESD, InterMountain ESD</t>
  </si>
  <si>
    <t>InterMountain ESD</t>
  </si>
  <si>
    <t>Jefferson ESD, Jefferson ESD</t>
  </si>
  <si>
    <t>Jefferson ESD</t>
  </si>
  <si>
    <t>Jewell SD 8, Jewell School</t>
  </si>
  <si>
    <t>Jewell SD 8</t>
  </si>
  <si>
    <t>Jewell School</t>
  </si>
  <si>
    <t>Lake ESD, Lake ESD</t>
  </si>
  <si>
    <t>Lake ESD</t>
  </si>
  <si>
    <t>Lane ESD, Lane ESD</t>
  </si>
  <si>
    <t>Lane ESD</t>
  </si>
  <si>
    <t>Linn Benton Lincoln ESD, Linn Benton Lincoln ESD</t>
  </si>
  <si>
    <t>Linn Benton Lincoln ESD</t>
  </si>
  <si>
    <t>Malheur ESD Region 14, Malheur ESD Region 14</t>
  </si>
  <si>
    <t>Malheur ESD Region 14</t>
  </si>
  <si>
    <t>Medford SD 549C, 5-6 School at Oakdale</t>
  </si>
  <si>
    <t>5-6 School at Oakdale</t>
  </si>
  <si>
    <t>Multnomah ESD, Helensview High School</t>
  </si>
  <si>
    <t>Multnomah ESD</t>
  </si>
  <si>
    <t>Helensview High School</t>
  </si>
  <si>
    <t>Multnomah ESD, Multnomah ESD</t>
  </si>
  <si>
    <t>Multnomah ESD, The Creeks</t>
  </si>
  <si>
    <t>The Creeks</t>
  </si>
  <si>
    <t>North Bend SD 13, Kairos - Coastline</t>
  </si>
  <si>
    <t>Kairos - Coastline</t>
  </si>
  <si>
    <t>North Central ESD, North Central ESD</t>
  </si>
  <si>
    <t>North Central ESD</t>
  </si>
  <si>
    <t>North Clackamas SD 12, Sabin-Schellenberg Professional-Technical Center</t>
  </si>
  <si>
    <t>Sabin-Schellenberg Professional-Technical Center</t>
  </si>
  <si>
    <t>Northwest Regional ESD, Northwest Regional ESD</t>
  </si>
  <si>
    <t>Northwest Regional ESD</t>
  </si>
  <si>
    <t>Region 18 ESD, Region 18 ESD</t>
  </si>
  <si>
    <t>Region 18 ESD</t>
  </si>
  <si>
    <t>South Coast ESD, South Coast ESD</t>
  </si>
  <si>
    <t>South Coast ESD</t>
  </si>
  <si>
    <t>Southern Oregon ESD, Southern Oregon ESD</t>
  </si>
  <si>
    <t>Southern Oregon ESD</t>
  </si>
  <si>
    <t>Three Rivers/Josephine County SD, New Bridge High School</t>
  </si>
  <si>
    <t>New Bridge High School</t>
  </si>
  <si>
    <t>Youth Corrections</t>
  </si>
  <si>
    <t>Tigard-Tualatin SD 23J, Janus Youth Programs--Cordero House</t>
  </si>
  <si>
    <t>Janus Youth Programs--Cordero House</t>
  </si>
  <si>
    <t>Troy SD 54, Troy Elementary School</t>
  </si>
  <si>
    <t>Troy SD 54</t>
  </si>
  <si>
    <t>Troy Elementary School</t>
  </si>
  <si>
    <t>Willamette ESD, Willamette ESD</t>
  </si>
  <si>
    <t>Willamette ESD</t>
  </si>
  <si>
    <t>Harney County SD 3, Burns High Desert Academy</t>
  </si>
  <si>
    <t>Burns High Desert Academy</t>
  </si>
  <si>
    <t>Medford SD 549C, Logos Charter School</t>
  </si>
  <si>
    <t>Logos Charter School</t>
  </si>
  <si>
    <t>Sources:</t>
  </si>
  <si>
    <t>Actual Expenditures Data Collection</t>
  </si>
  <si>
    <t>Operational Unit Data Collection</t>
  </si>
  <si>
    <t>ESD Direct Support Data Collection</t>
  </si>
  <si>
    <t>Institutions Data Collection</t>
  </si>
  <si>
    <t>Cumulative ADM Data Collection</t>
  </si>
  <si>
    <t>Special Education Child Count Data Collection</t>
  </si>
  <si>
    <t>US Census Small Area Income and Poverty Estimates (SAIPE)</t>
  </si>
  <si>
    <t>Chart Details</t>
  </si>
  <si>
    <t>General Exclusions</t>
  </si>
  <si>
    <t>Bar Chart I</t>
  </si>
  <si>
    <t>Fund Code Breakouts</t>
  </si>
  <si>
    <t>There are two columns for Fund Code Breakouts</t>
  </si>
  <si>
    <t>Pie Chart</t>
  </si>
  <si>
    <t>Student-related</t>
  </si>
  <si>
    <t>Bar Chart II</t>
  </si>
  <si>
    <t>Per Pupil Expenditures</t>
  </si>
  <si>
    <t>Ranges</t>
  </si>
  <si>
    <r>
      <t>·</t>
    </r>
    <r>
      <rPr>
        <sz val="7"/>
        <color theme="1"/>
        <rFont val="Times New Roman"/>
        <family val="1"/>
      </rPr>
      <t xml:space="preserve">         </t>
    </r>
    <r>
      <rPr>
        <b/>
        <i/>
        <sz val="11"/>
        <color theme="1"/>
        <rFont val="Calibri"/>
        <family val="2"/>
        <scheme val="minor"/>
      </rPr>
      <t>District and School expenditure amounts</t>
    </r>
  </si>
  <si>
    <r>
      <t>o</t>
    </r>
    <r>
      <rPr>
        <sz val="7"/>
        <color theme="1"/>
        <rFont val="Times New Roman"/>
        <family val="1"/>
      </rPr>
      <t xml:space="preserve">    </t>
    </r>
    <r>
      <rPr>
        <sz val="11"/>
        <color theme="1"/>
        <rFont val="Calibri"/>
        <family val="2"/>
        <scheme val="minor"/>
      </rPr>
      <t>Where centralized costs cannot be reported at the school level, it has been decided to use the following methodology: To apply District-level expenditures to each school, determine the school’s proportion of the overall District ADM and, for each school, multiply the resulting proportion by the District-level expenditure.</t>
    </r>
  </si>
  <si>
    <r>
      <t>o</t>
    </r>
    <r>
      <rPr>
        <sz val="7"/>
        <color theme="1"/>
        <rFont val="Times New Roman"/>
        <family val="1"/>
      </rPr>
      <t xml:space="preserve">    </t>
    </r>
    <r>
      <rPr>
        <b/>
        <sz val="11"/>
        <color theme="1"/>
        <rFont val="Calibri"/>
        <family val="2"/>
        <scheme val="minor"/>
      </rPr>
      <t>Exclusions</t>
    </r>
  </si>
  <si>
    <r>
      <t>·</t>
    </r>
    <r>
      <rPr>
        <sz val="7"/>
        <color theme="1"/>
        <rFont val="Times New Roman"/>
        <family val="1"/>
      </rPr>
      <t xml:space="preserve">         </t>
    </r>
    <r>
      <rPr>
        <sz val="11"/>
        <color theme="1"/>
        <rFont val="Calibri"/>
        <family val="2"/>
        <scheme val="minor"/>
      </rPr>
      <t>Fund Code 300 - Debt Services</t>
    </r>
  </si>
  <si>
    <r>
      <t>·</t>
    </r>
    <r>
      <rPr>
        <sz val="7"/>
        <color theme="1"/>
        <rFont val="Times New Roman"/>
        <family val="1"/>
      </rPr>
      <t xml:space="preserve">         </t>
    </r>
    <r>
      <rPr>
        <sz val="11"/>
        <color theme="1"/>
        <rFont val="Calibri"/>
        <family val="2"/>
        <scheme val="minor"/>
      </rPr>
      <t>Fund Code 400 - Capital Projects</t>
    </r>
  </si>
  <si>
    <r>
      <t>·</t>
    </r>
    <r>
      <rPr>
        <sz val="7"/>
        <color theme="1"/>
        <rFont val="Times New Roman"/>
        <family val="1"/>
      </rPr>
      <t xml:space="preserve">         </t>
    </r>
    <r>
      <rPr>
        <sz val="11"/>
        <color theme="1"/>
        <rFont val="Calibri"/>
        <family val="2"/>
        <scheme val="minor"/>
      </rPr>
      <t>Object Code 360 - Charter School Transfers</t>
    </r>
  </si>
  <si>
    <r>
      <t>·</t>
    </r>
    <r>
      <rPr>
        <sz val="7"/>
        <color theme="1"/>
        <rFont val="Times New Roman"/>
        <family val="1"/>
      </rPr>
      <t xml:space="preserve">         </t>
    </r>
    <r>
      <rPr>
        <sz val="11"/>
        <color theme="1"/>
        <rFont val="Calibri"/>
        <family val="2"/>
        <scheme val="minor"/>
      </rPr>
      <t>Links to the Actual Expenditures Data Collection to identify the school associated with the expenditure</t>
    </r>
  </si>
  <si>
    <r>
      <t>·</t>
    </r>
    <r>
      <rPr>
        <sz val="7"/>
        <color theme="1"/>
        <rFont val="Times New Roman"/>
        <family val="1"/>
      </rPr>
      <t xml:space="preserve">         </t>
    </r>
    <r>
      <rPr>
        <b/>
        <i/>
        <sz val="11"/>
        <color theme="1"/>
        <rFont val="Calibri"/>
        <family val="2"/>
        <scheme val="minor"/>
      </rPr>
      <t>ESD Direct Support to Districts</t>
    </r>
  </si>
  <si>
    <r>
      <t>·</t>
    </r>
    <r>
      <rPr>
        <sz val="7"/>
        <color theme="1"/>
        <rFont val="Times New Roman"/>
        <family val="1"/>
      </rPr>
      <t xml:space="preserve">         </t>
    </r>
    <r>
      <rPr>
        <b/>
        <i/>
        <sz val="11"/>
        <color theme="1"/>
        <rFont val="Calibri"/>
        <family val="2"/>
        <scheme val="minor"/>
      </rPr>
      <t>Institution Attributes</t>
    </r>
  </si>
  <si>
    <r>
      <t>o</t>
    </r>
    <r>
      <rPr>
        <sz val="7"/>
        <color theme="1"/>
        <rFont val="Times New Roman"/>
        <family val="1"/>
      </rPr>
      <t xml:space="preserve">    </t>
    </r>
    <r>
      <rPr>
        <b/>
        <sz val="11"/>
        <color theme="1"/>
        <rFont val="Calibri"/>
        <family val="2"/>
        <scheme val="minor"/>
      </rPr>
      <t>Institution name</t>
    </r>
  </si>
  <si>
    <r>
      <t>o</t>
    </r>
    <r>
      <rPr>
        <sz val="7"/>
        <color theme="1"/>
        <rFont val="Times New Roman"/>
        <family val="1"/>
      </rPr>
      <t xml:space="preserve">    </t>
    </r>
    <r>
      <rPr>
        <b/>
        <sz val="11"/>
        <color theme="1"/>
        <rFont val="Calibri"/>
        <family val="2"/>
        <scheme val="minor"/>
      </rPr>
      <t>School Type</t>
    </r>
  </si>
  <si>
    <r>
      <t>·</t>
    </r>
    <r>
      <rPr>
        <sz val="7"/>
        <color theme="1"/>
        <rFont val="Times New Roman"/>
        <family val="1"/>
      </rPr>
      <t xml:space="preserve">         </t>
    </r>
    <r>
      <rPr>
        <sz val="11"/>
        <color theme="1"/>
        <rFont val="Calibri"/>
        <family val="2"/>
        <scheme val="minor"/>
      </rPr>
      <t>Charter</t>
    </r>
  </si>
  <si>
    <r>
      <t>·</t>
    </r>
    <r>
      <rPr>
        <sz val="7"/>
        <color theme="1"/>
        <rFont val="Times New Roman"/>
        <family val="1"/>
      </rPr>
      <t xml:space="preserve">         </t>
    </r>
    <r>
      <rPr>
        <sz val="11"/>
        <color theme="1"/>
        <rFont val="Calibri"/>
        <family val="2"/>
        <scheme val="minor"/>
      </rPr>
      <t>Youth Corrections</t>
    </r>
  </si>
  <si>
    <r>
      <t>·</t>
    </r>
    <r>
      <rPr>
        <sz val="7"/>
        <color theme="1"/>
        <rFont val="Times New Roman"/>
        <family val="1"/>
      </rPr>
      <t xml:space="preserve">         </t>
    </r>
    <r>
      <rPr>
        <sz val="11"/>
        <color theme="1"/>
        <rFont val="Calibri"/>
        <family val="2"/>
        <scheme val="minor"/>
      </rPr>
      <t>Alternative</t>
    </r>
  </si>
  <si>
    <r>
      <t>·</t>
    </r>
    <r>
      <rPr>
        <sz val="7"/>
        <color theme="1"/>
        <rFont val="Times New Roman"/>
        <family val="1"/>
      </rPr>
      <t xml:space="preserve">         </t>
    </r>
    <r>
      <rPr>
        <sz val="11"/>
        <color theme="1"/>
        <rFont val="Calibri"/>
        <family val="2"/>
        <scheme val="minor"/>
      </rPr>
      <t>Regular</t>
    </r>
  </si>
  <si>
    <r>
      <t>·</t>
    </r>
    <r>
      <rPr>
        <sz val="7"/>
        <color theme="1"/>
        <rFont val="Times New Roman"/>
        <family val="1"/>
      </rPr>
      <t xml:space="preserve">         </t>
    </r>
    <r>
      <rPr>
        <sz val="11"/>
        <color theme="1"/>
        <rFont val="Calibri"/>
        <family val="2"/>
        <scheme val="minor"/>
      </rPr>
      <t>State Operated</t>
    </r>
  </si>
  <si>
    <r>
      <t>·</t>
    </r>
    <r>
      <rPr>
        <sz val="7"/>
        <color theme="1"/>
        <rFont val="Times New Roman"/>
        <family val="1"/>
      </rPr>
      <t xml:space="preserve">         </t>
    </r>
    <r>
      <rPr>
        <sz val="11"/>
        <color theme="1"/>
        <rFont val="Calibri"/>
        <family val="2"/>
        <scheme val="minor"/>
      </rPr>
      <t>Long-term Care and Treatment</t>
    </r>
  </si>
  <si>
    <r>
      <t>·</t>
    </r>
    <r>
      <rPr>
        <sz val="7"/>
        <color theme="1"/>
        <rFont val="Times New Roman"/>
        <family val="1"/>
      </rPr>
      <t xml:space="preserve">         </t>
    </r>
    <r>
      <rPr>
        <sz val="11"/>
        <color theme="1"/>
        <rFont val="Calibri"/>
        <family val="2"/>
        <scheme val="minor"/>
      </rPr>
      <t>District</t>
    </r>
  </si>
  <si>
    <r>
      <t>·</t>
    </r>
    <r>
      <rPr>
        <sz val="7"/>
        <color theme="1"/>
        <rFont val="Times New Roman"/>
        <family val="1"/>
      </rPr>
      <t xml:space="preserve">         </t>
    </r>
    <r>
      <rPr>
        <sz val="11"/>
        <color theme="1"/>
        <rFont val="Calibri"/>
        <family val="2"/>
        <scheme val="minor"/>
      </rPr>
      <t>ESD</t>
    </r>
  </si>
  <si>
    <r>
      <t>o</t>
    </r>
    <r>
      <rPr>
        <sz val="7"/>
        <color theme="1"/>
        <rFont val="Times New Roman"/>
        <family val="1"/>
      </rPr>
      <t xml:space="preserve">    </t>
    </r>
    <r>
      <rPr>
        <b/>
        <sz val="11"/>
        <color theme="1"/>
        <rFont val="Calibri"/>
        <family val="2"/>
        <scheme val="minor"/>
      </rPr>
      <t>Grade Band</t>
    </r>
  </si>
  <si>
    <r>
      <t>·</t>
    </r>
    <r>
      <rPr>
        <sz val="7"/>
        <color theme="1"/>
        <rFont val="Times New Roman"/>
        <family val="1"/>
      </rPr>
      <t xml:space="preserve">         </t>
    </r>
    <r>
      <rPr>
        <sz val="11"/>
        <color theme="1"/>
        <rFont val="Calibri"/>
        <family val="2"/>
        <scheme val="minor"/>
      </rPr>
      <t>Combined (Typically K-12)</t>
    </r>
  </si>
  <si>
    <r>
      <t>·</t>
    </r>
    <r>
      <rPr>
        <sz val="7"/>
        <color theme="1"/>
        <rFont val="Times New Roman"/>
        <family val="1"/>
      </rPr>
      <t xml:space="preserve">         </t>
    </r>
    <r>
      <rPr>
        <sz val="11"/>
        <color theme="1"/>
        <rFont val="Calibri"/>
        <family val="2"/>
        <scheme val="minor"/>
      </rPr>
      <t>Elementary</t>
    </r>
  </si>
  <si>
    <r>
      <t>·</t>
    </r>
    <r>
      <rPr>
        <sz val="7"/>
        <color theme="1"/>
        <rFont val="Times New Roman"/>
        <family val="1"/>
      </rPr>
      <t xml:space="preserve">         </t>
    </r>
    <r>
      <rPr>
        <sz val="11"/>
        <color theme="1"/>
        <rFont val="Calibri"/>
        <family val="2"/>
        <scheme val="minor"/>
      </rPr>
      <t>Junior High/Middle School</t>
    </r>
  </si>
  <si>
    <r>
      <t>·</t>
    </r>
    <r>
      <rPr>
        <sz val="7"/>
        <color theme="1"/>
        <rFont val="Times New Roman"/>
        <family val="1"/>
      </rPr>
      <t xml:space="preserve">         </t>
    </r>
    <r>
      <rPr>
        <sz val="11"/>
        <color theme="1"/>
        <rFont val="Calibri"/>
        <family val="2"/>
        <scheme val="minor"/>
      </rPr>
      <t>High School</t>
    </r>
  </si>
  <si>
    <r>
      <t>·</t>
    </r>
    <r>
      <rPr>
        <sz val="7"/>
        <color theme="1"/>
        <rFont val="Times New Roman"/>
        <family val="1"/>
      </rPr>
      <t xml:space="preserve">         </t>
    </r>
    <r>
      <rPr>
        <sz val="11"/>
        <color theme="1"/>
        <rFont val="Calibri"/>
        <family val="2"/>
        <scheme val="minor"/>
      </rPr>
      <t>Other</t>
    </r>
  </si>
  <si>
    <r>
      <t>o</t>
    </r>
    <r>
      <rPr>
        <sz val="7"/>
        <color theme="1"/>
        <rFont val="Times New Roman"/>
        <family val="1"/>
      </rPr>
      <t xml:space="preserve">    </t>
    </r>
    <r>
      <rPr>
        <b/>
        <sz val="11"/>
        <color theme="1"/>
        <rFont val="Calibri"/>
        <family val="2"/>
        <scheme val="minor"/>
      </rPr>
      <t>Virtual Status</t>
    </r>
  </si>
  <si>
    <r>
      <t>·</t>
    </r>
    <r>
      <rPr>
        <sz val="7"/>
        <color theme="1"/>
        <rFont val="Times New Roman"/>
        <family val="1"/>
      </rPr>
      <t xml:space="preserve">         </t>
    </r>
    <r>
      <rPr>
        <sz val="11"/>
        <color theme="1"/>
        <rFont val="Calibri"/>
        <family val="2"/>
        <scheme val="minor"/>
      </rPr>
      <t>Not Virtual</t>
    </r>
  </si>
  <si>
    <r>
      <t>·</t>
    </r>
    <r>
      <rPr>
        <sz val="7"/>
        <color theme="1"/>
        <rFont val="Times New Roman"/>
        <family val="1"/>
      </rPr>
      <t xml:space="preserve">         </t>
    </r>
    <r>
      <rPr>
        <sz val="11"/>
        <color theme="1"/>
        <rFont val="Calibri"/>
        <family val="2"/>
        <scheme val="minor"/>
      </rPr>
      <t>Supplemental Virtual</t>
    </r>
  </si>
  <si>
    <r>
      <t>§</t>
    </r>
    <r>
      <rPr>
        <sz val="7"/>
        <color theme="1"/>
        <rFont val="Times New Roman"/>
        <family val="1"/>
      </rPr>
      <t xml:space="preserve">  </t>
    </r>
    <r>
      <rPr>
        <sz val="11"/>
        <color theme="1"/>
        <rFont val="Calibri"/>
        <family val="2"/>
        <scheme val="minor"/>
      </rPr>
      <t>Offers some online coursework</t>
    </r>
  </si>
  <si>
    <r>
      <t>·</t>
    </r>
    <r>
      <rPr>
        <sz val="7"/>
        <color theme="1"/>
        <rFont val="Times New Roman"/>
        <family val="1"/>
      </rPr>
      <t xml:space="preserve">         </t>
    </r>
    <r>
      <rPr>
        <sz val="11"/>
        <color theme="1"/>
        <rFont val="Calibri"/>
        <family val="2"/>
        <scheme val="minor"/>
      </rPr>
      <t>Focus Virtual</t>
    </r>
  </si>
  <si>
    <r>
      <t>§</t>
    </r>
    <r>
      <rPr>
        <sz val="7"/>
        <color theme="1"/>
        <rFont val="Times New Roman"/>
        <family val="1"/>
      </rPr>
      <t xml:space="preserve">  </t>
    </r>
    <r>
      <rPr>
        <sz val="11"/>
        <color theme="1"/>
        <rFont val="Calibri"/>
        <family val="2"/>
        <scheme val="minor"/>
      </rPr>
      <t>Instruction primarily delivered online</t>
    </r>
  </si>
  <si>
    <r>
      <t>·</t>
    </r>
    <r>
      <rPr>
        <sz val="7"/>
        <color theme="1"/>
        <rFont val="Times New Roman"/>
        <family val="1"/>
      </rPr>
      <t xml:space="preserve">         </t>
    </r>
    <r>
      <rPr>
        <sz val="11"/>
        <color theme="1"/>
        <rFont val="Calibri"/>
        <family val="2"/>
        <scheme val="minor"/>
      </rPr>
      <t>NA</t>
    </r>
  </si>
  <si>
    <r>
      <t>·</t>
    </r>
    <r>
      <rPr>
        <sz val="7"/>
        <color theme="1"/>
        <rFont val="Times New Roman"/>
        <family val="1"/>
      </rPr>
      <t xml:space="preserve">         </t>
    </r>
    <r>
      <rPr>
        <sz val="11"/>
        <color theme="1"/>
        <rFont val="Calibri"/>
        <family val="2"/>
        <scheme val="minor"/>
      </rPr>
      <t>ADM (Resident Average Daily Membership)</t>
    </r>
  </si>
  <si>
    <r>
      <t>o</t>
    </r>
    <r>
      <rPr>
        <sz val="7"/>
        <color theme="1"/>
        <rFont val="Times New Roman"/>
        <family val="1"/>
      </rPr>
      <t xml:space="preserve">    </t>
    </r>
    <r>
      <rPr>
        <sz val="11"/>
        <color theme="1"/>
        <rFont val="Calibri"/>
        <family val="2"/>
        <scheme val="minor"/>
      </rPr>
      <t>ADM is also used in the Poverty formula</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</si>
  <si>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</si>
  <si>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Grades KG-12</t>
    </r>
  </si>
  <si>
    <r>
      <t>·</t>
    </r>
    <r>
      <rPr>
        <sz val="7"/>
        <color theme="1"/>
        <rFont val="Times New Roman"/>
        <family val="1"/>
      </rPr>
      <t xml:space="preserve">         </t>
    </r>
    <r>
      <rPr>
        <sz val="11"/>
        <color theme="1"/>
        <rFont val="Calibri"/>
        <family val="2"/>
        <scheme val="minor"/>
      </rPr>
      <t>Includes all Tuition Types</t>
    </r>
  </si>
  <si>
    <r>
      <t>·</t>
    </r>
    <r>
      <rPr>
        <sz val="7"/>
        <color theme="1"/>
        <rFont val="Times New Roman"/>
        <family val="1"/>
      </rPr>
      <t xml:space="preserve">         </t>
    </r>
    <r>
      <rPr>
        <sz val="11"/>
        <color theme="1"/>
        <rFont val="Calibri"/>
        <family val="2"/>
        <scheme val="minor"/>
      </rPr>
      <t>Excludes ADM of students who are resident in other states and attending Oregon public school through a tuition agreement</t>
    </r>
  </si>
  <si>
    <r>
      <t>·</t>
    </r>
    <r>
      <rPr>
        <sz val="7"/>
        <color theme="1"/>
        <rFont val="Times New Roman"/>
        <family val="1"/>
      </rPr>
      <t xml:space="preserve">         </t>
    </r>
    <r>
      <rPr>
        <sz val="11"/>
        <color theme="1"/>
        <rFont val="Calibri"/>
        <family val="2"/>
        <scheme val="minor"/>
      </rPr>
      <t>ESL (English as a Second Language) demographic</t>
    </r>
  </si>
  <si>
    <r>
      <t>o</t>
    </r>
    <r>
      <rPr>
        <sz val="7"/>
        <color theme="1"/>
        <rFont val="Times New Roman"/>
        <family val="1"/>
      </rPr>
      <t xml:space="preserve">    </t>
    </r>
    <r>
      <rPr>
        <sz val="11"/>
        <color theme="1"/>
        <rFont val="Calibri"/>
        <family val="2"/>
        <scheme val="minor"/>
      </rPr>
      <t>ESL, for this purpose, includes resident students who were claimed for weighted ESL Funding</t>
    </r>
  </si>
  <si>
    <r>
      <t>o</t>
    </r>
    <r>
      <rPr>
        <sz val="7"/>
        <color theme="1"/>
        <rFont val="Times New Roman"/>
        <family val="1"/>
      </rPr>
      <t xml:space="preserve">    </t>
    </r>
    <r>
      <rPr>
        <sz val="11"/>
        <color theme="1"/>
        <rFont val="Calibri"/>
        <family val="2"/>
        <scheme val="minor"/>
      </rPr>
      <t>Percentage ranges were calculated as follows: ESL divided by resident ADM  then allocated to the indicated 10 percent ranges</t>
    </r>
  </si>
  <si>
    <r>
      <t>·</t>
    </r>
    <r>
      <rPr>
        <sz val="7"/>
        <color theme="1"/>
        <rFont val="Times New Roman"/>
        <family val="1"/>
      </rPr>
      <t xml:space="preserve">         </t>
    </r>
    <r>
      <rPr>
        <sz val="11"/>
        <color theme="1"/>
        <rFont val="Calibri"/>
        <family val="2"/>
        <scheme val="minor"/>
      </rPr>
      <t>Special Education demographic</t>
    </r>
  </si>
  <si>
    <r>
      <t>o</t>
    </r>
    <r>
      <rPr>
        <sz val="7"/>
        <color theme="1"/>
        <rFont val="Times New Roman"/>
        <family val="1"/>
      </rPr>
      <t xml:space="preserve">    </t>
    </r>
    <r>
      <rPr>
        <sz val="11"/>
        <color theme="1"/>
        <rFont val="Calibri"/>
        <family val="2"/>
        <scheme val="minor"/>
      </rPr>
      <t>Special Education data used for this purpose is based on attending school</t>
    </r>
  </si>
  <si>
    <r>
      <t>o</t>
    </r>
    <r>
      <rPr>
        <sz val="7"/>
        <color theme="1"/>
        <rFont val="Times New Roman"/>
        <family val="1"/>
      </rPr>
      <t xml:space="preserve">    </t>
    </r>
    <r>
      <rPr>
        <sz val="11"/>
        <color theme="1"/>
        <rFont val="Calibri"/>
        <family val="2"/>
        <scheme val="minor"/>
      </rPr>
      <t>Percentage ranges were calculated as follows: Special Education Child Count divided by resident ADM  then allocated to the indicated 20 percent ranges</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</si>
  <si>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</si>
  <si>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Agency Service Codes: 30, 33</t>
    </r>
  </si>
  <si>
    <r>
      <t>·</t>
    </r>
    <r>
      <rPr>
        <sz val="7"/>
        <color theme="1"/>
        <rFont val="Times New Roman"/>
        <family val="1"/>
      </rPr>
      <t xml:space="preserve">         </t>
    </r>
    <r>
      <rPr>
        <sz val="11"/>
        <color theme="1"/>
        <rFont val="Calibri"/>
        <family val="2"/>
        <scheme val="minor"/>
      </rPr>
      <t>Excludes Enrollment Types: Y, T</t>
    </r>
  </si>
  <si>
    <r>
      <t>·</t>
    </r>
    <r>
      <rPr>
        <sz val="7"/>
        <color theme="1"/>
        <rFont val="Times New Roman"/>
        <family val="1"/>
      </rPr>
      <t xml:space="preserve">         </t>
    </r>
    <r>
      <rPr>
        <sz val="11"/>
        <color theme="1"/>
        <rFont val="Calibri"/>
        <family val="2"/>
        <scheme val="minor"/>
      </rPr>
      <t>Includes Enrollment Type J if not attending school is in a specific list of schools</t>
    </r>
  </si>
  <si>
    <r>
      <t>·</t>
    </r>
    <r>
      <rPr>
        <sz val="7"/>
        <color theme="1"/>
        <rFont val="Times New Roman"/>
        <family val="1"/>
      </rPr>
      <t xml:space="preserve">         </t>
    </r>
    <r>
      <rPr>
        <sz val="11"/>
        <color theme="1"/>
        <rFont val="Calibri"/>
        <family val="2"/>
        <scheme val="minor"/>
      </rPr>
      <t>Percentage ranges were calculated as follows:</t>
    </r>
  </si>
  <si>
    <r>
      <t>o</t>
    </r>
    <r>
      <rPr>
        <sz val="7"/>
        <color theme="1"/>
        <rFont val="Times New Roman"/>
        <family val="1"/>
      </rPr>
      <t xml:space="preserve">    </t>
    </r>
    <r>
      <rPr>
        <sz val="11"/>
        <color theme="1"/>
        <rFont val="Calibri"/>
        <family val="2"/>
        <scheme val="minor"/>
      </rPr>
      <t>If the sum of the Resident District ADM is less than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</si>
  <si>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SAIPE overall Age 5-17 Overall Population for the District</t>
    </r>
  </si>
  <si>
    <r>
      <t>o</t>
    </r>
    <r>
      <rPr>
        <sz val="7"/>
        <color theme="1"/>
        <rFont val="Times New Roman"/>
        <family val="1"/>
      </rPr>
      <t xml:space="preserve">    </t>
    </r>
    <r>
      <rPr>
        <sz val="11"/>
        <color theme="1"/>
        <rFont val="Calibri"/>
        <family val="2"/>
        <scheme val="minor"/>
      </rPr>
      <t>If the sum of the Resident District ADM is greater than or equal to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</si>
  <si>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the sum of the Resident District ADM</t>
    </r>
  </si>
  <si>
    <r>
      <t>·</t>
    </r>
    <r>
      <rPr>
        <sz val="7"/>
        <color theme="1"/>
        <rFont val="Times New Roman"/>
        <family val="1"/>
      </rPr>
      <t xml:space="preserve">         </t>
    </r>
    <r>
      <rPr>
        <sz val="11"/>
        <color theme="1"/>
        <rFont val="Calibri"/>
        <family val="2"/>
        <scheme val="minor"/>
      </rPr>
      <t>Excludes outliers such as those with per pupil expenditures at or exceeding $100,000 and those with expenditures but no students</t>
    </r>
  </si>
  <si>
    <r>
      <t>o</t>
    </r>
    <r>
      <rPr>
        <sz val="7"/>
        <color theme="1"/>
        <rFont val="Times New Roman"/>
        <family val="1"/>
      </rPr>
      <t xml:space="preserve">    </t>
    </r>
    <r>
      <rPr>
        <sz val="11"/>
        <color theme="1"/>
        <rFont val="Calibri"/>
        <family val="2"/>
        <scheme val="minor"/>
      </rPr>
      <t>These can be found in the data sheet but will not be reflected in the charts</t>
    </r>
  </si>
  <si>
    <r>
      <t>·</t>
    </r>
    <r>
      <rPr>
        <sz val="7"/>
        <color theme="1"/>
        <rFont val="Times New Roman"/>
        <family val="1"/>
      </rPr>
      <t xml:space="preserve">         </t>
    </r>
    <r>
      <rPr>
        <sz val="11"/>
        <color theme="1"/>
        <rFont val="Calibri"/>
        <family val="2"/>
        <scheme val="minor"/>
      </rPr>
      <t>In general, District Expenditures include the records in the Actual Expenditures collection where the fields for District and School both indicate the District Institution ID</t>
    </r>
  </si>
  <si>
    <r>
      <t>·</t>
    </r>
    <r>
      <rPr>
        <sz val="7"/>
        <color theme="1"/>
        <rFont val="Times New Roman"/>
        <family val="1"/>
      </rPr>
      <t xml:space="preserve">         </t>
    </r>
    <r>
      <rPr>
        <sz val="11"/>
        <color theme="1"/>
        <rFont val="Calibri"/>
        <family val="2"/>
        <scheme val="minor"/>
      </rPr>
      <t>In general, School Expenditures include the records in the Actual Expenditures collection where the field for the District indicates the District Institution ID and the field for the School indicates the School Institution ID</t>
    </r>
  </si>
  <si>
    <r>
      <t>·</t>
    </r>
    <r>
      <rPr>
        <sz val="7"/>
        <color theme="1"/>
        <rFont val="Times New Roman"/>
        <family val="1"/>
      </rPr>
      <t xml:space="preserve">         </t>
    </r>
    <r>
      <rPr>
        <sz val="11"/>
        <color theme="1"/>
        <rFont val="Calibri"/>
        <family val="2"/>
        <scheme val="minor"/>
      </rPr>
      <t>ESD Direct Support includes expenditures indicated in the ESD Direct Support Data Collection</t>
    </r>
  </si>
  <si>
    <r>
      <t>·</t>
    </r>
    <r>
      <rPr>
        <sz val="7"/>
        <color theme="1"/>
        <rFont val="Times New Roman"/>
        <family val="1"/>
      </rPr>
      <t xml:space="preserve">         </t>
    </r>
    <r>
      <rPr>
        <sz val="11"/>
        <color theme="1"/>
        <rFont val="Calibri"/>
        <family val="2"/>
        <scheme val="minor"/>
      </rPr>
      <t>District/School</t>
    </r>
  </si>
  <si>
    <r>
      <t>·</t>
    </r>
    <r>
      <rPr>
        <sz val="7"/>
        <color theme="1"/>
        <rFont val="Times New Roman"/>
        <family val="1"/>
      </rPr>
      <t xml:space="preserve">         </t>
    </r>
    <r>
      <rPr>
        <sz val="11"/>
        <color theme="1"/>
        <rFont val="Calibri"/>
        <family val="2"/>
        <scheme val="minor"/>
      </rPr>
      <t>ESD Direct Support</t>
    </r>
  </si>
  <si>
    <r>
      <t>·</t>
    </r>
    <r>
      <rPr>
        <sz val="7"/>
        <color theme="1"/>
        <rFont val="Times New Roman"/>
        <family val="1"/>
      </rPr>
      <t xml:space="preserve">         </t>
    </r>
    <r>
      <rPr>
        <b/>
        <i/>
        <sz val="11"/>
        <color theme="1"/>
        <rFont val="Calibri"/>
        <family val="2"/>
        <scheme val="minor"/>
      </rPr>
      <t>Direct Classroom Expenditures</t>
    </r>
  </si>
  <si>
    <r>
      <t>o</t>
    </r>
    <r>
      <rPr>
        <sz val="7"/>
        <color theme="1"/>
        <rFont val="Times New Roman"/>
        <family val="1"/>
      </rPr>
      <t xml:space="preserve">    </t>
    </r>
    <r>
      <rPr>
        <sz val="11"/>
        <color theme="1"/>
        <rFont val="Calibri"/>
        <family val="2"/>
        <scheme val="minor"/>
      </rPr>
      <t>Includes</t>
    </r>
  </si>
  <si>
    <r>
      <t>·</t>
    </r>
    <r>
      <rPr>
        <sz val="7"/>
        <color theme="1"/>
        <rFont val="Times New Roman"/>
        <family val="1"/>
      </rPr>
      <t xml:space="preserve">         </t>
    </r>
    <r>
      <rPr>
        <sz val="11"/>
        <color theme="1"/>
        <rFont val="Calibri"/>
        <family val="2"/>
        <scheme val="minor"/>
      </rPr>
      <t>Function Codes: 1111,1112,1121,1131,1140 and 1200, 1300, 1400 Series</t>
    </r>
  </si>
  <si>
    <r>
      <t>o</t>
    </r>
    <r>
      <rPr>
        <sz val="7"/>
        <color theme="1"/>
        <rFont val="Times New Roman"/>
        <family val="1"/>
      </rPr>
      <t xml:space="preserve">    </t>
    </r>
    <r>
      <rPr>
        <sz val="11"/>
        <color theme="1"/>
        <rFont val="Calibri"/>
        <family val="2"/>
        <scheme val="minor"/>
      </rPr>
      <t>Excludes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</si>
  <si>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</si>
  <si>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b/>
        <i/>
        <sz val="11"/>
        <color theme="1"/>
        <rFont val="Calibri"/>
        <family val="2"/>
        <scheme val="minor"/>
      </rPr>
      <t>Classroom Support</t>
    </r>
  </si>
  <si>
    <r>
      <t>·</t>
    </r>
    <r>
      <rPr>
        <sz val="7"/>
        <color theme="1"/>
        <rFont val="Times New Roman"/>
        <family val="1"/>
      </rPr>
      <t xml:space="preserve">         </t>
    </r>
    <r>
      <rPr>
        <sz val="11"/>
        <color theme="1"/>
        <rFont val="Calibri"/>
        <family val="2"/>
        <scheme val="minor"/>
      </rPr>
      <t>Function Codes: 1113, 1122 ,1132 and 2100, 2200, 2400, 3300, 3500 Series</t>
    </r>
  </si>
  <si>
    <r>
      <t>·</t>
    </r>
    <r>
      <rPr>
        <sz val="7"/>
        <color theme="1"/>
        <rFont val="Times New Roman"/>
        <family val="1"/>
      </rPr>
      <t xml:space="preserve">         </t>
    </r>
    <r>
      <rPr>
        <b/>
        <i/>
        <sz val="11"/>
        <color theme="1"/>
        <rFont val="Calibri"/>
        <family val="2"/>
        <scheme val="minor"/>
      </rPr>
      <t>Building Support</t>
    </r>
  </si>
  <si>
    <r>
      <t>·</t>
    </r>
    <r>
      <rPr>
        <sz val="7"/>
        <color theme="1"/>
        <rFont val="Times New Roman"/>
        <family val="1"/>
      </rPr>
      <t xml:space="preserve">         </t>
    </r>
    <r>
      <rPr>
        <sz val="11"/>
        <color theme="1"/>
        <rFont val="Calibri"/>
        <family val="2"/>
        <scheme val="minor"/>
      </rPr>
      <t>Function Codes: 2540, 2550, 2570, 2660, 2690 and 3100, 3200 Series</t>
    </r>
  </si>
  <si>
    <r>
      <t>·</t>
    </r>
    <r>
      <rPr>
        <sz val="7"/>
        <color theme="1"/>
        <rFont val="Times New Roman"/>
        <family val="1"/>
      </rPr>
      <t xml:space="preserve">         </t>
    </r>
    <r>
      <rPr>
        <b/>
        <i/>
        <sz val="11"/>
        <color theme="1"/>
        <rFont val="Calibri"/>
        <family val="2"/>
        <scheme val="minor"/>
      </rPr>
      <t>Central Support</t>
    </r>
  </si>
  <si>
    <r>
      <t>·</t>
    </r>
    <r>
      <rPr>
        <sz val="7"/>
        <color theme="1"/>
        <rFont val="Times New Roman"/>
        <family val="1"/>
      </rPr>
      <t xml:space="preserve">         </t>
    </r>
    <r>
      <rPr>
        <sz val="11"/>
        <color theme="1"/>
        <rFont val="Calibri"/>
        <family val="2"/>
        <scheme val="minor"/>
      </rPr>
      <t>Function Codes: 2510, 2520, 2600, 2610, 2620, 2630, 2640, 2670, 2700 and 2300 Series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</si>
  <si>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</si>
  <si>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sz val="11"/>
        <color theme="1"/>
        <rFont val="Calibri"/>
        <family val="2"/>
        <scheme val="minor"/>
      </rPr>
      <t>Expenditures divided by ADM</t>
    </r>
  </si>
  <si>
    <r>
      <t>·</t>
    </r>
    <r>
      <rPr>
        <sz val="7"/>
        <color theme="1"/>
        <rFont val="Times New Roman"/>
        <family val="1"/>
      </rPr>
      <t xml:space="preserve">         </t>
    </r>
    <r>
      <rPr>
        <sz val="11"/>
        <color theme="1"/>
        <rFont val="Calibri"/>
        <family val="2"/>
        <scheme val="minor"/>
      </rPr>
      <t>Statewide High</t>
    </r>
  </si>
  <si>
    <r>
      <t>o</t>
    </r>
    <r>
      <rPr>
        <sz val="7"/>
        <color theme="1"/>
        <rFont val="Times New Roman"/>
        <family val="1"/>
      </rPr>
      <t xml:space="preserve">    </t>
    </r>
    <r>
      <rPr>
        <sz val="11"/>
        <color theme="1"/>
        <rFont val="Calibri"/>
        <family val="2"/>
        <scheme val="minor"/>
      </rPr>
      <t>Highest overall per pupil expenditure level in the State</t>
    </r>
  </si>
  <si>
    <r>
      <t>·</t>
    </r>
    <r>
      <rPr>
        <sz val="7"/>
        <color theme="1"/>
        <rFont val="Times New Roman"/>
        <family val="1"/>
      </rPr>
      <t xml:space="preserve">         </t>
    </r>
    <r>
      <rPr>
        <sz val="11"/>
        <color theme="1"/>
        <rFont val="Calibri"/>
        <family val="2"/>
        <scheme val="minor"/>
      </rPr>
      <t>Statewide Low</t>
    </r>
  </si>
  <si>
    <r>
      <t>o</t>
    </r>
    <r>
      <rPr>
        <sz val="7"/>
        <color theme="1"/>
        <rFont val="Times New Roman"/>
        <family val="1"/>
      </rPr>
      <t xml:space="preserve">    </t>
    </r>
    <r>
      <rPr>
        <sz val="11"/>
        <color theme="1"/>
        <rFont val="Calibri"/>
        <family val="2"/>
        <scheme val="minor"/>
      </rPr>
      <t>Lowest overall per pupil expenditure level in the State</t>
    </r>
  </si>
  <si>
    <r>
      <t>·</t>
    </r>
    <r>
      <rPr>
        <sz val="7"/>
        <color theme="1"/>
        <rFont val="Times New Roman"/>
        <family val="1"/>
      </rPr>
      <t xml:space="preserve">         </t>
    </r>
    <r>
      <rPr>
        <sz val="11"/>
        <color theme="1"/>
        <rFont val="Calibri"/>
        <family val="2"/>
        <scheme val="minor"/>
      </rPr>
      <t>Statewide High within grade band</t>
    </r>
  </si>
  <si>
    <r>
      <t>o</t>
    </r>
    <r>
      <rPr>
        <sz val="7"/>
        <color theme="1"/>
        <rFont val="Times New Roman"/>
        <family val="1"/>
      </rPr>
      <t xml:space="preserve">    </t>
    </r>
    <r>
      <rPr>
        <sz val="11"/>
        <color theme="1"/>
        <rFont val="Calibri"/>
        <family val="2"/>
        <scheme val="minor"/>
      </rPr>
      <t>Highest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</si>
  <si>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Statewide Low within grade band</t>
    </r>
  </si>
  <si>
    <r>
      <t>o</t>
    </r>
    <r>
      <rPr>
        <sz val="7"/>
        <color theme="1"/>
        <rFont val="Times New Roman"/>
        <family val="1"/>
      </rPr>
      <t xml:space="preserve">    </t>
    </r>
    <r>
      <rPr>
        <sz val="11"/>
        <color theme="1"/>
        <rFont val="Calibri"/>
        <family val="2"/>
        <scheme val="minor"/>
      </rPr>
      <t>Lowest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</si>
  <si>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District-wide High</t>
    </r>
  </si>
  <si>
    <r>
      <t>o</t>
    </r>
    <r>
      <rPr>
        <sz val="7"/>
        <color theme="1"/>
        <rFont val="Times New Roman"/>
        <family val="1"/>
      </rPr>
      <t xml:space="preserve">    </t>
    </r>
    <r>
      <rPr>
        <sz val="11"/>
        <color theme="1"/>
        <rFont val="Calibri"/>
        <family val="2"/>
        <scheme val="minor"/>
      </rPr>
      <t>Highest overall per pupil expenditure level in the District</t>
    </r>
  </si>
  <si>
    <r>
      <t>·</t>
    </r>
    <r>
      <rPr>
        <sz val="7"/>
        <color theme="1"/>
        <rFont val="Times New Roman"/>
        <family val="1"/>
      </rPr>
      <t xml:space="preserve">         </t>
    </r>
    <r>
      <rPr>
        <sz val="11"/>
        <color theme="1"/>
        <rFont val="Calibri"/>
        <family val="2"/>
        <scheme val="minor"/>
      </rPr>
      <t>District-wide Low</t>
    </r>
  </si>
  <si>
    <r>
      <t>o</t>
    </r>
    <r>
      <rPr>
        <sz val="7"/>
        <color theme="1"/>
        <rFont val="Times New Roman"/>
        <family val="1"/>
      </rPr>
      <t xml:space="preserve">    </t>
    </r>
    <r>
      <rPr>
        <sz val="11"/>
        <color theme="1"/>
        <rFont val="Calibri"/>
        <family val="2"/>
        <scheme val="minor"/>
      </rPr>
      <t>Lowest overall per pupil expenditure level in the District</t>
    </r>
  </si>
  <si>
    <r>
      <t>·</t>
    </r>
    <r>
      <rPr>
        <sz val="7"/>
        <color theme="1"/>
        <rFont val="Times New Roman"/>
        <family val="1"/>
      </rPr>
      <t xml:space="preserve">         </t>
    </r>
    <r>
      <rPr>
        <sz val="11"/>
        <color theme="1"/>
        <rFont val="Calibri"/>
        <family val="2"/>
        <scheme val="minor"/>
      </rPr>
      <t>District-wide High within grade band</t>
    </r>
  </si>
  <si>
    <r>
      <t>o</t>
    </r>
    <r>
      <rPr>
        <sz val="7"/>
        <color theme="1"/>
        <rFont val="Times New Roman"/>
        <family val="1"/>
      </rPr>
      <t xml:space="preserve">    </t>
    </r>
    <r>
      <rPr>
        <sz val="11"/>
        <color theme="1"/>
        <rFont val="Calibri"/>
        <family val="2"/>
        <scheme val="minor"/>
      </rPr>
      <t>Highest overall per pupil expenditure level in the District within the grade band of the school being displayed</t>
    </r>
  </si>
  <si>
    <r>
      <t>·</t>
    </r>
    <r>
      <rPr>
        <sz val="7"/>
        <color theme="1"/>
        <rFont val="Times New Roman"/>
        <family val="1"/>
      </rPr>
      <t xml:space="preserve">         </t>
    </r>
    <r>
      <rPr>
        <sz val="11"/>
        <color theme="1"/>
        <rFont val="Calibri"/>
        <family val="2"/>
        <scheme val="minor"/>
      </rPr>
      <t>District-wide Low within grade band</t>
    </r>
  </si>
  <si>
    <r>
      <t>o</t>
    </r>
    <r>
      <rPr>
        <sz val="7"/>
        <color theme="1"/>
        <rFont val="Times New Roman"/>
        <family val="1"/>
      </rPr>
      <t xml:space="preserve">    </t>
    </r>
    <r>
      <rPr>
        <sz val="11"/>
        <color theme="1"/>
        <rFont val="Calibri"/>
        <family val="2"/>
        <scheme val="minor"/>
      </rPr>
      <t>Lowest overall per pupil expenditure level in the District within the grade band of the school being displayed</t>
    </r>
  </si>
  <si>
    <t>North Bend SD 13, Evergreen Virtual Academy</t>
  </si>
  <si>
    <t>Evergreen Virtual Academy</t>
  </si>
  <si>
    <t>Willamette ESD, Willamette Career Academy</t>
  </si>
  <si>
    <t>Willamette Career Academy</t>
  </si>
  <si>
    <t>Federal Per Pupil Expenditure</t>
  </si>
  <si>
    <t>State and Local Per Pupil Expenditure</t>
  </si>
  <si>
    <t>Total Per Pupil Expenditure</t>
  </si>
  <si>
    <t>School_ID</t>
  </si>
  <si>
    <t>Total Expenditures</t>
  </si>
  <si>
    <t>Dist_ID</t>
  </si>
  <si>
    <t>Note:</t>
  </si>
  <si>
    <r>
      <t>·</t>
    </r>
    <r>
      <rPr>
        <sz val="7"/>
        <color theme="1"/>
        <rFont val="Times New Roman"/>
        <family val="1"/>
      </rPr>
      <t xml:space="preserve">         </t>
    </r>
    <r>
      <rPr>
        <sz val="11"/>
        <color theme="1"/>
        <rFont val="Calibri"/>
        <family val="2"/>
        <scheme val="minor"/>
      </rPr>
      <t>Func Code 5400 - PERS UAL payments</t>
    </r>
  </si>
  <si>
    <r>
      <t>·</t>
    </r>
    <r>
      <rPr>
        <sz val="7"/>
        <color theme="1"/>
        <rFont val="Times New Roman"/>
        <family val="1"/>
      </rPr>
      <t xml:space="preserve">         </t>
    </r>
    <r>
      <rPr>
        <sz val="11"/>
        <color theme="1"/>
        <rFont val="Calibri"/>
        <family val="2"/>
        <scheme val="minor"/>
      </rPr>
      <t>Fund Codes: 100, 200,201,250,251,252,299, 500</t>
    </r>
  </si>
  <si>
    <r>
      <t>·</t>
    </r>
    <r>
      <rPr>
        <sz val="7"/>
        <color theme="1"/>
        <rFont val="Times New Roman"/>
        <family val="1"/>
      </rPr>
      <t xml:space="preserve">         </t>
    </r>
    <r>
      <rPr>
        <sz val="11"/>
        <color theme="1"/>
        <rFont val="Calibri"/>
        <family val="2"/>
        <scheme val="minor"/>
      </rPr>
      <t>Includes all other expenditures not already excluded and not identified above, specifically excluding func code 5400 in all funds</t>
    </r>
  </si>
  <si>
    <t>Beaverton SD 48J, Springville Elementary School</t>
  </si>
  <si>
    <t>Springville Elementary School</t>
  </si>
  <si>
    <t>Bend-LaPine Administrative SD 1, Bend Tech Academy</t>
  </si>
  <si>
    <t>Bend Tech Academy</t>
  </si>
  <si>
    <t>Crow-Applegate-Lorane SD 66, Crow High School</t>
  </si>
  <si>
    <t>Crow High School</t>
  </si>
  <si>
    <t>McMinnville SD 40, Willamette Elementary School</t>
  </si>
  <si>
    <t>Willamette Elementary School</t>
  </si>
  <si>
    <t>Medford SD 549C, Innovation Academy</t>
  </si>
  <si>
    <t>Innovation Academy</t>
  </si>
  <si>
    <t>Portland SD 1J, Bridger Creative Science School</t>
  </si>
  <si>
    <t>Bridger Creative Science School</t>
  </si>
  <si>
    <t>South Wasco County SD 1, South Wasco County Elementary School</t>
  </si>
  <si>
    <t>South Wasco County Elementary School</t>
  </si>
  <si>
    <t>South Wasco County SD 1, South Wasco County Middle/High School</t>
  </si>
  <si>
    <t>South Wasco County Middle/High School</t>
  </si>
  <si>
    <t>Ashwood SD 8, Ashwood SD 8</t>
  </si>
  <si>
    <t>Athena-Weston SD 29RJ, Athena-Weston SD 29RJ</t>
  </si>
  <si>
    <t>Baker SD 5J, Baker SD 5J</t>
  </si>
  <si>
    <t>Bend-LaPine Administrative SD 1, Skyline High School</t>
  </si>
  <si>
    <t>Skyline High School</t>
  </si>
  <si>
    <t>Black Butte SD 41, Black Butte SD 41</t>
  </si>
  <si>
    <t>Central Linn SD 552, Central Linn Online Academy</t>
  </si>
  <si>
    <t>Central Linn Online Academy</t>
  </si>
  <si>
    <t>Cove SD 15, Cove SD 15</t>
  </si>
  <si>
    <t>Douglas County SD 15, Douglas County SD 15</t>
  </si>
  <si>
    <t>Douglas County SD 4, Rose School</t>
  </si>
  <si>
    <t>Rose School</t>
  </si>
  <si>
    <t>Helix SD 1, Helix SD 1</t>
  </si>
  <si>
    <t>Imbler SD 11, Imbler SD 11</t>
  </si>
  <si>
    <t>Jefferson SD 14J, Jefferson SD 14J</t>
  </si>
  <si>
    <t>La Grande SD 1, Rising Stars Day Treatment</t>
  </si>
  <si>
    <t>Rising Stars Day Treatment</t>
  </si>
  <si>
    <t>McKenzie SD 68, McKenzie SD 68</t>
  </si>
  <si>
    <t>North Powder SD 8J, North Powder SD 8J</t>
  </si>
  <si>
    <t>Pilot Rock SD 2, Pilot Rock SD 2</t>
  </si>
  <si>
    <t>Portland SD 1J, Opal School of the Portland Children's Museum</t>
  </si>
  <si>
    <t>Opal School of the Portland Children's Museum</t>
  </si>
  <si>
    <t>Reedsport SD 105, Highland Elementary School</t>
  </si>
  <si>
    <t>Silver Falls SD 4J, Silver Falls SD 4J</t>
  </si>
  <si>
    <t>Ukiah SD 80R, Ukiah SD 80R</t>
  </si>
  <si>
    <t>Union SD 5, Union SD 5</t>
  </si>
  <si>
    <t>Vale SD 84, Vale SD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</si>
</sst>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Symbol"/>
      <family val="1"/>
      <charset val="2"/>
    </font>
    <font>
      <sz val="7"/>
      <color theme="1"/>
      <name val="Times New Roman"/>
      <family val="1"/>
    </font>
    <font>
      <b/>
      <i/>
      <sz val="11"/>
      <color theme="1"/>
      <name val="Calibri"/>
      <family val="2"/>
      <scheme val="minor"/>
    </font>
    <font>
      <sz val="10"/>
      <color theme="1"/>
      <name val="Courier New"/>
      <family val="3"/>
    </font>
    <font>
      <sz val="10"/>
      <color theme="1"/>
      <name val="Wingdings"/>
      <charset val="2"/>
    </font>
    <font>
      <sz val="11"/>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2">
    <xf numFmtId="0" fontId="0" fillId="0" borderId="0" xfId="0"/>
    <xf numFmtId="164" fontId="0" fillId="0" borderId="0" xfId="1" applyNumberFormat="1" applyFont="1"/>
    <xf numFmtId="164" fontId="0" fillId="0" borderId="0" xfId="1" applyNumberFormat="1" applyFont="1" applyFill="1"/>
    <xf numFmtId="44" fontId="0" fillId="0" borderId="0" xfId="1" applyFont="1"/>
    <xf numFmtId="43" fontId="0" fillId="0" borderId="0" xfId="2" applyFont="1"/>
    <xf numFmtId="0" fontId="2" fillId="0" borderId="0" xfId="0" applyFont="1" applyAlignment="1">
      <alignment wrapText="1"/>
    </xf>
    <xf numFmtId="164" fontId="2" fillId="0" borderId="0" xfId="1" applyNumberFormat="1" applyFont="1" applyAlignment="1">
      <alignment wrapText="1"/>
    </xf>
    <xf numFmtId="164" fontId="2" fillId="0" borderId="0" xfId="1" applyNumberFormat="1" applyFont="1" applyFill="1" applyAlignment="1">
      <alignment wrapText="1"/>
    </xf>
    <xf numFmtId="44" fontId="2" fillId="0" borderId="0" xfId="1" applyFont="1" applyAlignment="1">
      <alignment wrapText="1"/>
    </xf>
    <xf numFmtId="43" fontId="2" fillId="0" borderId="0" xfId="2"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indent="4"/>
    </xf>
    <xf numFmtId="0" fontId="8" fillId="0" borderId="0" xfId="0" applyFont="1" applyAlignment="1">
      <alignment horizontal="left" vertical="center" indent="8"/>
    </xf>
    <xf numFmtId="0" fontId="5" fillId="0" borderId="0" xfId="0" applyFont="1" applyAlignment="1">
      <alignment horizontal="left" vertical="center" indent="12"/>
    </xf>
    <xf numFmtId="0" fontId="9" fillId="0" borderId="0" xfId="0" applyFont="1" applyAlignment="1">
      <alignment horizontal="left" vertical="center" indent="15"/>
    </xf>
    <xf numFmtId="0" fontId="0" fillId="0" borderId="0" xfId="0" applyAlignment="1">
      <alignment vertical="center"/>
    </xf>
    <xf numFmtId="0" fontId="2" fillId="0" borderId="0" xfId="0" applyFont="1" applyAlignment="1">
      <alignment vertical="center"/>
    </xf>
    <xf numFmtId="0" fontId="7" fillId="0" borderId="0" xfId="0" applyFont="1" applyAlignment="1">
      <alignment vertical="center"/>
    </xf>
    <xf numFmtId="0" fontId="0" fillId="0" borderId="1" xfId="0" applyBorder="1"/>
    <xf numFmtId="0" fontId="10" fillId="0" borderId="1" xfId="0" applyFont="1" applyBorder="1" applyAlignment="1">
      <alignment vertical="center"/>
    </xf>
    <xf numFmtId="164" fontId="0" fillId="0" borderId="1" xfId="1" applyNumberFormat="1" applyFont="1" applyBorder="1"/>
    <xf numFmtId="2" fontId="10" fillId="0" borderId="1" xfId="0" applyNumberFormat="1" applyFont="1" applyBorder="1" applyAlignment="1">
      <alignment vertical="center"/>
    </xf>
    <xf numFmtId="0" fontId="2" fillId="4" borderId="1" xfId="0" applyFont="1" applyFill="1" applyBorder="1" applyAlignment="1">
      <alignment horizontal="center" wrapText="1"/>
    </xf>
    <xf numFmtId="0" fontId="2" fillId="3" borderId="1" xfId="0" applyFont="1" applyFill="1" applyBorder="1" applyAlignment="1">
      <alignment horizontal="center" wrapText="1"/>
    </xf>
    <xf numFmtId="0" fontId="2" fillId="2" borderId="1" xfId="0" applyFont="1" applyFill="1" applyBorder="1" applyAlignment="1">
      <alignment horizontal="center" wrapText="1"/>
    </xf>
    <xf numFmtId="0" fontId="2" fillId="0" borderId="0" xfId="0" applyFont="1" applyAlignment="1">
      <alignment horizontal="center" wrapText="1"/>
    </xf>
    <xf numFmtId="0" fontId="2" fillId="3" borderId="0" xfId="0" applyFont="1" applyFill="1" applyAlignment="1">
      <alignment vertical="center"/>
    </xf>
    <xf numFmtId="0" fontId="0" fillId="3" borderId="0" xfId="0" applyFill="1"/>
    <xf numFmtId="0" fontId="5" fillId="3" borderId="0" xfId="0" applyFont="1" applyFill="1" applyAlignment="1">
      <alignment horizontal="left" vertical="center" indent="4"/>
    </xf>
    <xf numFmtId="0" fontId="8" fillId="3" borderId="0" xfId="0" applyFont="1" applyFill="1" applyAlignment="1">
      <alignment horizontal="left" vertical="center" indent="8"/>
    </xf>
    <xf numFmtId="0" fontId="5" fillId="3" borderId="0" xfId="0" applyFont="1" applyFill="1" applyAlignment="1">
      <alignment horizontal="left" vertical="center" indent="12"/>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6"/>
  <sheetViews>
    <sheetView workbookViewId="0">
      <selection activeCell="A4" sqref="A4"/>
    </sheetView>
  </sheetViews>
  <sheetFormatPr defaultRowHeight="15" x14ac:dyDescent="0.25"/>
  <sheetData>
    <row r="1" spans="1:12" ht="18.75" x14ac:dyDescent="0.25">
      <c r="A1" s="10" t="s">
        <v>2899</v>
      </c>
    </row>
    <row r="2" spans="1:12" ht="15.75" x14ac:dyDescent="0.25">
      <c r="A2" s="11" t="s">
        <v>2900</v>
      </c>
      <c r="L2" t="s">
        <v>3016</v>
      </c>
    </row>
    <row r="3" spans="1:12" x14ac:dyDescent="0.25">
      <c r="A3" s="12" t="s">
        <v>2917</v>
      </c>
    </row>
    <row r="4" spans="1:12" x14ac:dyDescent="0.25">
      <c r="A4" s="13" t="s">
        <v>2918</v>
      </c>
    </row>
    <row r="5" spans="1:12" x14ac:dyDescent="0.25">
      <c r="A5" s="13" t="s">
        <v>2919</v>
      </c>
    </row>
    <row r="6" spans="1:12" x14ac:dyDescent="0.25">
      <c r="A6" s="14" t="s">
        <v>2920</v>
      </c>
    </row>
    <row r="7" spans="1:12" x14ac:dyDescent="0.25">
      <c r="A7" s="14" t="s">
        <v>2921</v>
      </c>
    </row>
    <row r="8" spans="1:12" x14ac:dyDescent="0.25">
      <c r="A8" s="14" t="s">
        <v>3017</v>
      </c>
    </row>
    <row r="9" spans="1:12" x14ac:dyDescent="0.25">
      <c r="A9" s="14" t="s">
        <v>2922</v>
      </c>
    </row>
    <row r="10" spans="1:12" ht="15.75" x14ac:dyDescent="0.25">
      <c r="A10" s="11" t="s">
        <v>2901</v>
      </c>
    </row>
    <row r="11" spans="1:12" x14ac:dyDescent="0.25">
      <c r="A11" s="12" t="s">
        <v>2923</v>
      </c>
    </row>
    <row r="12" spans="1:12" ht="15.75" x14ac:dyDescent="0.25">
      <c r="A12" s="11" t="s">
        <v>2902</v>
      </c>
    </row>
    <row r="13" spans="1:12" x14ac:dyDescent="0.25">
      <c r="A13" s="12" t="s">
        <v>2924</v>
      </c>
    </row>
    <row r="14" spans="1:12" x14ac:dyDescent="0.25">
      <c r="A14" s="13" t="s">
        <v>2918</v>
      </c>
    </row>
    <row r="15" spans="1:12" ht="15.75" x14ac:dyDescent="0.25">
      <c r="A15" s="11" t="s">
        <v>2903</v>
      </c>
    </row>
    <row r="16" spans="1:12" x14ac:dyDescent="0.25">
      <c r="A16" s="12" t="s">
        <v>2925</v>
      </c>
    </row>
    <row r="17" spans="1:1" x14ac:dyDescent="0.25">
      <c r="A17" s="13" t="s">
        <v>2926</v>
      </c>
    </row>
    <row r="18" spans="1:1" x14ac:dyDescent="0.25">
      <c r="A18" s="13" t="s">
        <v>2927</v>
      </c>
    </row>
    <row r="19" spans="1:1" x14ac:dyDescent="0.25">
      <c r="A19" s="14" t="s">
        <v>2928</v>
      </c>
    </row>
    <row r="20" spans="1:1" x14ac:dyDescent="0.25">
      <c r="A20" s="14" t="s">
        <v>2929</v>
      </c>
    </row>
    <row r="21" spans="1:1" x14ac:dyDescent="0.25">
      <c r="A21" s="14" t="s">
        <v>2930</v>
      </c>
    </row>
    <row r="22" spans="1:1" x14ac:dyDescent="0.25">
      <c r="A22" s="14" t="s">
        <v>2931</v>
      </c>
    </row>
    <row r="23" spans="1:1" x14ac:dyDescent="0.25">
      <c r="A23" s="14" t="s">
        <v>2932</v>
      </c>
    </row>
    <row r="24" spans="1:1" x14ac:dyDescent="0.25">
      <c r="A24" s="14" t="s">
        <v>2933</v>
      </c>
    </row>
    <row r="25" spans="1:1" x14ac:dyDescent="0.25">
      <c r="A25" s="14" t="s">
        <v>2934</v>
      </c>
    </row>
    <row r="26" spans="1:1" x14ac:dyDescent="0.25">
      <c r="A26" s="14" t="s">
        <v>2935</v>
      </c>
    </row>
    <row r="27" spans="1:1" x14ac:dyDescent="0.25">
      <c r="A27" s="13" t="s">
        <v>2936</v>
      </c>
    </row>
    <row r="28" spans="1:1" x14ac:dyDescent="0.25">
      <c r="A28" s="14" t="s">
        <v>2937</v>
      </c>
    </row>
    <row r="29" spans="1:1" x14ac:dyDescent="0.25">
      <c r="A29" s="14" t="s">
        <v>2938</v>
      </c>
    </row>
    <row r="30" spans="1:1" x14ac:dyDescent="0.25">
      <c r="A30" s="14" t="s">
        <v>2939</v>
      </c>
    </row>
    <row r="31" spans="1:1" x14ac:dyDescent="0.25">
      <c r="A31" s="14" t="s">
        <v>2940</v>
      </c>
    </row>
    <row r="32" spans="1:1" x14ac:dyDescent="0.25">
      <c r="A32" s="14" t="s">
        <v>2929</v>
      </c>
    </row>
    <row r="33" spans="1:1" x14ac:dyDescent="0.25">
      <c r="A33" s="14" t="s">
        <v>2932</v>
      </c>
    </row>
    <row r="34" spans="1:1" x14ac:dyDescent="0.25">
      <c r="A34" s="14" t="s">
        <v>2934</v>
      </c>
    </row>
    <row r="35" spans="1:1" x14ac:dyDescent="0.25">
      <c r="A35" s="14" t="s">
        <v>2935</v>
      </c>
    </row>
    <row r="36" spans="1:1" x14ac:dyDescent="0.25">
      <c r="A36" s="14" t="s">
        <v>2941</v>
      </c>
    </row>
    <row r="37" spans="1:1" x14ac:dyDescent="0.25">
      <c r="A37" s="13" t="s">
        <v>2942</v>
      </c>
    </row>
    <row r="38" spans="1:1" x14ac:dyDescent="0.25">
      <c r="A38" s="14" t="s">
        <v>2943</v>
      </c>
    </row>
    <row r="39" spans="1:1" x14ac:dyDescent="0.25">
      <c r="A39" s="14" t="s">
        <v>2944</v>
      </c>
    </row>
    <row r="40" spans="1:1" x14ac:dyDescent="0.25">
      <c r="A40" s="15" t="s">
        <v>2945</v>
      </c>
    </row>
    <row r="41" spans="1:1" x14ac:dyDescent="0.25">
      <c r="A41" s="14" t="s">
        <v>2946</v>
      </c>
    </row>
    <row r="42" spans="1:1" x14ac:dyDescent="0.25">
      <c r="A42" s="15" t="s">
        <v>2947</v>
      </c>
    </row>
    <row r="43" spans="1:1" x14ac:dyDescent="0.25">
      <c r="A43" s="14" t="s">
        <v>2948</v>
      </c>
    </row>
    <row r="44" spans="1:1" ht="15.75" x14ac:dyDescent="0.25">
      <c r="A44" s="11" t="s">
        <v>2904</v>
      </c>
    </row>
    <row r="45" spans="1:1" x14ac:dyDescent="0.25">
      <c r="A45" s="12" t="s">
        <v>2949</v>
      </c>
    </row>
    <row r="46" spans="1:1" x14ac:dyDescent="0.25">
      <c r="A46" s="13" t="s">
        <v>2918</v>
      </c>
    </row>
    <row r="47" spans="1:1" x14ac:dyDescent="0.25">
      <c r="A47" s="13" t="s">
        <v>2950</v>
      </c>
    </row>
    <row r="48" spans="1:1" x14ac:dyDescent="0.25">
      <c r="A48" s="13" t="s">
        <v>2951</v>
      </c>
    </row>
    <row r="49" spans="1:1" x14ac:dyDescent="0.25">
      <c r="A49" s="14" t="s">
        <v>2952</v>
      </c>
    </row>
    <row r="50" spans="1:1" x14ac:dyDescent="0.25">
      <c r="A50" s="14" t="s">
        <v>2953</v>
      </c>
    </row>
    <row r="51" spans="1:1" x14ac:dyDescent="0.25">
      <c r="A51" s="14" t="s">
        <v>2954</v>
      </c>
    </row>
    <row r="52" spans="1:1" x14ac:dyDescent="0.25">
      <c r="A52" s="12" t="s">
        <v>2955</v>
      </c>
    </row>
    <row r="53" spans="1:1" x14ac:dyDescent="0.25">
      <c r="A53" s="13" t="s">
        <v>2956</v>
      </c>
    </row>
    <row r="54" spans="1:1" x14ac:dyDescent="0.25">
      <c r="A54" s="13" t="s">
        <v>2957</v>
      </c>
    </row>
    <row r="55" spans="1:1" x14ac:dyDescent="0.25">
      <c r="A55" s="13" t="s">
        <v>2951</v>
      </c>
    </row>
    <row r="56" spans="1:1" x14ac:dyDescent="0.25">
      <c r="A56" s="14" t="s">
        <v>2952</v>
      </c>
    </row>
    <row r="57" spans="1:1" x14ac:dyDescent="0.25">
      <c r="A57" s="14" t="s">
        <v>2953</v>
      </c>
    </row>
    <row r="58" spans="1:1" ht="15.75" x14ac:dyDescent="0.25">
      <c r="A58" s="11" t="s">
        <v>2905</v>
      </c>
    </row>
    <row r="59" spans="1:1" x14ac:dyDescent="0.25">
      <c r="A59" s="12" t="s">
        <v>2958</v>
      </c>
    </row>
    <row r="60" spans="1:1" x14ac:dyDescent="0.25">
      <c r="A60" s="13" t="s">
        <v>2959</v>
      </c>
    </row>
    <row r="61" spans="1:1" x14ac:dyDescent="0.25">
      <c r="A61" s="13" t="s">
        <v>2960</v>
      </c>
    </row>
    <row r="62" spans="1:1" x14ac:dyDescent="0.25">
      <c r="A62" s="13" t="s">
        <v>2961</v>
      </c>
    </row>
    <row r="63" spans="1:1" x14ac:dyDescent="0.25">
      <c r="A63" s="14" t="s">
        <v>2962</v>
      </c>
    </row>
    <row r="64" spans="1:1" x14ac:dyDescent="0.25">
      <c r="A64" s="14" t="s">
        <v>2963</v>
      </c>
    </row>
    <row r="65" spans="1:1" x14ac:dyDescent="0.25">
      <c r="A65" s="14" t="s">
        <v>2964</v>
      </c>
    </row>
    <row r="66" spans="1:1" ht="15.75" x14ac:dyDescent="0.25">
      <c r="A66" s="11" t="s">
        <v>2906</v>
      </c>
    </row>
    <row r="67" spans="1:1" x14ac:dyDescent="0.25">
      <c r="A67" s="12" t="s">
        <v>2965</v>
      </c>
    </row>
    <row r="68" spans="1:1" x14ac:dyDescent="0.25">
      <c r="A68" s="13" t="s">
        <v>2966</v>
      </c>
    </row>
    <row r="69" spans="1:1" x14ac:dyDescent="0.25">
      <c r="A69" s="14" t="s">
        <v>2967</v>
      </c>
    </row>
    <row r="70" spans="1:1" x14ac:dyDescent="0.25">
      <c r="A70" s="13" t="s">
        <v>2968</v>
      </c>
    </row>
    <row r="71" spans="1:1" x14ac:dyDescent="0.25">
      <c r="A71" s="14" t="s">
        <v>2969</v>
      </c>
    </row>
    <row r="72" spans="1:1" x14ac:dyDescent="0.25">
      <c r="A72" s="16"/>
    </row>
    <row r="73" spans="1:1" ht="18.75" x14ac:dyDescent="0.25">
      <c r="A73" s="10" t="s">
        <v>2907</v>
      </c>
    </row>
    <row r="74" spans="1:1" x14ac:dyDescent="0.25">
      <c r="A74" s="16"/>
    </row>
    <row r="75" spans="1:1" ht="15.75" x14ac:dyDescent="0.25">
      <c r="A75" s="11" t="s">
        <v>2908</v>
      </c>
    </row>
    <row r="76" spans="1:1" x14ac:dyDescent="0.25">
      <c r="A76" s="12" t="s">
        <v>2920</v>
      </c>
    </row>
    <row r="77" spans="1:1" x14ac:dyDescent="0.25">
      <c r="A77" s="12" t="s">
        <v>2921</v>
      </c>
    </row>
    <row r="78" spans="1:1" x14ac:dyDescent="0.25">
      <c r="A78" s="12" t="s">
        <v>3017</v>
      </c>
    </row>
    <row r="79" spans="1:1" x14ac:dyDescent="0.25">
      <c r="A79" s="12" t="s">
        <v>2922</v>
      </c>
    </row>
    <row r="80" spans="1:1" x14ac:dyDescent="0.25">
      <c r="A80" s="12" t="s">
        <v>2970</v>
      </c>
    </row>
    <row r="81" spans="1:1" x14ac:dyDescent="0.25">
      <c r="A81" s="13" t="s">
        <v>2971</v>
      </c>
    </row>
    <row r="82" spans="1:1" x14ac:dyDescent="0.25">
      <c r="A82" s="16"/>
    </row>
    <row r="83" spans="1:1" ht="15.75" x14ac:dyDescent="0.25">
      <c r="A83" s="11" t="s">
        <v>2909</v>
      </c>
    </row>
    <row r="84" spans="1:1" x14ac:dyDescent="0.25">
      <c r="A84" s="17" t="s">
        <v>20</v>
      </c>
    </row>
    <row r="85" spans="1:1" x14ac:dyDescent="0.25">
      <c r="A85" s="12" t="s">
        <v>2972</v>
      </c>
    </row>
    <row r="86" spans="1:1" x14ac:dyDescent="0.25">
      <c r="A86" s="17" t="s">
        <v>19</v>
      </c>
    </row>
    <row r="87" spans="1:1" x14ac:dyDescent="0.25">
      <c r="A87" s="12" t="s">
        <v>2973</v>
      </c>
    </row>
    <row r="88" spans="1:1" x14ac:dyDescent="0.25">
      <c r="A88" s="17" t="s">
        <v>18</v>
      </c>
    </row>
    <row r="89" spans="1:1" x14ac:dyDescent="0.25">
      <c r="A89" s="12" t="s">
        <v>2974</v>
      </c>
    </row>
    <row r="90" spans="1:1" x14ac:dyDescent="0.25">
      <c r="A90" s="16"/>
    </row>
    <row r="91" spans="1:1" x14ac:dyDescent="0.25">
      <c r="A91" s="17" t="s">
        <v>2910</v>
      </c>
    </row>
    <row r="92" spans="1:1" x14ac:dyDescent="0.25">
      <c r="A92" s="16" t="s">
        <v>2911</v>
      </c>
    </row>
    <row r="93" spans="1:1" x14ac:dyDescent="0.25">
      <c r="A93" s="12" t="s">
        <v>2975</v>
      </c>
    </row>
    <row r="94" spans="1:1" x14ac:dyDescent="0.25">
      <c r="A94" s="12" t="s">
        <v>2976</v>
      </c>
    </row>
    <row r="95" spans="1:1" x14ac:dyDescent="0.25">
      <c r="A95" s="16"/>
    </row>
    <row r="96" spans="1:1" ht="15.75" x14ac:dyDescent="0.25">
      <c r="A96" s="11" t="s">
        <v>2912</v>
      </c>
    </row>
    <row r="97" spans="1:10" x14ac:dyDescent="0.25">
      <c r="A97" s="17" t="s">
        <v>18</v>
      </c>
    </row>
    <row r="98" spans="1:10" x14ac:dyDescent="0.25">
      <c r="A98" s="12" t="s">
        <v>2974</v>
      </c>
    </row>
    <row r="99" spans="1:10" x14ac:dyDescent="0.25">
      <c r="A99" s="27" t="s">
        <v>2913</v>
      </c>
      <c r="B99" s="28"/>
      <c r="C99" s="28"/>
      <c r="D99" s="28"/>
      <c r="E99" s="28"/>
      <c r="F99" s="28"/>
      <c r="G99" s="28"/>
      <c r="H99" s="28"/>
      <c r="I99" s="28"/>
      <c r="J99" s="28"/>
    </row>
    <row r="100" spans="1:10" x14ac:dyDescent="0.25">
      <c r="A100" s="29" t="s">
        <v>2977</v>
      </c>
      <c r="B100" s="28"/>
      <c r="C100" s="28"/>
      <c r="D100" s="28"/>
      <c r="E100" s="28"/>
      <c r="F100" s="28"/>
      <c r="G100" s="28"/>
      <c r="H100" s="28"/>
      <c r="I100" s="28"/>
      <c r="J100" s="28"/>
    </row>
    <row r="101" spans="1:10" x14ac:dyDescent="0.25">
      <c r="A101" s="30" t="s">
        <v>2978</v>
      </c>
      <c r="B101" s="28"/>
      <c r="C101" s="28"/>
      <c r="D101" s="28"/>
      <c r="E101" s="28"/>
      <c r="F101" s="28"/>
      <c r="G101" s="28"/>
      <c r="H101" s="28"/>
      <c r="I101" s="28"/>
      <c r="J101" s="28"/>
    </row>
    <row r="102" spans="1:10" x14ac:dyDescent="0.25">
      <c r="A102" s="31" t="s">
        <v>3018</v>
      </c>
      <c r="B102" s="28"/>
      <c r="C102" s="28"/>
      <c r="D102" s="28"/>
      <c r="E102" s="28"/>
      <c r="F102" s="28"/>
      <c r="G102" s="28"/>
      <c r="H102" s="28"/>
      <c r="I102" s="28"/>
      <c r="J102" s="28"/>
    </row>
    <row r="103" spans="1:10" x14ac:dyDescent="0.25">
      <c r="A103" s="31" t="s">
        <v>2979</v>
      </c>
      <c r="B103" s="28"/>
      <c r="C103" s="28"/>
      <c r="D103" s="28"/>
      <c r="E103" s="28"/>
      <c r="F103" s="28"/>
      <c r="G103" s="28"/>
      <c r="H103" s="28"/>
      <c r="I103" s="28"/>
      <c r="J103" s="28"/>
    </row>
    <row r="104" spans="1:10" x14ac:dyDescent="0.25">
      <c r="A104" s="30" t="s">
        <v>2980</v>
      </c>
      <c r="B104" s="28"/>
      <c r="C104" s="28"/>
      <c r="D104" s="28"/>
      <c r="E104" s="28"/>
      <c r="F104" s="28"/>
      <c r="G104" s="28"/>
      <c r="H104" s="28"/>
      <c r="I104" s="28"/>
      <c r="J104" s="28"/>
    </row>
    <row r="105" spans="1:10" x14ac:dyDescent="0.25">
      <c r="A105" s="31" t="s">
        <v>2981</v>
      </c>
      <c r="B105" s="28"/>
      <c r="C105" s="28"/>
      <c r="D105" s="28"/>
      <c r="E105" s="28"/>
      <c r="F105" s="28"/>
      <c r="G105" s="28"/>
      <c r="H105" s="28"/>
      <c r="I105" s="28"/>
      <c r="J105" s="28"/>
    </row>
    <row r="106" spans="1:10" x14ac:dyDescent="0.25">
      <c r="A106" s="29" t="s">
        <v>2982</v>
      </c>
      <c r="B106" s="28"/>
      <c r="C106" s="28"/>
      <c r="D106" s="28"/>
      <c r="E106" s="28"/>
      <c r="F106" s="28"/>
      <c r="G106" s="28"/>
      <c r="H106" s="28"/>
      <c r="I106" s="28"/>
      <c r="J106" s="28"/>
    </row>
    <row r="107" spans="1:10" x14ac:dyDescent="0.25">
      <c r="A107" s="30" t="s">
        <v>2978</v>
      </c>
      <c r="B107" s="28"/>
      <c r="C107" s="28"/>
      <c r="D107" s="28"/>
      <c r="E107" s="28"/>
      <c r="F107" s="28"/>
      <c r="G107" s="28"/>
      <c r="H107" s="28"/>
      <c r="I107" s="28"/>
      <c r="J107" s="28"/>
    </row>
    <row r="108" spans="1:10" x14ac:dyDescent="0.25">
      <c r="A108" s="31" t="s">
        <v>3018</v>
      </c>
      <c r="B108" s="28"/>
      <c r="C108" s="28"/>
      <c r="D108" s="28"/>
      <c r="E108" s="28"/>
      <c r="F108" s="28"/>
      <c r="G108" s="28"/>
      <c r="H108" s="28"/>
      <c r="I108" s="28"/>
      <c r="J108" s="28"/>
    </row>
    <row r="109" spans="1:10" x14ac:dyDescent="0.25">
      <c r="A109" s="31" t="s">
        <v>2983</v>
      </c>
      <c r="B109" s="28"/>
      <c r="C109" s="28"/>
      <c r="D109" s="28"/>
      <c r="E109" s="28"/>
      <c r="F109" s="28"/>
      <c r="G109" s="28"/>
      <c r="H109" s="28"/>
      <c r="I109" s="28"/>
      <c r="J109" s="28"/>
    </row>
    <row r="110" spans="1:10" x14ac:dyDescent="0.25">
      <c r="A110" s="30" t="s">
        <v>2980</v>
      </c>
      <c r="B110" s="28"/>
      <c r="C110" s="28"/>
      <c r="D110" s="28"/>
      <c r="E110" s="28"/>
      <c r="F110" s="28"/>
      <c r="G110" s="28"/>
      <c r="H110" s="28"/>
      <c r="I110" s="28"/>
      <c r="J110" s="28"/>
    </row>
    <row r="111" spans="1:10" x14ac:dyDescent="0.25">
      <c r="A111" s="31" t="s">
        <v>2981</v>
      </c>
      <c r="B111" s="28"/>
      <c r="C111" s="28"/>
      <c r="D111" s="28"/>
      <c r="E111" s="28"/>
      <c r="F111" s="28"/>
      <c r="G111" s="28"/>
      <c r="H111" s="28"/>
      <c r="I111" s="28"/>
      <c r="J111" s="28"/>
    </row>
    <row r="112" spans="1:10" x14ac:dyDescent="0.25">
      <c r="A112" s="29" t="s">
        <v>2984</v>
      </c>
      <c r="B112" s="28"/>
      <c r="C112" s="28"/>
      <c r="D112" s="28"/>
      <c r="E112" s="28"/>
      <c r="F112" s="28"/>
      <c r="G112" s="28"/>
      <c r="H112" s="28"/>
      <c r="I112" s="28"/>
      <c r="J112" s="28"/>
    </row>
    <row r="113" spans="1:10" x14ac:dyDescent="0.25">
      <c r="A113" s="30" t="s">
        <v>2978</v>
      </c>
      <c r="B113" s="28"/>
      <c r="C113" s="28"/>
      <c r="D113" s="28"/>
      <c r="E113" s="28"/>
      <c r="F113" s="28"/>
      <c r="G113" s="28"/>
      <c r="H113" s="28"/>
      <c r="I113" s="28"/>
      <c r="J113" s="28"/>
    </row>
    <row r="114" spans="1:10" x14ac:dyDescent="0.25">
      <c r="A114" s="31" t="s">
        <v>3018</v>
      </c>
      <c r="B114" s="28"/>
      <c r="C114" s="28"/>
      <c r="D114" s="28"/>
      <c r="E114" s="28"/>
      <c r="F114" s="28"/>
      <c r="G114" s="28"/>
      <c r="H114" s="28"/>
      <c r="I114" s="28"/>
      <c r="J114" s="28"/>
    </row>
    <row r="115" spans="1:10" x14ac:dyDescent="0.25">
      <c r="A115" s="31" t="s">
        <v>2985</v>
      </c>
      <c r="B115" s="28"/>
      <c r="C115" s="28"/>
      <c r="D115" s="28"/>
      <c r="E115" s="28"/>
      <c r="F115" s="28"/>
      <c r="G115" s="28"/>
      <c r="H115" s="28"/>
      <c r="I115" s="28"/>
      <c r="J115" s="28"/>
    </row>
    <row r="116" spans="1:10" x14ac:dyDescent="0.25">
      <c r="A116" s="30" t="s">
        <v>2980</v>
      </c>
      <c r="B116" s="28"/>
      <c r="C116" s="28"/>
      <c r="D116" s="28"/>
      <c r="E116" s="28"/>
      <c r="F116" s="28"/>
      <c r="G116" s="28"/>
      <c r="H116" s="28"/>
      <c r="I116" s="28"/>
      <c r="J116" s="28"/>
    </row>
    <row r="117" spans="1:10" x14ac:dyDescent="0.25">
      <c r="A117" s="31" t="s">
        <v>2981</v>
      </c>
      <c r="B117" s="28"/>
      <c r="C117" s="28"/>
      <c r="D117" s="28"/>
      <c r="E117" s="28"/>
      <c r="F117" s="28"/>
      <c r="G117" s="28"/>
      <c r="H117" s="28"/>
      <c r="I117" s="28"/>
      <c r="J117" s="28"/>
    </row>
    <row r="118" spans="1:10" x14ac:dyDescent="0.25">
      <c r="A118" s="29" t="s">
        <v>2986</v>
      </c>
      <c r="B118" s="28"/>
      <c r="C118" s="28"/>
      <c r="D118" s="28"/>
      <c r="E118" s="28"/>
      <c r="F118" s="28"/>
      <c r="G118" s="28"/>
      <c r="H118" s="28"/>
      <c r="I118" s="28"/>
      <c r="J118" s="28"/>
    </row>
    <row r="119" spans="1:10" x14ac:dyDescent="0.25">
      <c r="A119" s="30" t="s">
        <v>2978</v>
      </c>
      <c r="B119" s="28"/>
      <c r="C119" s="28"/>
      <c r="D119" s="28"/>
      <c r="E119" s="28"/>
      <c r="F119" s="28"/>
      <c r="G119" s="28"/>
      <c r="H119" s="28"/>
      <c r="I119" s="28"/>
      <c r="J119" s="28"/>
    </row>
    <row r="120" spans="1:10" x14ac:dyDescent="0.25">
      <c r="A120" s="31" t="s">
        <v>3018</v>
      </c>
      <c r="B120" s="28"/>
      <c r="C120" s="28"/>
      <c r="D120" s="28"/>
      <c r="E120" s="28"/>
      <c r="F120" s="28"/>
      <c r="G120" s="28"/>
      <c r="H120" s="28"/>
      <c r="I120" s="28"/>
      <c r="J120" s="28"/>
    </row>
    <row r="121" spans="1:10" x14ac:dyDescent="0.25">
      <c r="A121" s="31" t="s">
        <v>2987</v>
      </c>
      <c r="B121" s="28"/>
      <c r="C121" s="28"/>
      <c r="D121" s="28"/>
      <c r="E121" s="28"/>
      <c r="F121" s="28"/>
      <c r="G121" s="28"/>
      <c r="H121" s="28"/>
      <c r="I121" s="28"/>
      <c r="J121" s="28"/>
    </row>
    <row r="122" spans="1:10" x14ac:dyDescent="0.25">
      <c r="A122" s="30" t="s">
        <v>2980</v>
      </c>
      <c r="B122" s="28"/>
      <c r="C122" s="28"/>
      <c r="D122" s="28"/>
      <c r="E122" s="28"/>
      <c r="F122" s="28"/>
      <c r="G122" s="28"/>
      <c r="H122" s="28"/>
      <c r="I122" s="28"/>
      <c r="J122" s="28"/>
    </row>
    <row r="123" spans="1:10" x14ac:dyDescent="0.25">
      <c r="A123" s="31" t="s">
        <v>2988</v>
      </c>
      <c r="B123" s="28"/>
      <c r="C123" s="28"/>
      <c r="D123" s="28"/>
      <c r="E123" s="28"/>
      <c r="F123" s="28"/>
      <c r="G123" s="28"/>
      <c r="H123" s="28"/>
      <c r="I123" s="28"/>
      <c r="J123" s="28"/>
    </row>
    <row r="124" spans="1:10" x14ac:dyDescent="0.25">
      <c r="A124" s="17" t="s">
        <v>17</v>
      </c>
    </row>
    <row r="125" spans="1:10" x14ac:dyDescent="0.25">
      <c r="A125" s="12" t="s">
        <v>3019</v>
      </c>
    </row>
    <row r="126" spans="1:10" x14ac:dyDescent="0.25">
      <c r="A126" s="16"/>
    </row>
    <row r="127" spans="1:10" ht="15.75" x14ac:dyDescent="0.25">
      <c r="A127" s="11" t="s">
        <v>2914</v>
      </c>
    </row>
    <row r="128" spans="1:10" x14ac:dyDescent="0.25">
      <c r="A128" s="17" t="s">
        <v>2915</v>
      </c>
    </row>
    <row r="129" spans="1:1" x14ac:dyDescent="0.25">
      <c r="A129" s="12" t="s">
        <v>2989</v>
      </c>
    </row>
    <row r="130" spans="1:1" x14ac:dyDescent="0.25">
      <c r="A130" s="18" t="s">
        <v>2916</v>
      </c>
    </row>
    <row r="131" spans="1:1" x14ac:dyDescent="0.25">
      <c r="A131" s="12" t="s">
        <v>2990</v>
      </c>
    </row>
    <row r="132" spans="1:1" x14ac:dyDescent="0.25">
      <c r="A132" s="13" t="s">
        <v>2991</v>
      </c>
    </row>
    <row r="133" spans="1:1" x14ac:dyDescent="0.25">
      <c r="A133" s="12" t="s">
        <v>2992</v>
      </c>
    </row>
    <row r="134" spans="1:1" x14ac:dyDescent="0.25">
      <c r="A134" s="13" t="s">
        <v>2993</v>
      </c>
    </row>
    <row r="135" spans="1:1" x14ac:dyDescent="0.25">
      <c r="A135" s="12" t="s">
        <v>2994</v>
      </c>
    </row>
    <row r="136" spans="1:1" x14ac:dyDescent="0.25">
      <c r="A136" s="13" t="s">
        <v>2995</v>
      </c>
    </row>
    <row r="137" spans="1:1" x14ac:dyDescent="0.25">
      <c r="A137" s="12" t="s">
        <v>2996</v>
      </c>
    </row>
    <row r="138" spans="1:1" x14ac:dyDescent="0.25">
      <c r="A138" s="13" t="s">
        <v>2997</v>
      </c>
    </row>
    <row r="139" spans="1:1" x14ac:dyDescent="0.25">
      <c r="A139" s="12" t="s">
        <v>2998</v>
      </c>
    </row>
    <row r="140" spans="1:1" x14ac:dyDescent="0.25">
      <c r="A140" s="13" t="s">
        <v>2999</v>
      </c>
    </row>
    <row r="141" spans="1:1" x14ac:dyDescent="0.25">
      <c r="A141" s="12" t="s">
        <v>3000</v>
      </c>
    </row>
    <row r="142" spans="1:1" x14ac:dyDescent="0.25">
      <c r="A142" s="13" t="s">
        <v>3001</v>
      </c>
    </row>
    <row r="143" spans="1:1" x14ac:dyDescent="0.25">
      <c r="A143" s="12" t="s">
        <v>3002</v>
      </c>
    </row>
    <row r="144" spans="1:1" x14ac:dyDescent="0.25">
      <c r="A144" s="13" t="s">
        <v>3003</v>
      </c>
    </row>
    <row r="145" spans="1:1" x14ac:dyDescent="0.25">
      <c r="A145" s="12" t="s">
        <v>3004</v>
      </c>
    </row>
    <row r="146" spans="1:1" x14ac:dyDescent="0.25">
      <c r="A146" s="13" t="s">
        <v>3005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385"/>
  <sheetViews>
    <sheetView zoomScale="80" zoomScaleNormal="80" workbookViewId="0">
      <pane xSplit="5" ySplit="1" topLeftCell="AD26" activePane="bottomRight" state="frozen"/>
      <selection pane="topRight" activeCell="F1" sqref="F1"/>
      <selection pane="bottomLeft" activeCell="A2" sqref="A2"/>
      <selection pane="bottomRight" activeCell="A34" sqref="A34:XFD34"/>
    </sheetView>
  </sheetViews>
  <sheetFormatPr defaultColWidth="10.140625" defaultRowHeight="15" x14ac:dyDescent="0.25"/>
  <cols>
    <col min="5" max="5" width="12.42578125" customWidth="1"/>
    <col min="14" max="18" width="14.5703125" style="1" customWidth="1"/>
    <col min="19" max="19" width="12.28515625" style="1" bestFit="1" customWidth="1"/>
    <col min="20" max="22" width="13.42578125" style="1" bestFit="1" customWidth="1"/>
    <col min="23" max="23" width="13.42578125" style="2" bestFit="1" customWidth="1"/>
    <col min="24" max="24" width="14" style="2" customWidth="1"/>
    <col min="25" max="25" width="12.28515625" style="2" bestFit="1" customWidth="1"/>
    <col min="26" max="26" width="7.7109375" bestFit="1" customWidth="1"/>
    <col min="27" max="27" width="8.140625" bestFit="1" customWidth="1"/>
    <col min="28" max="28" width="11.7109375" style="1" bestFit="1" customWidth="1"/>
    <col min="29" max="29" width="14.5703125" style="1" customWidth="1"/>
    <col min="30" max="30" width="13.7109375" style="1" customWidth="1"/>
    <col min="31" max="31" width="13.7109375" style="1" bestFit="1" customWidth="1"/>
    <col min="32" max="32" width="13" style="1" bestFit="1" customWidth="1"/>
    <col min="33" max="33" width="8" style="3" bestFit="1" customWidth="1"/>
    <col min="34" max="34" width="8.140625" style="3" bestFit="1" customWidth="1"/>
    <col min="35" max="35" width="7.42578125" style="3" bestFit="1" customWidth="1"/>
    <col min="36" max="36" width="9.140625" style="3" bestFit="1" customWidth="1"/>
    <col min="37" max="37" width="7.85546875" style="3" bestFit="1" customWidth="1"/>
    <col min="38" max="38" width="13.85546875" style="2" customWidth="1"/>
    <col min="39" max="39" width="13.7109375" style="2" bestFit="1" customWidth="1"/>
    <col min="40" max="41" width="14.5703125" style="2" bestFit="1" customWidth="1"/>
    <col min="42" max="42" width="13.140625" style="4" bestFit="1" customWidth="1"/>
    <col min="43" max="43" width="11.28515625" style="4" bestFit="1" customWidth="1"/>
    <col min="44" max="44" width="12.7109375" style="4" customWidth="1"/>
    <col min="45" max="49" width="13.140625" style="4" bestFit="1" customWidth="1"/>
  </cols>
  <sheetData>
    <row r="1" spans="1:50" s="5" customFormat="1" ht="108" customHeight="1" x14ac:dyDescent="0.25">
      <c r="A1" s="5" t="s">
        <v>0</v>
      </c>
      <c r="B1" s="5" t="s">
        <v>1</v>
      </c>
      <c r="C1" s="5" t="s">
        <v>2</v>
      </c>
      <c r="D1" s="5" t="s">
        <v>3</v>
      </c>
      <c r="E1" s="5" t="s">
        <v>4</v>
      </c>
      <c r="F1" s="5" t="s">
        <v>5</v>
      </c>
      <c r="G1" s="5" t="s">
        <v>6</v>
      </c>
      <c r="H1" s="5" t="s">
        <v>7</v>
      </c>
      <c r="I1" s="5" t="s">
        <v>8</v>
      </c>
      <c r="J1" s="5" t="s">
        <v>9</v>
      </c>
      <c r="K1" s="5" t="s">
        <v>10</v>
      </c>
      <c r="L1" s="5" t="s">
        <v>11</v>
      </c>
      <c r="M1" s="5" t="s">
        <v>12</v>
      </c>
      <c r="N1" s="6" t="s">
        <v>13</v>
      </c>
      <c r="O1" s="6" t="s">
        <v>14</v>
      </c>
      <c r="P1" s="6" t="s">
        <v>15</v>
      </c>
      <c r="Q1" s="6" t="s">
        <v>16</v>
      </c>
      <c r="R1" s="6" t="s">
        <v>17</v>
      </c>
      <c r="S1" s="6" t="s">
        <v>18</v>
      </c>
      <c r="T1" s="6" t="s">
        <v>19</v>
      </c>
      <c r="U1" s="6" t="s">
        <v>20</v>
      </c>
      <c r="V1" s="6" t="s">
        <v>21</v>
      </c>
      <c r="W1" s="7" t="s">
        <v>22</v>
      </c>
      <c r="X1" s="7" t="s">
        <v>23</v>
      </c>
      <c r="Y1" s="7" t="s">
        <v>24</v>
      </c>
      <c r="Z1" s="5" t="s">
        <v>25</v>
      </c>
      <c r="AA1" s="5" t="s">
        <v>26</v>
      </c>
      <c r="AB1" s="6" t="s">
        <v>27</v>
      </c>
      <c r="AC1" s="6" t="s">
        <v>28</v>
      </c>
      <c r="AD1" s="6" t="s">
        <v>29</v>
      </c>
      <c r="AE1" s="6" t="s">
        <v>30</v>
      </c>
      <c r="AF1" s="6" t="s">
        <v>31</v>
      </c>
      <c r="AG1" s="8" t="s">
        <v>32</v>
      </c>
      <c r="AH1" s="8" t="s">
        <v>33</v>
      </c>
      <c r="AI1" s="8" t="s">
        <v>34</v>
      </c>
      <c r="AJ1" s="8" t="s">
        <v>35</v>
      </c>
      <c r="AK1" s="8" t="s">
        <v>36</v>
      </c>
      <c r="AL1" s="7" t="s">
        <v>37</v>
      </c>
      <c r="AM1" s="7" t="s">
        <v>38</v>
      </c>
      <c r="AN1" s="7" t="s">
        <v>39</v>
      </c>
      <c r="AO1" s="7" t="s">
        <v>40</v>
      </c>
      <c r="AP1" s="9" t="s">
        <v>41</v>
      </c>
      <c r="AQ1" s="9" t="s">
        <v>42</v>
      </c>
      <c r="AR1" s="9" t="s">
        <v>43</v>
      </c>
      <c r="AS1" s="9" t="s">
        <v>44</v>
      </c>
      <c r="AT1" s="9" t="s">
        <v>45</v>
      </c>
      <c r="AU1" s="9" t="s">
        <v>46</v>
      </c>
      <c r="AV1" s="9" t="s">
        <v>47</v>
      </c>
      <c r="AW1" s="9" t="s">
        <v>48</v>
      </c>
      <c r="AX1" s="5" t="s">
        <v>49</v>
      </c>
    </row>
    <row r="2" spans="1:50" x14ac:dyDescent="0.25">
      <c r="A2" t="s">
        <v>50</v>
      </c>
      <c r="B2">
        <v>2063</v>
      </c>
      <c r="C2" t="s">
        <v>51</v>
      </c>
      <c r="D2">
        <v>498</v>
      </c>
      <c r="E2" t="s">
        <v>52</v>
      </c>
      <c r="F2" t="s">
        <v>53</v>
      </c>
      <c r="G2" t="s">
        <v>54</v>
      </c>
      <c r="H2" t="s">
        <v>55</v>
      </c>
      <c r="I2" t="s">
        <v>56</v>
      </c>
      <c r="J2">
        <v>5.3363636363609999</v>
      </c>
      <c r="K2">
        <v>0</v>
      </c>
      <c r="L2">
        <v>0</v>
      </c>
      <c r="M2">
        <v>2</v>
      </c>
      <c r="N2" s="1">
        <v>42696.037209140697</v>
      </c>
      <c r="O2" s="1">
        <v>8360.97299041933</v>
      </c>
      <c r="P2" s="1">
        <v>40817.086296797599</v>
      </c>
      <c r="Q2" s="1">
        <v>11562.255736518</v>
      </c>
      <c r="R2" s="1">
        <v>31831.614589247602</v>
      </c>
      <c r="S2" s="1">
        <v>25130.676968951098</v>
      </c>
      <c r="T2" s="1">
        <v>0</v>
      </c>
      <c r="U2" s="1">
        <v>135267.96682212301</v>
      </c>
      <c r="V2" s="1">
        <v>114504.88343814699</v>
      </c>
      <c r="W2" s="2">
        <v>0</v>
      </c>
      <c r="X2" s="2">
        <v>20763.083383975802</v>
      </c>
      <c r="Y2" s="2">
        <v>0</v>
      </c>
      <c r="Z2">
        <v>0</v>
      </c>
      <c r="AA2">
        <v>0</v>
      </c>
      <c r="AB2" s="1">
        <v>0</v>
      </c>
      <c r="AC2" s="1">
        <v>0</v>
      </c>
      <c r="AD2" s="1">
        <v>0</v>
      </c>
      <c r="AE2" s="1">
        <v>24993.346632819601</v>
      </c>
      <c r="AF2" s="1">
        <v>137.33033613140299</v>
      </c>
      <c r="AG2" s="3">
        <v>0</v>
      </c>
      <c r="AH2" s="3">
        <v>0</v>
      </c>
      <c r="AI2" s="3">
        <v>0</v>
      </c>
      <c r="AJ2" s="3">
        <v>0</v>
      </c>
      <c r="AK2" s="3">
        <v>0</v>
      </c>
      <c r="AL2" s="2">
        <v>160398.64379107399</v>
      </c>
      <c r="AM2" s="2">
        <v>3890.8674143755802</v>
      </c>
      <c r="AN2" s="2">
        <v>26166.800076300598</v>
      </c>
      <c r="AO2" s="2">
        <v>30057.6674906761</v>
      </c>
      <c r="AP2" s="4">
        <v>190.744012474941</v>
      </c>
      <c r="AQ2" s="4">
        <v>87986.683412978906</v>
      </c>
      <c r="AR2" s="4">
        <v>30057.6674906761</v>
      </c>
      <c r="AS2" s="4">
        <v>30057.6674906761</v>
      </c>
      <c r="AT2" s="4">
        <v>190.744012474941</v>
      </c>
      <c r="AU2" s="4">
        <v>87986.683412978906</v>
      </c>
      <c r="AV2" s="4">
        <v>30057.6674906761</v>
      </c>
      <c r="AW2" s="4">
        <v>30057.6674906761</v>
      </c>
      <c r="AX2">
        <v>0</v>
      </c>
    </row>
    <row r="3" spans="1:50" x14ac:dyDescent="0.25">
      <c r="A3" t="s">
        <v>57</v>
      </c>
      <c r="B3">
        <v>2063</v>
      </c>
      <c r="C3" t="s">
        <v>51</v>
      </c>
      <c r="D3">
        <v>2063</v>
      </c>
      <c r="E3" t="s">
        <v>51</v>
      </c>
      <c r="F3" t="s">
        <v>2</v>
      </c>
      <c r="G3" t="s">
        <v>2</v>
      </c>
      <c r="H3" t="s">
        <v>58</v>
      </c>
      <c r="I3" t="s">
        <v>56</v>
      </c>
      <c r="J3">
        <v>14.092568771024</v>
      </c>
      <c r="K3">
        <v>1</v>
      </c>
      <c r="L3">
        <v>1</v>
      </c>
      <c r="M3">
        <v>2</v>
      </c>
      <c r="N3" s="1">
        <v>112754.09279085899</v>
      </c>
      <c r="O3" s="1">
        <v>22080.127009580701</v>
      </c>
      <c r="P3" s="1">
        <v>107792.05370320199</v>
      </c>
      <c r="Q3" s="1">
        <v>30534.254263481998</v>
      </c>
      <c r="R3" s="1">
        <v>84062.715410752397</v>
      </c>
      <c r="S3" s="1">
        <v>66366.503031048895</v>
      </c>
      <c r="T3" s="1">
        <v>0</v>
      </c>
      <c r="U3" s="1">
        <v>357223.24317787698</v>
      </c>
      <c r="V3" s="1">
        <v>302390.92656185298</v>
      </c>
      <c r="W3" s="2">
        <v>0</v>
      </c>
      <c r="X3" s="2">
        <v>54832.316616024204</v>
      </c>
      <c r="Y3" s="2">
        <v>0</v>
      </c>
      <c r="Z3">
        <v>0</v>
      </c>
      <c r="AA3">
        <v>0</v>
      </c>
      <c r="AB3" s="1">
        <v>0</v>
      </c>
      <c r="AC3" s="1">
        <v>0</v>
      </c>
      <c r="AD3" s="1">
        <v>0</v>
      </c>
      <c r="AE3" s="1">
        <v>66003.833367180298</v>
      </c>
      <c r="AF3" s="1">
        <v>362.66966386859701</v>
      </c>
      <c r="AG3" s="3">
        <v>0</v>
      </c>
      <c r="AH3" s="3">
        <v>0</v>
      </c>
      <c r="AI3" s="3">
        <v>0</v>
      </c>
      <c r="AJ3" s="3">
        <v>0</v>
      </c>
      <c r="AK3" s="3">
        <v>0</v>
      </c>
      <c r="AL3" s="2">
        <v>423589.74620892602</v>
      </c>
      <c r="AM3" s="2">
        <v>3890.8674143755802</v>
      </c>
      <c r="AN3" s="2">
        <v>26166.8000763005</v>
      </c>
      <c r="AO3" s="2">
        <v>30057.6674906761</v>
      </c>
      <c r="AP3" s="4">
        <v>190.744012474941</v>
      </c>
      <c r="AQ3" s="4">
        <v>87986.683412978906</v>
      </c>
      <c r="AR3" s="4">
        <v>30057.6674906761</v>
      </c>
      <c r="AS3" s="4">
        <v>30057.6674906761</v>
      </c>
      <c r="AT3" s="4">
        <v>682.10272323868298</v>
      </c>
      <c r="AU3" s="4">
        <v>37523.222275875101</v>
      </c>
      <c r="AV3" s="4">
        <v>30057.6674906761</v>
      </c>
      <c r="AW3" s="4">
        <v>30057.6674906761</v>
      </c>
      <c r="AX3">
        <v>0</v>
      </c>
    </row>
    <row r="4" spans="1:50" x14ac:dyDescent="0.25">
      <c r="A4" t="s">
        <v>59</v>
      </c>
      <c r="B4">
        <v>2113</v>
      </c>
      <c r="C4" t="s">
        <v>60</v>
      </c>
      <c r="D4">
        <v>707</v>
      </c>
      <c r="E4" t="s">
        <v>61</v>
      </c>
      <c r="F4" t="s">
        <v>53</v>
      </c>
      <c r="G4" t="s">
        <v>54</v>
      </c>
      <c r="H4" t="s">
        <v>55</v>
      </c>
      <c r="I4" t="s">
        <v>56</v>
      </c>
      <c r="J4">
        <v>172.249999999973</v>
      </c>
      <c r="K4">
        <v>2</v>
      </c>
      <c r="L4">
        <v>1</v>
      </c>
      <c r="M4">
        <v>2</v>
      </c>
      <c r="N4" s="1">
        <v>1585658.7047799099</v>
      </c>
      <c r="O4" s="1">
        <v>318673.83030715701</v>
      </c>
      <c r="P4" s="1">
        <v>784383.09175728005</v>
      </c>
      <c r="Q4" s="1">
        <v>143938.71994171001</v>
      </c>
      <c r="R4" s="1">
        <v>128521.799288294</v>
      </c>
      <c r="S4" s="1">
        <v>90954.428696560295</v>
      </c>
      <c r="T4" s="1">
        <v>1479720.38</v>
      </c>
      <c r="U4" s="1">
        <v>1481455.7660743501</v>
      </c>
      <c r="V4" s="1">
        <v>2504561.1469763098</v>
      </c>
      <c r="W4" s="2">
        <v>138324.328049484</v>
      </c>
      <c r="X4" s="2">
        <v>156743.45448455401</v>
      </c>
      <c r="Y4" s="2">
        <v>161547.21656399901</v>
      </c>
      <c r="Z4">
        <v>0</v>
      </c>
      <c r="AA4">
        <v>0</v>
      </c>
      <c r="AB4" s="1">
        <v>0</v>
      </c>
      <c r="AC4" s="1">
        <v>0</v>
      </c>
      <c r="AD4" s="1">
        <v>0</v>
      </c>
      <c r="AE4" s="1">
        <v>90954.428696560295</v>
      </c>
      <c r="AF4" s="1">
        <v>0</v>
      </c>
      <c r="AG4" s="3">
        <v>0</v>
      </c>
      <c r="AH4" s="3">
        <v>0</v>
      </c>
      <c r="AI4" s="3">
        <v>0</v>
      </c>
      <c r="AJ4" s="3">
        <v>0</v>
      </c>
      <c r="AK4" s="3">
        <v>0</v>
      </c>
      <c r="AL4" s="2">
        <v>3052130.5747709102</v>
      </c>
      <c r="AM4" s="2">
        <v>909.97651369856897</v>
      </c>
      <c r="AN4" s="2">
        <v>16809.214051011899</v>
      </c>
      <c r="AO4" s="2">
        <v>17719.190564710501</v>
      </c>
      <c r="AP4" s="4">
        <v>190.744012474941</v>
      </c>
      <c r="AQ4" s="4">
        <v>87986.683412978906</v>
      </c>
      <c r="AR4" s="4">
        <v>17719.190564710501</v>
      </c>
      <c r="AS4" s="4">
        <v>25049.750609758001</v>
      </c>
      <c r="AT4" s="4">
        <v>190.744012474941</v>
      </c>
      <c r="AU4" s="4">
        <v>87986.683412978906</v>
      </c>
      <c r="AV4" s="4">
        <v>17719.190564710501</v>
      </c>
      <c r="AW4" s="4">
        <v>17719.190564710501</v>
      </c>
      <c r="AX4">
        <v>0</v>
      </c>
    </row>
    <row r="5" spans="1:50" x14ac:dyDescent="0.25">
      <c r="A5" t="s">
        <v>62</v>
      </c>
      <c r="B5">
        <v>2113</v>
      </c>
      <c r="C5" t="s">
        <v>60</v>
      </c>
      <c r="D5">
        <v>708</v>
      </c>
      <c r="E5" t="s">
        <v>63</v>
      </c>
      <c r="F5" t="s">
        <v>53</v>
      </c>
      <c r="G5" t="s">
        <v>64</v>
      </c>
      <c r="H5" t="s">
        <v>65</v>
      </c>
      <c r="I5" t="s">
        <v>56</v>
      </c>
      <c r="J5">
        <v>84.029309034682996</v>
      </c>
      <c r="K5">
        <v>1</v>
      </c>
      <c r="L5">
        <v>1</v>
      </c>
      <c r="M5">
        <v>2</v>
      </c>
      <c r="N5" s="1">
        <v>1053964.3452200899</v>
      </c>
      <c r="O5" s="1">
        <v>388058.66969284299</v>
      </c>
      <c r="P5" s="1">
        <v>483420.54824272002</v>
      </c>
      <c r="Q5" s="1">
        <v>70218.120058290297</v>
      </c>
      <c r="R5" s="1">
        <v>64880.940711705603</v>
      </c>
      <c r="S5" s="1">
        <v>44370.611303439699</v>
      </c>
      <c r="T5" s="1">
        <v>1337838.97</v>
      </c>
      <c r="U5" s="1">
        <v>722703.65392565401</v>
      </c>
      <c r="V5" s="1">
        <v>1802806.15302369</v>
      </c>
      <c r="W5" s="2">
        <v>148829.831950516</v>
      </c>
      <c r="X5" s="2">
        <v>30098.505515445901</v>
      </c>
      <c r="Y5" s="2">
        <v>78808.133436001299</v>
      </c>
      <c r="Z5">
        <v>0</v>
      </c>
      <c r="AA5">
        <v>0</v>
      </c>
      <c r="AB5" s="1">
        <v>0</v>
      </c>
      <c r="AC5" s="1">
        <v>0</v>
      </c>
      <c r="AD5" s="1">
        <v>0</v>
      </c>
      <c r="AE5" s="1">
        <v>44370.611303439699</v>
      </c>
      <c r="AF5" s="1">
        <v>0</v>
      </c>
      <c r="AG5" s="3">
        <v>0</v>
      </c>
      <c r="AH5" s="3">
        <v>0</v>
      </c>
      <c r="AI5" s="3">
        <v>0</v>
      </c>
      <c r="AJ5" s="3">
        <v>0</v>
      </c>
      <c r="AK5" s="3">
        <v>0</v>
      </c>
      <c r="AL5" s="2">
        <v>2104913.2352290899</v>
      </c>
      <c r="AM5" s="2">
        <v>358.19056304536298</v>
      </c>
      <c r="AN5" s="2">
        <v>24691.560046712599</v>
      </c>
      <c r="AO5" s="2">
        <v>25049.750609758001</v>
      </c>
      <c r="AP5" s="4">
        <v>190.744012474941</v>
      </c>
      <c r="AQ5" s="4">
        <v>87986.683412978906</v>
      </c>
      <c r="AR5" s="4">
        <v>17719.190564710501</v>
      </c>
      <c r="AS5" s="4">
        <v>25049.750609758001</v>
      </c>
      <c r="AT5" s="4">
        <v>190.744012474941</v>
      </c>
      <c r="AU5" s="4">
        <v>78964.723731455204</v>
      </c>
      <c r="AV5" s="4">
        <v>25049.750609758001</v>
      </c>
      <c r="AW5" s="4">
        <v>25049.750609758001</v>
      </c>
      <c r="AX5">
        <v>0</v>
      </c>
    </row>
    <row r="6" spans="1:50" x14ac:dyDescent="0.25">
      <c r="A6" t="s">
        <v>66</v>
      </c>
      <c r="B6">
        <v>1899</v>
      </c>
      <c r="C6" t="s">
        <v>67</v>
      </c>
      <c r="D6">
        <v>17</v>
      </c>
      <c r="E6" t="s">
        <v>68</v>
      </c>
      <c r="F6" t="s">
        <v>69</v>
      </c>
      <c r="G6" t="s">
        <v>70</v>
      </c>
      <c r="H6" t="s">
        <v>65</v>
      </c>
      <c r="I6" t="s">
        <v>56</v>
      </c>
      <c r="J6">
        <v>780.02578390257497</v>
      </c>
      <c r="K6">
        <v>1</v>
      </c>
      <c r="L6">
        <v>1</v>
      </c>
      <c r="M6">
        <v>1</v>
      </c>
      <c r="N6" s="1">
        <v>4500508.88</v>
      </c>
      <c r="O6" s="1">
        <v>1340880.75</v>
      </c>
      <c r="P6" s="1">
        <v>2147889.7999999998</v>
      </c>
      <c r="Q6" s="1">
        <v>671501.18</v>
      </c>
      <c r="R6" s="1">
        <v>409621.09</v>
      </c>
      <c r="S6" s="1">
        <v>254823</v>
      </c>
      <c r="T6" s="1">
        <v>3115627.29</v>
      </c>
      <c r="U6" s="1">
        <v>5954774.4100000001</v>
      </c>
      <c r="V6" s="1">
        <v>8216227.4299999997</v>
      </c>
      <c r="W6" s="2">
        <v>452644.49</v>
      </c>
      <c r="X6" s="2">
        <v>342278.24</v>
      </c>
      <c r="Y6" s="2">
        <v>59251.54</v>
      </c>
      <c r="Z6">
        <v>0</v>
      </c>
      <c r="AA6">
        <v>0</v>
      </c>
      <c r="AB6" s="1">
        <v>0</v>
      </c>
      <c r="AC6" s="1">
        <v>0</v>
      </c>
      <c r="AD6" s="1">
        <v>0</v>
      </c>
      <c r="AE6" s="1">
        <v>254823</v>
      </c>
      <c r="AF6" s="1">
        <v>0</v>
      </c>
      <c r="AG6" s="3">
        <v>0</v>
      </c>
      <c r="AH6" s="3">
        <v>0</v>
      </c>
      <c r="AI6" s="3">
        <v>0</v>
      </c>
      <c r="AJ6" s="3">
        <v>0</v>
      </c>
      <c r="AK6" s="3">
        <v>0</v>
      </c>
      <c r="AL6" s="2">
        <v>9325224.6999999993</v>
      </c>
      <c r="AM6" s="2">
        <v>438.80375118824298</v>
      </c>
      <c r="AN6" s="2">
        <v>11516.2173422744</v>
      </c>
      <c r="AO6" s="2">
        <v>11955.021093462599</v>
      </c>
      <c r="AP6" s="4">
        <v>190.744012474941</v>
      </c>
      <c r="AQ6" s="4">
        <v>87986.683412978906</v>
      </c>
      <c r="AR6" s="4">
        <v>11955.021093462599</v>
      </c>
      <c r="AS6" s="4">
        <v>11955.021093462599</v>
      </c>
      <c r="AT6" s="4">
        <v>190.744012474941</v>
      </c>
      <c r="AU6" s="4">
        <v>53040.848925755003</v>
      </c>
      <c r="AV6" s="4">
        <v>11955.021093462599</v>
      </c>
      <c r="AW6" s="4">
        <v>11955.021093462599</v>
      </c>
      <c r="AX6">
        <v>0</v>
      </c>
    </row>
    <row r="7" spans="1:50" x14ac:dyDescent="0.25">
      <c r="A7" t="s">
        <v>71</v>
      </c>
      <c r="B7">
        <v>2252</v>
      </c>
      <c r="C7" t="s">
        <v>72</v>
      </c>
      <c r="D7">
        <v>1208</v>
      </c>
      <c r="E7" t="s">
        <v>73</v>
      </c>
      <c r="F7" t="s">
        <v>53</v>
      </c>
      <c r="G7" t="s">
        <v>54</v>
      </c>
      <c r="H7" t="s">
        <v>55</v>
      </c>
      <c r="I7" t="s">
        <v>56</v>
      </c>
      <c r="J7">
        <v>285.87010087651697</v>
      </c>
      <c r="K7">
        <v>1</v>
      </c>
      <c r="L7">
        <v>1</v>
      </c>
      <c r="M7">
        <v>1</v>
      </c>
      <c r="N7" s="1">
        <v>2054080.47</v>
      </c>
      <c r="O7" s="1">
        <v>476168.406374813</v>
      </c>
      <c r="P7" s="1">
        <v>761419.10940023104</v>
      </c>
      <c r="Q7" s="1">
        <v>202970.75241671599</v>
      </c>
      <c r="R7" s="1">
        <v>212260.02514072001</v>
      </c>
      <c r="S7" s="1">
        <v>222411.51292062001</v>
      </c>
      <c r="T7" s="1">
        <v>3132182.36</v>
      </c>
      <c r="U7" s="1">
        <v>574716.40333248</v>
      </c>
      <c r="V7" s="1">
        <v>3064547.0772641301</v>
      </c>
      <c r="W7" s="2">
        <v>63605.634831903197</v>
      </c>
      <c r="X7" s="2">
        <v>440036.26107157598</v>
      </c>
      <c r="Y7" s="2">
        <v>138709.79016487399</v>
      </c>
      <c r="Z7">
        <v>0</v>
      </c>
      <c r="AA7">
        <v>0</v>
      </c>
      <c r="AB7" s="1">
        <v>0</v>
      </c>
      <c r="AC7" s="1">
        <v>0</v>
      </c>
      <c r="AD7" s="1">
        <v>0</v>
      </c>
      <c r="AE7" s="1">
        <v>117795.14417806899</v>
      </c>
      <c r="AF7" s="1">
        <v>104616.36874255</v>
      </c>
      <c r="AG7" s="3">
        <v>0</v>
      </c>
      <c r="AH7" s="3">
        <v>0</v>
      </c>
      <c r="AI7" s="3">
        <v>0</v>
      </c>
      <c r="AJ7" s="3">
        <v>0</v>
      </c>
      <c r="AK7" s="3">
        <v>0</v>
      </c>
      <c r="AL7" s="2">
        <v>3929310.2762531</v>
      </c>
      <c r="AM7" s="2">
        <v>1539.28745861272</v>
      </c>
      <c r="AN7" s="2">
        <v>12205.802581252599</v>
      </c>
      <c r="AO7" s="2">
        <v>13745.090039865299</v>
      </c>
      <c r="AP7" s="4">
        <v>190.744012474941</v>
      </c>
      <c r="AQ7" s="4">
        <v>87986.683412978906</v>
      </c>
      <c r="AR7" s="4">
        <v>2788.4270296508598</v>
      </c>
      <c r="AS7" s="4">
        <v>19098.0526747726</v>
      </c>
      <c r="AT7" s="4">
        <v>190.744012474941</v>
      </c>
      <c r="AU7" s="4">
        <v>87986.683412978906</v>
      </c>
      <c r="AV7" s="4">
        <v>13745.090039865299</v>
      </c>
      <c r="AW7" s="4">
        <v>13745.090039865299</v>
      </c>
      <c r="AX7">
        <v>0</v>
      </c>
    </row>
    <row r="8" spans="1:50" x14ac:dyDescent="0.25">
      <c r="A8" t="s">
        <v>74</v>
      </c>
      <c r="B8">
        <v>2252</v>
      </c>
      <c r="C8" t="s">
        <v>72</v>
      </c>
      <c r="D8">
        <v>1210</v>
      </c>
      <c r="E8" t="s">
        <v>75</v>
      </c>
      <c r="F8" t="s">
        <v>53</v>
      </c>
      <c r="G8" t="s">
        <v>64</v>
      </c>
      <c r="H8" t="s">
        <v>65</v>
      </c>
      <c r="I8" t="s">
        <v>56</v>
      </c>
      <c r="J8">
        <v>234.690327864446</v>
      </c>
      <c r="K8">
        <v>1</v>
      </c>
      <c r="L8">
        <v>2</v>
      </c>
      <c r="M8">
        <v>1</v>
      </c>
      <c r="N8" s="1">
        <v>2350852.5699999998</v>
      </c>
      <c r="O8" s="1">
        <v>828985.89466836897</v>
      </c>
      <c r="P8" s="1">
        <v>772205.58911160205</v>
      </c>
      <c r="Q8" s="1">
        <v>166632.57992184599</v>
      </c>
      <c r="R8" s="1">
        <v>180858.77956473999</v>
      </c>
      <c r="S8" s="1">
        <v>182592.83054828699</v>
      </c>
      <c r="T8" s="1">
        <v>3827711.39</v>
      </c>
      <c r="U8" s="1">
        <v>471824.02326655702</v>
      </c>
      <c r="V8" s="1">
        <v>3430728.9888589298</v>
      </c>
      <c r="W8" s="2">
        <v>590074.38270311896</v>
      </c>
      <c r="X8" s="2">
        <v>216845.725445335</v>
      </c>
      <c r="Y8" s="2">
        <v>61886.316259174499</v>
      </c>
      <c r="Z8">
        <v>0</v>
      </c>
      <c r="AA8">
        <v>0</v>
      </c>
      <c r="AB8" s="1">
        <v>0</v>
      </c>
      <c r="AC8" s="1">
        <v>0</v>
      </c>
      <c r="AD8" s="1">
        <v>0</v>
      </c>
      <c r="AE8" s="1">
        <v>96706.094562622005</v>
      </c>
      <c r="AF8" s="1">
        <v>85886.735985665393</v>
      </c>
      <c r="AG8" s="3">
        <v>0</v>
      </c>
      <c r="AH8" s="3">
        <v>0</v>
      </c>
      <c r="AI8" s="3">
        <v>0</v>
      </c>
      <c r="AJ8" s="3">
        <v>0</v>
      </c>
      <c r="AK8" s="3">
        <v>0</v>
      </c>
      <c r="AL8" s="2">
        <v>4482128.24381484</v>
      </c>
      <c r="AM8" s="2">
        <v>923.965326643465</v>
      </c>
      <c r="AN8" s="2">
        <v>18174.087348129098</v>
      </c>
      <c r="AO8" s="2">
        <v>19098.0526747726</v>
      </c>
      <c r="AP8" s="4">
        <v>190.744012474941</v>
      </c>
      <c r="AQ8" s="4">
        <v>87986.683412978906</v>
      </c>
      <c r="AR8" s="4">
        <v>2788.4270296508598</v>
      </c>
      <c r="AS8" s="4">
        <v>19098.0526747726</v>
      </c>
      <c r="AT8" s="4">
        <v>190.744012474941</v>
      </c>
      <c r="AU8" s="4">
        <v>78964.723731455204</v>
      </c>
      <c r="AV8" s="4">
        <v>19098.0526747726</v>
      </c>
      <c r="AW8" s="4">
        <v>19098.0526747726</v>
      </c>
      <c r="AX8">
        <v>0</v>
      </c>
    </row>
    <row r="9" spans="1:50" x14ac:dyDescent="0.25">
      <c r="A9" t="s">
        <v>76</v>
      </c>
      <c r="B9">
        <v>2252</v>
      </c>
      <c r="C9" t="s">
        <v>72</v>
      </c>
      <c r="D9">
        <v>1209</v>
      </c>
      <c r="E9" t="s">
        <v>77</v>
      </c>
      <c r="F9" t="s">
        <v>53</v>
      </c>
      <c r="G9" t="s">
        <v>78</v>
      </c>
      <c r="H9" t="s">
        <v>55</v>
      </c>
      <c r="I9" t="s">
        <v>56</v>
      </c>
      <c r="J9">
        <v>195.236104585356</v>
      </c>
      <c r="K9">
        <v>1</v>
      </c>
      <c r="L9">
        <v>1</v>
      </c>
      <c r="M9">
        <v>1</v>
      </c>
      <c r="N9" s="1">
        <v>1217861.6399999999</v>
      </c>
      <c r="O9" s="1">
        <v>452948.860157068</v>
      </c>
      <c r="P9" s="1">
        <v>483148.75235796598</v>
      </c>
      <c r="Q9" s="1">
        <v>138619.67000080101</v>
      </c>
      <c r="R9" s="1">
        <v>144963.81517549601</v>
      </c>
      <c r="S9" s="1">
        <v>151896.81349821901</v>
      </c>
      <c r="T9" s="1">
        <v>2045037.92</v>
      </c>
      <c r="U9" s="1">
        <v>392504.81769133097</v>
      </c>
      <c r="V9" s="1">
        <v>2130239.2842714302</v>
      </c>
      <c r="W9" s="2">
        <v>59778.087977554002</v>
      </c>
      <c r="X9" s="2">
        <v>191140.79178736499</v>
      </c>
      <c r="Y9" s="2">
        <v>56384.573654980297</v>
      </c>
      <c r="Z9">
        <v>0</v>
      </c>
      <c r="AA9">
        <v>0</v>
      </c>
      <c r="AB9" s="1">
        <v>0</v>
      </c>
      <c r="AC9" s="1">
        <v>0</v>
      </c>
      <c r="AD9" s="1">
        <v>0</v>
      </c>
      <c r="AE9" s="1">
        <v>80448.654888643505</v>
      </c>
      <c r="AF9" s="1">
        <v>71448.158609575607</v>
      </c>
      <c r="AG9" s="3">
        <v>0</v>
      </c>
      <c r="AH9" s="3">
        <v>0</v>
      </c>
      <c r="AI9" s="3">
        <v>0</v>
      </c>
      <c r="AJ9" s="3">
        <v>0</v>
      </c>
      <c r="AK9" s="3">
        <v>0</v>
      </c>
      <c r="AL9" s="2">
        <v>2589439.5511895502</v>
      </c>
      <c r="AM9" s="2">
        <v>979.02379374609598</v>
      </c>
      <c r="AN9" s="2">
        <v>12284.0945044243</v>
      </c>
      <c r="AO9" s="2">
        <v>13263.118298170401</v>
      </c>
      <c r="AP9" s="4">
        <v>190.744012474941</v>
      </c>
      <c r="AQ9" s="4">
        <v>87986.683412978906</v>
      </c>
      <c r="AR9" s="4">
        <v>2788.4270296508598</v>
      </c>
      <c r="AS9" s="4">
        <v>19098.0526747726</v>
      </c>
      <c r="AT9" s="4">
        <v>4583.8562208211697</v>
      </c>
      <c r="AU9" s="4">
        <v>22363.4717498301</v>
      </c>
      <c r="AV9" s="4">
        <v>13263.118298170401</v>
      </c>
      <c r="AW9" s="4">
        <v>13263.118298170401</v>
      </c>
      <c r="AX9">
        <v>0</v>
      </c>
    </row>
    <row r="10" spans="1:50" x14ac:dyDescent="0.25">
      <c r="A10" t="s">
        <v>79</v>
      </c>
      <c r="B10">
        <v>2252</v>
      </c>
      <c r="C10" t="s">
        <v>72</v>
      </c>
      <c r="D10">
        <v>2252</v>
      </c>
      <c r="E10" t="s">
        <v>72</v>
      </c>
      <c r="F10" t="s">
        <v>2</v>
      </c>
      <c r="G10" t="s">
        <v>2</v>
      </c>
      <c r="H10" t="s">
        <v>58</v>
      </c>
      <c r="I10" t="s">
        <v>56</v>
      </c>
      <c r="J10">
        <v>6.419117647058</v>
      </c>
      <c r="K10">
        <v>0</v>
      </c>
      <c r="L10">
        <v>0</v>
      </c>
      <c r="M10">
        <v>1</v>
      </c>
      <c r="N10" s="1">
        <v>0</v>
      </c>
      <c r="O10" s="1">
        <v>42.622692041779402</v>
      </c>
      <c r="P10" s="1">
        <v>3538.57377350567</v>
      </c>
      <c r="Q10" s="1">
        <v>4557.6404621537304</v>
      </c>
      <c r="R10" s="1">
        <v>4766.2279789599897</v>
      </c>
      <c r="S10" s="1">
        <v>4994.1762469042296</v>
      </c>
      <c r="T10" s="1">
        <v>0</v>
      </c>
      <c r="U10" s="1">
        <v>12905.0649066612</v>
      </c>
      <c r="V10" s="1">
        <v>12328.383812517601</v>
      </c>
      <c r="W10" s="2">
        <v>99.316422770029405</v>
      </c>
      <c r="X10" s="2">
        <v>252.20993487795499</v>
      </c>
      <c r="Y10" s="2">
        <v>225.154736495539</v>
      </c>
      <c r="Z10">
        <v>0</v>
      </c>
      <c r="AA10">
        <v>0</v>
      </c>
      <c r="AB10" s="1">
        <v>0</v>
      </c>
      <c r="AC10" s="1">
        <v>0</v>
      </c>
      <c r="AD10" s="1">
        <v>0</v>
      </c>
      <c r="AE10" s="1">
        <v>2645.0506240867899</v>
      </c>
      <c r="AF10" s="1">
        <v>2349.1256228174402</v>
      </c>
      <c r="AG10" s="3">
        <v>0</v>
      </c>
      <c r="AH10" s="3">
        <v>0</v>
      </c>
      <c r="AI10" s="3">
        <v>0</v>
      </c>
      <c r="AJ10" s="3">
        <v>0</v>
      </c>
      <c r="AK10" s="3">
        <v>0</v>
      </c>
      <c r="AL10" s="2">
        <v>17899.241153565399</v>
      </c>
      <c r="AM10" s="2">
        <v>39.290436590385198</v>
      </c>
      <c r="AN10" s="2">
        <v>2749.1365930604802</v>
      </c>
      <c r="AO10" s="2">
        <v>2788.4270296508598</v>
      </c>
      <c r="AP10" s="4">
        <v>190.744012474941</v>
      </c>
      <c r="AQ10" s="4">
        <v>87986.683412978906</v>
      </c>
      <c r="AR10" s="4">
        <v>2788.4270296508598</v>
      </c>
      <c r="AS10" s="4">
        <v>19098.0526747726</v>
      </c>
      <c r="AT10" s="4">
        <v>682.10272323868298</v>
      </c>
      <c r="AU10" s="4">
        <v>37523.222275875101</v>
      </c>
      <c r="AV10" s="4">
        <v>2788.4270296508598</v>
      </c>
      <c r="AW10" s="4">
        <v>2788.4270296508598</v>
      </c>
      <c r="AX10">
        <v>0</v>
      </c>
    </row>
    <row r="11" spans="1:50" x14ac:dyDescent="0.25">
      <c r="A11" t="s">
        <v>80</v>
      </c>
      <c r="B11">
        <v>2252</v>
      </c>
      <c r="C11" t="s">
        <v>72</v>
      </c>
      <c r="D11">
        <v>4505</v>
      </c>
      <c r="E11" t="s">
        <v>81</v>
      </c>
      <c r="F11" t="s">
        <v>69</v>
      </c>
      <c r="G11" t="s">
        <v>70</v>
      </c>
      <c r="H11" t="s">
        <v>55</v>
      </c>
      <c r="I11" t="s">
        <v>56</v>
      </c>
      <c r="J11">
        <v>25.367031963464001</v>
      </c>
      <c r="K11">
        <v>1</v>
      </c>
      <c r="L11">
        <v>2</v>
      </c>
      <c r="M11">
        <v>1</v>
      </c>
      <c r="N11" s="1">
        <v>0</v>
      </c>
      <c r="O11" s="1">
        <v>168.436107708392</v>
      </c>
      <c r="P11" s="1">
        <v>13983.7153566945</v>
      </c>
      <c r="Q11" s="1">
        <v>18010.857198483998</v>
      </c>
      <c r="R11" s="1">
        <v>71991.2821400838</v>
      </c>
      <c r="S11" s="1">
        <v>19735.956785969702</v>
      </c>
      <c r="T11" s="1">
        <v>53156.13</v>
      </c>
      <c r="U11" s="1">
        <v>50998.1608029708</v>
      </c>
      <c r="V11" s="1">
        <v>48719.235792993903</v>
      </c>
      <c r="W11" s="2">
        <v>392.47806465409002</v>
      </c>
      <c r="X11" s="2">
        <v>54152.811760846802</v>
      </c>
      <c r="Y11" s="2">
        <v>889.76518447599096</v>
      </c>
      <c r="Z11">
        <v>0</v>
      </c>
      <c r="AA11">
        <v>0</v>
      </c>
      <c r="AB11" s="1">
        <v>0</v>
      </c>
      <c r="AC11" s="1">
        <v>0</v>
      </c>
      <c r="AD11" s="1">
        <v>0</v>
      </c>
      <c r="AE11" s="1">
        <v>10452.6957465785</v>
      </c>
      <c r="AF11" s="1">
        <v>9283.26103939124</v>
      </c>
      <c r="AG11" s="3">
        <v>0</v>
      </c>
      <c r="AH11" s="3">
        <v>0</v>
      </c>
      <c r="AI11" s="3">
        <v>0</v>
      </c>
      <c r="AJ11" s="3">
        <v>0</v>
      </c>
      <c r="AK11" s="3">
        <v>0</v>
      </c>
      <c r="AL11" s="2">
        <v>123890.24758893999</v>
      </c>
      <c r="AM11" s="2">
        <v>2134.7712983861402</v>
      </c>
      <c r="AN11" s="2">
        <v>2749.1365930604802</v>
      </c>
      <c r="AO11" s="2">
        <v>4883.9078914466199</v>
      </c>
      <c r="AP11" s="4">
        <v>190.744012474941</v>
      </c>
      <c r="AQ11" s="4">
        <v>87986.683412978906</v>
      </c>
      <c r="AR11" s="4">
        <v>2788.4270296508598</v>
      </c>
      <c r="AS11" s="4">
        <v>19098.0526747726</v>
      </c>
      <c r="AT11" s="4">
        <v>190.744012474941</v>
      </c>
      <c r="AU11" s="4">
        <v>53040.848925755003</v>
      </c>
      <c r="AV11" s="4">
        <v>4883.9078914466199</v>
      </c>
      <c r="AW11" s="4">
        <v>4883.9078914466199</v>
      </c>
      <c r="AX11">
        <v>0</v>
      </c>
    </row>
    <row r="12" spans="1:50" x14ac:dyDescent="0.25">
      <c r="A12" t="s">
        <v>82</v>
      </c>
      <c r="B12">
        <v>2111</v>
      </c>
      <c r="C12" t="s">
        <v>83</v>
      </c>
      <c r="D12">
        <v>705</v>
      </c>
      <c r="E12" t="s">
        <v>84</v>
      </c>
      <c r="F12" t="s">
        <v>69</v>
      </c>
      <c r="G12" t="s">
        <v>54</v>
      </c>
      <c r="H12" t="s">
        <v>65</v>
      </c>
      <c r="I12" t="s">
        <v>56</v>
      </c>
      <c r="J12">
        <v>66.762195121902096</v>
      </c>
      <c r="K12">
        <v>1</v>
      </c>
      <c r="L12">
        <v>1</v>
      </c>
      <c r="M12">
        <v>3</v>
      </c>
      <c r="N12" s="1">
        <v>1350082.92</v>
      </c>
      <c r="O12" s="1">
        <v>230432.62</v>
      </c>
      <c r="P12" s="1">
        <v>642058.72</v>
      </c>
      <c r="Q12" s="1">
        <v>58392.67</v>
      </c>
      <c r="R12" s="1">
        <v>267206.81</v>
      </c>
      <c r="S12" s="1">
        <v>45538.6751020417</v>
      </c>
      <c r="T12" s="1">
        <v>2548173.7400000002</v>
      </c>
      <c r="U12" s="1">
        <v>0</v>
      </c>
      <c r="V12" s="1">
        <v>2039590.99</v>
      </c>
      <c r="W12" s="2">
        <v>0</v>
      </c>
      <c r="X12" s="2">
        <v>0</v>
      </c>
      <c r="Y12" s="2">
        <v>506712.11</v>
      </c>
      <c r="Z12">
        <v>0</v>
      </c>
      <c r="AA12">
        <v>0</v>
      </c>
      <c r="AB12" s="1">
        <v>0</v>
      </c>
      <c r="AC12" s="1">
        <v>1870.64</v>
      </c>
      <c r="AD12" s="1">
        <v>0</v>
      </c>
      <c r="AE12" s="1">
        <v>45538.6751020417</v>
      </c>
      <c r="AF12" s="1">
        <v>0</v>
      </c>
      <c r="AG12" s="3">
        <v>0</v>
      </c>
      <c r="AH12" s="3">
        <v>0</v>
      </c>
      <c r="AI12" s="3">
        <v>0</v>
      </c>
      <c r="AJ12" s="3">
        <v>0</v>
      </c>
      <c r="AK12" s="3">
        <v>0</v>
      </c>
      <c r="AL12" s="2">
        <v>2593712.4151020399</v>
      </c>
      <c r="AM12" s="2">
        <v>0</v>
      </c>
      <c r="AN12" s="2">
        <v>38850.016994889796</v>
      </c>
      <c r="AO12" s="2">
        <v>38850.016994889796</v>
      </c>
      <c r="AP12" s="4">
        <v>190.744012474941</v>
      </c>
      <c r="AQ12" s="4">
        <v>87986.683412978906</v>
      </c>
      <c r="AR12" s="4">
        <v>682.10272323868298</v>
      </c>
      <c r="AS12" s="4">
        <v>38850.016994889796</v>
      </c>
      <c r="AT12" s="4">
        <v>190.744012474941</v>
      </c>
      <c r="AU12" s="4">
        <v>87986.683412978906</v>
      </c>
      <c r="AV12" s="4">
        <v>38850.016994889796</v>
      </c>
      <c r="AW12" s="4">
        <v>38850.016994889796</v>
      </c>
      <c r="AX12">
        <v>0</v>
      </c>
    </row>
    <row r="13" spans="1:50" x14ac:dyDescent="0.25">
      <c r="A13" t="s">
        <v>85</v>
      </c>
      <c r="B13">
        <v>2111</v>
      </c>
      <c r="C13" t="s">
        <v>83</v>
      </c>
      <c r="D13">
        <v>2111</v>
      </c>
      <c r="E13" t="s">
        <v>83</v>
      </c>
      <c r="F13" t="s">
        <v>2</v>
      </c>
      <c r="G13" t="s">
        <v>2</v>
      </c>
      <c r="H13" t="s">
        <v>58</v>
      </c>
      <c r="I13" t="s">
        <v>56</v>
      </c>
      <c r="J13">
        <v>16.902681231378001</v>
      </c>
      <c r="K13">
        <v>1</v>
      </c>
      <c r="L13">
        <v>1</v>
      </c>
      <c r="M13">
        <v>3</v>
      </c>
      <c r="N13" s="1">
        <v>0</v>
      </c>
      <c r="O13" s="1">
        <v>0</v>
      </c>
      <c r="P13" s="1">
        <v>0</v>
      </c>
      <c r="Q13" s="1">
        <v>0</v>
      </c>
      <c r="R13" s="1">
        <v>0</v>
      </c>
      <c r="S13" s="1">
        <v>11529.364897958299</v>
      </c>
      <c r="T13" s="1">
        <v>0</v>
      </c>
      <c r="U13" s="1">
        <v>0</v>
      </c>
      <c r="V13" s="1">
        <v>0</v>
      </c>
      <c r="W13" s="2">
        <v>0</v>
      </c>
      <c r="X13" s="2">
        <v>0</v>
      </c>
      <c r="Y13" s="2">
        <v>0</v>
      </c>
      <c r="Z13">
        <v>0</v>
      </c>
      <c r="AA13">
        <v>0</v>
      </c>
      <c r="AB13" s="1">
        <v>0</v>
      </c>
      <c r="AC13" s="1">
        <v>0</v>
      </c>
      <c r="AD13" s="1">
        <v>0</v>
      </c>
      <c r="AE13" s="1">
        <v>11529.364897958299</v>
      </c>
      <c r="AF13" s="1">
        <v>0</v>
      </c>
      <c r="AG13" s="3">
        <v>0</v>
      </c>
      <c r="AH13" s="3">
        <v>0</v>
      </c>
      <c r="AI13" s="3">
        <v>0</v>
      </c>
      <c r="AJ13" s="3">
        <v>0</v>
      </c>
      <c r="AK13" s="3">
        <v>0</v>
      </c>
      <c r="AL13" s="2">
        <v>11529.364897958299</v>
      </c>
      <c r="AM13" s="2">
        <v>0</v>
      </c>
      <c r="AN13" s="2">
        <v>682.10272323868298</v>
      </c>
      <c r="AO13" s="2">
        <v>682.10272323868298</v>
      </c>
      <c r="AP13" s="4">
        <v>190.744012474941</v>
      </c>
      <c r="AQ13" s="4">
        <v>87986.683412978906</v>
      </c>
      <c r="AR13" s="4">
        <v>682.10272323868298</v>
      </c>
      <c r="AS13" s="4">
        <v>38850.016994889796</v>
      </c>
      <c r="AT13" s="4">
        <v>682.10272323868298</v>
      </c>
      <c r="AU13" s="4">
        <v>37523.222275875101</v>
      </c>
      <c r="AV13" s="4">
        <v>682.10272323868298</v>
      </c>
      <c r="AW13" s="4">
        <v>682.10272323868298</v>
      </c>
      <c r="AX13">
        <v>0</v>
      </c>
    </row>
    <row r="14" spans="1:50" x14ac:dyDescent="0.25">
      <c r="A14" t="s">
        <v>86</v>
      </c>
      <c r="B14">
        <v>2005</v>
      </c>
      <c r="C14" t="s">
        <v>87</v>
      </c>
      <c r="D14">
        <v>323</v>
      </c>
      <c r="E14" t="s">
        <v>88</v>
      </c>
      <c r="F14" t="s">
        <v>69</v>
      </c>
      <c r="G14" t="s">
        <v>70</v>
      </c>
      <c r="H14" t="s">
        <v>65</v>
      </c>
      <c r="I14" t="s">
        <v>56</v>
      </c>
      <c r="J14">
        <v>162.176666666643</v>
      </c>
      <c r="K14">
        <v>1</v>
      </c>
      <c r="L14">
        <v>1</v>
      </c>
      <c r="M14">
        <v>2</v>
      </c>
      <c r="N14" s="1">
        <v>1735387.51</v>
      </c>
      <c r="O14" s="1">
        <v>399740.09</v>
      </c>
      <c r="P14" s="1">
        <v>1193140.1599999999</v>
      </c>
      <c r="Q14" s="1">
        <v>198058.97</v>
      </c>
      <c r="R14" s="1">
        <v>685632.51</v>
      </c>
      <c r="S14" s="1">
        <v>216580</v>
      </c>
      <c r="T14" s="1">
        <v>623730.49</v>
      </c>
      <c r="U14" s="1">
        <v>3588228.75</v>
      </c>
      <c r="V14" s="1">
        <v>3824521.06</v>
      </c>
      <c r="W14" s="2">
        <v>100717.8</v>
      </c>
      <c r="X14" s="2">
        <v>78544.97</v>
      </c>
      <c r="Y14" s="2">
        <v>195938.22</v>
      </c>
      <c r="Z14">
        <v>0</v>
      </c>
      <c r="AA14">
        <v>0</v>
      </c>
      <c r="AB14" s="1">
        <v>0</v>
      </c>
      <c r="AC14" s="1">
        <v>11237.19</v>
      </c>
      <c r="AD14" s="1">
        <v>1000</v>
      </c>
      <c r="AE14" s="1">
        <v>216580</v>
      </c>
      <c r="AF14" s="1">
        <v>0</v>
      </c>
      <c r="AG14" s="3">
        <v>0</v>
      </c>
      <c r="AH14" s="3">
        <v>0</v>
      </c>
      <c r="AI14" s="3">
        <v>0</v>
      </c>
      <c r="AJ14" s="3">
        <v>0</v>
      </c>
      <c r="AK14" s="3">
        <v>0</v>
      </c>
      <c r="AL14" s="2">
        <v>4428539.24</v>
      </c>
      <c r="AM14" s="2">
        <v>484.31732883899201</v>
      </c>
      <c r="AN14" s="2">
        <v>26822.565535531099</v>
      </c>
      <c r="AO14" s="2">
        <v>27306.882864370102</v>
      </c>
      <c r="AP14" s="4">
        <v>190.744012474941</v>
      </c>
      <c r="AQ14" s="4">
        <v>87986.683412978906</v>
      </c>
      <c r="AR14" s="4">
        <v>27306.882864370102</v>
      </c>
      <c r="AS14" s="4">
        <v>27306.882864370102</v>
      </c>
      <c r="AT14" s="4">
        <v>190.744012474941</v>
      </c>
      <c r="AU14" s="4">
        <v>53040.848925755003</v>
      </c>
      <c r="AV14" s="4">
        <v>27306.882864370102</v>
      </c>
      <c r="AW14" s="4">
        <v>27306.882864370102</v>
      </c>
      <c r="AX14">
        <v>0</v>
      </c>
    </row>
    <row r="15" spans="1:50" x14ac:dyDescent="0.25">
      <c r="A15" t="s">
        <v>89</v>
      </c>
      <c r="B15">
        <v>2115</v>
      </c>
      <c r="C15" t="s">
        <v>90</v>
      </c>
      <c r="D15">
        <v>711</v>
      </c>
      <c r="E15" t="s">
        <v>91</v>
      </c>
      <c r="F15" t="s">
        <v>53</v>
      </c>
      <c r="G15" t="s">
        <v>54</v>
      </c>
      <c r="H15" t="s">
        <v>55</v>
      </c>
      <c r="I15" t="s">
        <v>56</v>
      </c>
      <c r="J15">
        <v>15.292857142857001</v>
      </c>
      <c r="K15">
        <v>1</v>
      </c>
      <c r="L15">
        <v>1</v>
      </c>
      <c r="M15">
        <v>2</v>
      </c>
      <c r="N15" s="1">
        <v>216484.86</v>
      </c>
      <c r="O15" s="1">
        <v>7575.68</v>
      </c>
      <c r="P15" s="1">
        <v>180632.8</v>
      </c>
      <c r="Q15" s="1">
        <v>21869.65</v>
      </c>
      <c r="R15" s="1">
        <v>21218.76</v>
      </c>
      <c r="S15" s="1">
        <v>17179.41</v>
      </c>
      <c r="T15" s="1">
        <v>0</v>
      </c>
      <c r="U15" s="1">
        <v>447781.75</v>
      </c>
      <c r="V15" s="1">
        <v>394566.57</v>
      </c>
      <c r="W15" s="2">
        <v>0</v>
      </c>
      <c r="X15" s="2">
        <v>0</v>
      </c>
      <c r="Y15" s="2">
        <v>53215.18</v>
      </c>
      <c r="Z15">
        <v>0</v>
      </c>
      <c r="AA15">
        <v>0</v>
      </c>
      <c r="AB15" s="1">
        <v>0</v>
      </c>
      <c r="AC15" s="1">
        <v>0</v>
      </c>
      <c r="AD15" s="1">
        <v>0</v>
      </c>
      <c r="AE15" s="1">
        <v>17179.41</v>
      </c>
      <c r="AF15" s="1">
        <v>0</v>
      </c>
      <c r="AG15" s="3">
        <v>0</v>
      </c>
      <c r="AH15" s="3">
        <v>0</v>
      </c>
      <c r="AI15" s="3">
        <v>0</v>
      </c>
      <c r="AJ15" s="3">
        <v>0</v>
      </c>
      <c r="AK15" s="3">
        <v>0</v>
      </c>
      <c r="AL15" s="2">
        <v>464961.16</v>
      </c>
      <c r="AM15" s="2">
        <v>0</v>
      </c>
      <c r="AN15" s="2">
        <v>30403.812424101201</v>
      </c>
      <c r="AO15" s="2">
        <v>30403.812424101201</v>
      </c>
      <c r="AP15" s="4">
        <v>190.744012474941</v>
      </c>
      <c r="AQ15" s="4">
        <v>87986.683412978906</v>
      </c>
      <c r="AR15" s="4">
        <v>30403.812424101201</v>
      </c>
      <c r="AS15" s="4">
        <v>30403.812424101201</v>
      </c>
      <c r="AT15" s="4">
        <v>190.744012474941</v>
      </c>
      <c r="AU15" s="4">
        <v>87986.683412978906</v>
      </c>
      <c r="AV15" s="4">
        <v>30403.812424101201</v>
      </c>
      <c r="AW15" s="4">
        <v>30403.812424101201</v>
      </c>
      <c r="AX15">
        <v>0</v>
      </c>
    </row>
    <row r="16" spans="1:50" x14ac:dyDescent="0.25">
      <c r="A16" t="s">
        <v>92</v>
      </c>
      <c r="B16">
        <v>2041</v>
      </c>
      <c r="C16" t="s">
        <v>93</v>
      </c>
      <c r="D16">
        <v>381</v>
      </c>
      <c r="E16" t="s">
        <v>94</v>
      </c>
      <c r="F16" t="s">
        <v>53</v>
      </c>
      <c r="G16" t="s">
        <v>64</v>
      </c>
      <c r="H16" t="s">
        <v>65</v>
      </c>
      <c r="I16" t="s">
        <v>56</v>
      </c>
      <c r="J16">
        <v>910.161359652545</v>
      </c>
      <c r="K16">
        <v>1</v>
      </c>
      <c r="L16">
        <v>1</v>
      </c>
      <c r="M16">
        <v>2</v>
      </c>
      <c r="N16" s="1">
        <v>7449207.4092361704</v>
      </c>
      <c r="O16" s="1">
        <v>3543329.4700896302</v>
      </c>
      <c r="P16" s="1">
        <v>3039886.73553222</v>
      </c>
      <c r="Q16" s="1">
        <v>842651.819750692</v>
      </c>
      <c r="R16" s="1">
        <v>2285222.9094815101</v>
      </c>
      <c r="S16" s="1">
        <v>558335.426078366</v>
      </c>
      <c r="T16" s="1">
        <v>8958382.0500000007</v>
      </c>
      <c r="U16" s="1">
        <v>8201916.2940902403</v>
      </c>
      <c r="V16" s="1">
        <v>12989530.34808</v>
      </c>
      <c r="W16" s="2">
        <v>1089896.46004913</v>
      </c>
      <c r="X16" s="2">
        <v>596969.85204407095</v>
      </c>
      <c r="Y16" s="2">
        <v>306134.29863352998</v>
      </c>
      <c r="Z16">
        <v>0</v>
      </c>
      <c r="AA16">
        <v>0</v>
      </c>
      <c r="AB16" s="1">
        <v>0</v>
      </c>
      <c r="AC16" s="1">
        <v>2099601.3852834702</v>
      </c>
      <c r="AD16" s="1">
        <v>78166</v>
      </c>
      <c r="AE16" s="1">
        <v>453603.34416191</v>
      </c>
      <c r="AF16" s="1">
        <v>104732.08191645599</v>
      </c>
      <c r="AG16" s="3">
        <v>0</v>
      </c>
      <c r="AH16" s="3">
        <v>0</v>
      </c>
      <c r="AI16" s="3">
        <v>0</v>
      </c>
      <c r="AJ16" s="3">
        <v>0</v>
      </c>
      <c r="AK16" s="3">
        <v>0</v>
      </c>
      <c r="AL16" s="2">
        <v>17718633.770168599</v>
      </c>
      <c r="AM16" s="2">
        <v>655.89452432035205</v>
      </c>
      <c r="AN16" s="2">
        <v>18811.6796395979</v>
      </c>
      <c r="AO16" s="2">
        <v>19467.5741639183</v>
      </c>
      <c r="AP16" s="4">
        <v>190.744012474941</v>
      </c>
      <c r="AQ16" s="4">
        <v>87986.683412978906</v>
      </c>
      <c r="AR16" s="4">
        <v>9624.9435633180892</v>
      </c>
      <c r="AS16" s="4">
        <v>20020.7891201362</v>
      </c>
      <c r="AT16" s="4">
        <v>190.744012474941</v>
      </c>
      <c r="AU16" s="4">
        <v>78964.723731455204</v>
      </c>
      <c r="AV16" s="4">
        <v>19467.5741639183</v>
      </c>
      <c r="AW16" s="4">
        <v>19467.5741639183</v>
      </c>
      <c r="AX16">
        <v>0</v>
      </c>
    </row>
    <row r="17" spans="1:50" x14ac:dyDescent="0.25">
      <c r="A17" t="s">
        <v>95</v>
      </c>
      <c r="B17">
        <v>2041</v>
      </c>
      <c r="C17" t="s">
        <v>93</v>
      </c>
      <c r="D17">
        <v>380</v>
      </c>
      <c r="E17" t="s">
        <v>96</v>
      </c>
      <c r="F17" t="s">
        <v>53</v>
      </c>
      <c r="G17" t="s">
        <v>78</v>
      </c>
      <c r="H17" t="s">
        <v>65</v>
      </c>
      <c r="I17" t="s">
        <v>56</v>
      </c>
      <c r="J17">
        <v>482.61211291689602</v>
      </c>
      <c r="K17">
        <v>1</v>
      </c>
      <c r="L17">
        <v>1</v>
      </c>
      <c r="M17">
        <v>2</v>
      </c>
      <c r="N17" s="1">
        <v>4390147.0884576198</v>
      </c>
      <c r="O17" s="1">
        <v>1431279.70680912</v>
      </c>
      <c r="P17" s="1">
        <v>1583274.8647582701</v>
      </c>
      <c r="Q17" s="1">
        <v>446940.40970297199</v>
      </c>
      <c r="R17" s="1">
        <v>1162619.15196403</v>
      </c>
      <c r="S17" s="1">
        <v>296056.77810679801</v>
      </c>
      <c r="T17" s="1">
        <v>4665203.6500000004</v>
      </c>
      <c r="U17" s="1">
        <v>4349057.5716920197</v>
      </c>
      <c r="V17" s="1">
        <v>6968547.1957897702</v>
      </c>
      <c r="W17" s="2">
        <v>448685.87547361403</v>
      </c>
      <c r="X17" s="2">
        <v>321389.30988503603</v>
      </c>
      <c r="Y17" s="2">
        <v>162327.39297596799</v>
      </c>
      <c r="Z17">
        <v>0</v>
      </c>
      <c r="AA17">
        <v>0</v>
      </c>
      <c r="AB17" s="1">
        <v>0</v>
      </c>
      <c r="AC17" s="1">
        <v>1113311.4475676301</v>
      </c>
      <c r="AD17" s="1">
        <v>0</v>
      </c>
      <c r="AE17" s="1">
        <v>240522.70076123599</v>
      </c>
      <c r="AF17" s="1">
        <v>55534.077345561796</v>
      </c>
      <c r="AG17" s="3">
        <v>0</v>
      </c>
      <c r="AH17" s="3">
        <v>0</v>
      </c>
      <c r="AI17" s="3">
        <v>0</v>
      </c>
      <c r="AJ17" s="3">
        <v>0</v>
      </c>
      <c r="AK17" s="3">
        <v>0</v>
      </c>
      <c r="AL17" s="2">
        <v>9310317.9997988194</v>
      </c>
      <c r="AM17" s="2">
        <v>665.93709789538104</v>
      </c>
      <c r="AN17" s="2">
        <v>18625.576211887601</v>
      </c>
      <c r="AO17" s="2">
        <v>19291.513309783</v>
      </c>
      <c r="AP17" s="4">
        <v>190.744012474941</v>
      </c>
      <c r="AQ17" s="4">
        <v>87986.683412978906</v>
      </c>
      <c r="AR17" s="4">
        <v>9624.9435633180892</v>
      </c>
      <c r="AS17" s="4">
        <v>20020.7891201362</v>
      </c>
      <c r="AT17" s="4">
        <v>4583.8562208211697</v>
      </c>
      <c r="AU17" s="4">
        <v>22363.4717498301</v>
      </c>
      <c r="AV17" s="4">
        <v>19291.513309783</v>
      </c>
      <c r="AW17" s="4">
        <v>19291.513309783</v>
      </c>
      <c r="AX17">
        <v>0</v>
      </c>
    </row>
    <row r="18" spans="1:50" x14ac:dyDescent="0.25">
      <c r="A18" t="s">
        <v>97</v>
      </c>
      <c r="B18">
        <v>2041</v>
      </c>
      <c r="C18" t="s">
        <v>93</v>
      </c>
      <c r="D18">
        <v>2041</v>
      </c>
      <c r="E18" t="s">
        <v>93</v>
      </c>
      <c r="F18" t="s">
        <v>2</v>
      </c>
      <c r="G18" t="s">
        <v>2</v>
      </c>
      <c r="H18" t="s">
        <v>58</v>
      </c>
      <c r="I18" t="s">
        <v>56</v>
      </c>
      <c r="J18">
        <v>163.98710678030699</v>
      </c>
      <c r="K18">
        <v>1</v>
      </c>
      <c r="L18">
        <v>1</v>
      </c>
      <c r="M18">
        <v>2</v>
      </c>
      <c r="N18" s="1">
        <v>331360.56854986202</v>
      </c>
      <c r="O18" s="1">
        <v>137111.02304253</v>
      </c>
      <c r="P18" s="1">
        <v>462426.87799918599</v>
      </c>
      <c r="Q18" s="1">
        <v>151823.66563751799</v>
      </c>
      <c r="R18" s="1">
        <v>395047.17332029901</v>
      </c>
      <c r="S18" s="1">
        <v>100597.339322881</v>
      </c>
      <c r="T18" s="1">
        <v>0</v>
      </c>
      <c r="U18" s="1">
        <v>1477769.3085493899</v>
      </c>
      <c r="V18" s="1">
        <v>893382.54414446501</v>
      </c>
      <c r="W18" s="2">
        <v>48063.712117561801</v>
      </c>
      <c r="X18" s="2">
        <v>102872.84008071201</v>
      </c>
      <c r="Y18" s="2">
        <v>55157.338187039597</v>
      </c>
      <c r="Z18">
        <v>0</v>
      </c>
      <c r="AA18">
        <v>0</v>
      </c>
      <c r="AB18" s="1">
        <v>0</v>
      </c>
      <c r="AC18" s="1">
        <v>378292.874019615</v>
      </c>
      <c r="AD18" s="1">
        <v>0</v>
      </c>
      <c r="AE18" s="1">
        <v>81727.376410903904</v>
      </c>
      <c r="AF18" s="1">
        <v>18869.9629119766</v>
      </c>
      <c r="AG18" s="3">
        <v>0</v>
      </c>
      <c r="AH18" s="3">
        <v>0</v>
      </c>
      <c r="AI18" s="3">
        <v>0</v>
      </c>
      <c r="AJ18" s="3">
        <v>0</v>
      </c>
      <c r="AK18" s="3">
        <v>0</v>
      </c>
      <c r="AL18" s="2">
        <v>1578366.6478722701</v>
      </c>
      <c r="AM18" s="2">
        <v>627.32273347885996</v>
      </c>
      <c r="AN18" s="2">
        <v>8997.6208298392194</v>
      </c>
      <c r="AO18" s="2">
        <v>9624.9435633180892</v>
      </c>
      <c r="AP18" s="4">
        <v>190.744012474941</v>
      </c>
      <c r="AQ18" s="4">
        <v>87986.683412978906</v>
      </c>
      <c r="AR18" s="4">
        <v>9624.9435633180892</v>
      </c>
      <c r="AS18" s="4">
        <v>20020.7891201362</v>
      </c>
      <c r="AT18" s="4">
        <v>682.10272323868298</v>
      </c>
      <c r="AU18" s="4">
        <v>37523.222275875101</v>
      </c>
      <c r="AV18" s="4">
        <v>9624.9435633180892</v>
      </c>
      <c r="AW18" s="4">
        <v>9624.9435633180892</v>
      </c>
      <c r="AX18">
        <v>0</v>
      </c>
    </row>
    <row r="19" spans="1:50" x14ac:dyDescent="0.25">
      <c r="A19" t="s">
        <v>98</v>
      </c>
      <c r="B19">
        <v>2041</v>
      </c>
      <c r="C19" t="s">
        <v>93</v>
      </c>
      <c r="D19">
        <v>375</v>
      </c>
      <c r="E19" t="s">
        <v>99</v>
      </c>
      <c r="F19" t="s">
        <v>53</v>
      </c>
      <c r="G19" t="s">
        <v>54</v>
      </c>
      <c r="H19" t="s">
        <v>55</v>
      </c>
      <c r="I19" t="s">
        <v>56</v>
      </c>
      <c r="J19">
        <v>261.59880239496698</v>
      </c>
      <c r="K19">
        <v>1</v>
      </c>
      <c r="L19">
        <v>2</v>
      </c>
      <c r="M19">
        <v>2</v>
      </c>
      <c r="N19" s="1">
        <v>2507049.0539330901</v>
      </c>
      <c r="O19" s="1">
        <v>597275.62690555898</v>
      </c>
      <c r="P19" s="1">
        <v>886303.23155117303</v>
      </c>
      <c r="Q19" s="1">
        <v>242195.19379165</v>
      </c>
      <c r="R19" s="1">
        <v>631275.07727858203</v>
      </c>
      <c r="S19" s="1">
        <v>160476.90582309701</v>
      </c>
      <c r="T19" s="1">
        <v>2506701.38</v>
      </c>
      <c r="U19" s="1">
        <v>2357396.8034600499</v>
      </c>
      <c r="V19" s="1">
        <v>3697011.6151518598</v>
      </c>
      <c r="W19" s="2">
        <v>84008.649100581897</v>
      </c>
      <c r="X19" s="2">
        <v>391620.775793206</v>
      </c>
      <c r="Y19" s="2">
        <v>87989.195591786905</v>
      </c>
      <c r="Z19">
        <v>0</v>
      </c>
      <c r="AA19">
        <v>0</v>
      </c>
      <c r="AB19" s="1">
        <v>0</v>
      </c>
      <c r="AC19" s="1">
        <v>603467.94782262202</v>
      </c>
      <c r="AD19" s="1">
        <v>0</v>
      </c>
      <c r="AE19" s="1">
        <v>130374.78501659</v>
      </c>
      <c r="AF19" s="1">
        <v>30102.120806507901</v>
      </c>
      <c r="AG19" s="3">
        <v>0</v>
      </c>
      <c r="AH19" s="3">
        <v>0</v>
      </c>
      <c r="AI19" s="3">
        <v>0</v>
      </c>
      <c r="AJ19" s="3">
        <v>0</v>
      </c>
      <c r="AK19" s="3">
        <v>0</v>
      </c>
      <c r="AL19" s="2">
        <v>5024575.0892831599</v>
      </c>
      <c r="AM19" s="2">
        <v>1497.0281675905001</v>
      </c>
      <c r="AN19" s="2">
        <v>17710.151082782999</v>
      </c>
      <c r="AO19" s="2">
        <v>19207.179250373501</v>
      </c>
      <c r="AP19" s="4">
        <v>190.744012474941</v>
      </c>
      <c r="AQ19" s="4">
        <v>87986.683412978906</v>
      </c>
      <c r="AR19" s="4">
        <v>9624.9435633180892</v>
      </c>
      <c r="AS19" s="4">
        <v>20020.7891201362</v>
      </c>
      <c r="AT19" s="4">
        <v>190.744012474941</v>
      </c>
      <c r="AU19" s="4">
        <v>87986.683412978906</v>
      </c>
      <c r="AV19" s="4">
        <v>19207.179250373501</v>
      </c>
      <c r="AW19" s="4">
        <v>20020.7891201362</v>
      </c>
      <c r="AX19">
        <v>0</v>
      </c>
    </row>
    <row r="20" spans="1:50" x14ac:dyDescent="0.25">
      <c r="A20" t="s">
        <v>100</v>
      </c>
      <c r="B20">
        <v>2041</v>
      </c>
      <c r="C20" t="s">
        <v>93</v>
      </c>
      <c r="D20">
        <v>377</v>
      </c>
      <c r="E20" t="s">
        <v>101</v>
      </c>
      <c r="F20" t="s">
        <v>53</v>
      </c>
      <c r="G20" t="s">
        <v>54</v>
      </c>
      <c r="H20" t="s">
        <v>55</v>
      </c>
      <c r="I20" t="s">
        <v>56</v>
      </c>
      <c r="J20">
        <v>286.808383233249</v>
      </c>
      <c r="K20">
        <v>1</v>
      </c>
      <c r="L20">
        <v>1</v>
      </c>
      <c r="M20">
        <v>2</v>
      </c>
      <c r="N20" s="1">
        <v>2993987.6067182799</v>
      </c>
      <c r="O20" s="1">
        <v>634216.48313605797</v>
      </c>
      <c r="P20" s="1">
        <v>939806.37253655295</v>
      </c>
      <c r="Q20" s="1">
        <v>266346.70047469402</v>
      </c>
      <c r="R20" s="1">
        <v>690925.30080825801</v>
      </c>
      <c r="S20" s="1">
        <v>175941.63843267801</v>
      </c>
      <c r="T20" s="1">
        <v>2940709.6</v>
      </c>
      <c r="U20" s="1">
        <v>2584572.86367385</v>
      </c>
      <c r="V20" s="1">
        <v>4211534.8778713197</v>
      </c>
      <c r="W20" s="2">
        <v>89430.927523069593</v>
      </c>
      <c r="X20" s="2">
        <v>466225.62895453401</v>
      </c>
      <c r="Y20" s="2">
        <v>96468.480354786501</v>
      </c>
      <c r="Z20">
        <v>0</v>
      </c>
      <c r="AA20">
        <v>0</v>
      </c>
      <c r="AB20" s="1">
        <v>0</v>
      </c>
      <c r="AC20" s="1">
        <v>661622.54897013702</v>
      </c>
      <c r="AD20" s="1">
        <v>0</v>
      </c>
      <c r="AE20" s="1">
        <v>142938.65630368801</v>
      </c>
      <c r="AF20" s="1">
        <v>33002.982128990698</v>
      </c>
      <c r="AG20" s="3">
        <v>0</v>
      </c>
      <c r="AH20" s="3">
        <v>0</v>
      </c>
      <c r="AI20" s="3">
        <v>0</v>
      </c>
      <c r="AJ20" s="3">
        <v>0</v>
      </c>
      <c r="AK20" s="3">
        <v>0</v>
      </c>
      <c r="AL20" s="2">
        <v>5701224.1021065302</v>
      </c>
      <c r="AM20" s="2">
        <v>1625.56485866514</v>
      </c>
      <c r="AN20" s="2">
        <v>18252.599223693502</v>
      </c>
      <c r="AO20" s="2">
        <v>19878.1640823587</v>
      </c>
      <c r="AP20" s="4">
        <v>190.744012474941</v>
      </c>
      <c r="AQ20" s="4">
        <v>87986.683412978906</v>
      </c>
      <c r="AR20" s="4">
        <v>9624.9435633180892</v>
      </c>
      <c r="AS20" s="4">
        <v>20020.7891201362</v>
      </c>
      <c r="AT20" s="4">
        <v>190.744012474941</v>
      </c>
      <c r="AU20" s="4">
        <v>87986.683412978906</v>
      </c>
      <c r="AV20" s="4">
        <v>19207.179250373501</v>
      </c>
      <c r="AW20" s="4">
        <v>20020.7891201362</v>
      </c>
      <c r="AX20">
        <v>0</v>
      </c>
    </row>
    <row r="21" spans="1:50" x14ac:dyDescent="0.25">
      <c r="A21" t="s">
        <v>102</v>
      </c>
      <c r="B21">
        <v>2041</v>
      </c>
      <c r="C21" t="s">
        <v>93</v>
      </c>
      <c r="D21">
        <v>4476</v>
      </c>
      <c r="E21" t="s">
        <v>103</v>
      </c>
      <c r="F21" t="s">
        <v>53</v>
      </c>
      <c r="G21" t="s">
        <v>54</v>
      </c>
      <c r="H21" t="s">
        <v>55</v>
      </c>
      <c r="I21" t="s">
        <v>56</v>
      </c>
      <c r="J21">
        <v>110.263473053776</v>
      </c>
      <c r="K21">
        <v>1</v>
      </c>
      <c r="L21">
        <v>1</v>
      </c>
      <c r="M21">
        <v>2</v>
      </c>
      <c r="N21" s="1">
        <v>1082668.19110382</v>
      </c>
      <c r="O21" s="1">
        <v>327043.30322769901</v>
      </c>
      <c r="P21" s="1">
        <v>318166.01263789303</v>
      </c>
      <c r="Q21" s="1">
        <v>102084.883340099</v>
      </c>
      <c r="R21" s="1">
        <v>265626.20809408702</v>
      </c>
      <c r="S21" s="1">
        <v>67640.756834439293</v>
      </c>
      <c r="T21" s="1">
        <v>1101949.6499999999</v>
      </c>
      <c r="U21" s="1">
        <v>993638.94840360002</v>
      </c>
      <c r="V21" s="1">
        <v>1511394.7221466999</v>
      </c>
      <c r="W21" s="2">
        <v>57540.532829398697</v>
      </c>
      <c r="X21" s="2">
        <v>235205.273318967</v>
      </c>
      <c r="Y21" s="2">
        <v>37087.303949160298</v>
      </c>
      <c r="Z21">
        <v>0</v>
      </c>
      <c r="AA21">
        <v>0</v>
      </c>
      <c r="AB21" s="1">
        <v>0</v>
      </c>
      <c r="AC21" s="1">
        <v>254360.76615936999</v>
      </c>
      <c r="AD21" s="1">
        <v>0</v>
      </c>
      <c r="AE21" s="1">
        <v>54952.761491866797</v>
      </c>
      <c r="AF21" s="1">
        <v>12687.9953425726</v>
      </c>
      <c r="AG21" s="3">
        <v>0</v>
      </c>
      <c r="AH21" s="3">
        <v>0</v>
      </c>
      <c r="AI21" s="3">
        <v>0</v>
      </c>
      <c r="AJ21" s="3">
        <v>0</v>
      </c>
      <c r="AK21" s="3">
        <v>0</v>
      </c>
      <c r="AL21" s="2">
        <v>2163229.35523804</v>
      </c>
      <c r="AM21" s="2">
        <v>2133.1204868202999</v>
      </c>
      <c r="AN21" s="2">
        <v>17485.609953341202</v>
      </c>
      <c r="AO21" s="2">
        <v>19618.730440161398</v>
      </c>
      <c r="AP21" s="4">
        <v>190.744012474941</v>
      </c>
      <c r="AQ21" s="4">
        <v>87986.683412978906</v>
      </c>
      <c r="AR21" s="4">
        <v>9624.9435633180892</v>
      </c>
      <c r="AS21" s="4">
        <v>20020.7891201362</v>
      </c>
      <c r="AT21" s="4">
        <v>190.744012474941</v>
      </c>
      <c r="AU21" s="4">
        <v>87986.683412978906</v>
      </c>
      <c r="AV21" s="4">
        <v>19207.179250373501</v>
      </c>
      <c r="AW21" s="4">
        <v>20020.7891201362</v>
      </c>
      <c r="AX21">
        <v>0</v>
      </c>
    </row>
    <row r="22" spans="1:50" x14ac:dyDescent="0.25">
      <c r="A22" t="s">
        <v>104</v>
      </c>
      <c r="B22">
        <v>2041</v>
      </c>
      <c r="C22" t="s">
        <v>93</v>
      </c>
      <c r="D22">
        <v>379</v>
      </c>
      <c r="E22" t="s">
        <v>105</v>
      </c>
      <c r="F22" t="s">
        <v>53</v>
      </c>
      <c r="G22" t="s">
        <v>54</v>
      </c>
      <c r="H22" t="s">
        <v>55</v>
      </c>
      <c r="I22" t="s">
        <v>56</v>
      </c>
      <c r="J22">
        <v>276.27544910152398</v>
      </c>
      <c r="K22">
        <v>1</v>
      </c>
      <c r="L22">
        <v>1</v>
      </c>
      <c r="M22">
        <v>2</v>
      </c>
      <c r="N22" s="1">
        <v>2888964.25200113</v>
      </c>
      <c r="O22" s="1">
        <v>642430.32678939099</v>
      </c>
      <c r="P22" s="1">
        <v>909043.13498468802</v>
      </c>
      <c r="Q22" s="1">
        <v>255783.22730236701</v>
      </c>
      <c r="R22" s="1">
        <v>665551.31905320799</v>
      </c>
      <c r="S22" s="1">
        <v>169480.245401736</v>
      </c>
      <c r="T22" s="1">
        <v>2872116.9</v>
      </c>
      <c r="U22" s="1">
        <v>2489655.3601307902</v>
      </c>
      <c r="V22" s="1">
        <v>4092364.6268158201</v>
      </c>
      <c r="W22" s="2">
        <v>140150.39290664101</v>
      </c>
      <c r="X22" s="2">
        <v>399006.829923468</v>
      </c>
      <c r="Y22" s="2">
        <v>92925.710307726098</v>
      </c>
      <c r="Z22">
        <v>0</v>
      </c>
      <c r="AA22">
        <v>0</v>
      </c>
      <c r="AB22" s="1">
        <v>0</v>
      </c>
      <c r="AC22" s="1">
        <v>637324.70017713495</v>
      </c>
      <c r="AD22" s="1">
        <v>0</v>
      </c>
      <c r="AE22" s="1">
        <v>137689.28585380199</v>
      </c>
      <c r="AF22" s="1">
        <v>31790.9595479337</v>
      </c>
      <c r="AG22" s="3">
        <v>0</v>
      </c>
      <c r="AH22" s="3">
        <v>0</v>
      </c>
      <c r="AI22" s="3">
        <v>0</v>
      </c>
      <c r="AJ22" s="3">
        <v>0</v>
      </c>
      <c r="AK22" s="3">
        <v>0</v>
      </c>
      <c r="AL22" s="2">
        <v>5531252.5055325199</v>
      </c>
      <c r="AM22" s="2">
        <v>1444.23556715256</v>
      </c>
      <c r="AN22" s="2">
        <v>18576.553552983602</v>
      </c>
      <c r="AO22" s="2">
        <v>20020.7891201362</v>
      </c>
      <c r="AP22" s="4">
        <v>190.744012474941</v>
      </c>
      <c r="AQ22" s="4">
        <v>87986.683412978906</v>
      </c>
      <c r="AR22" s="4">
        <v>9624.9435633180892</v>
      </c>
      <c r="AS22" s="4">
        <v>20020.7891201362</v>
      </c>
      <c r="AT22" s="4">
        <v>190.744012474941</v>
      </c>
      <c r="AU22" s="4">
        <v>87986.683412978906</v>
      </c>
      <c r="AV22" s="4">
        <v>19207.179250373501</v>
      </c>
      <c r="AW22" s="4">
        <v>20020.7891201362</v>
      </c>
      <c r="AX22">
        <v>0</v>
      </c>
    </row>
    <row r="23" spans="1:50" x14ac:dyDescent="0.25">
      <c r="A23" t="s">
        <v>106</v>
      </c>
      <c r="B23">
        <v>2051</v>
      </c>
      <c r="C23" t="s">
        <v>107</v>
      </c>
      <c r="D23">
        <v>427</v>
      </c>
      <c r="E23" t="s">
        <v>108</v>
      </c>
      <c r="F23" t="s">
        <v>53</v>
      </c>
      <c r="G23" t="s">
        <v>54</v>
      </c>
      <c r="H23" t="s">
        <v>55</v>
      </c>
      <c r="I23" t="s">
        <v>56</v>
      </c>
      <c r="J23">
        <v>11.066182538372001</v>
      </c>
      <c r="K23">
        <v>1</v>
      </c>
      <c r="L23">
        <v>1</v>
      </c>
      <c r="M23">
        <v>2</v>
      </c>
      <c r="N23" s="1">
        <v>105443.83</v>
      </c>
      <c r="O23" s="1">
        <v>14511.88</v>
      </c>
      <c r="P23" s="1">
        <v>80725.240000000005</v>
      </c>
      <c r="Q23" s="1">
        <v>64902.83</v>
      </c>
      <c r="R23" s="1">
        <v>35376</v>
      </c>
      <c r="S23" s="1">
        <v>12408.096967527101</v>
      </c>
      <c r="T23" s="1">
        <v>300959.78000000003</v>
      </c>
      <c r="U23" s="1">
        <v>0</v>
      </c>
      <c r="V23" s="1">
        <v>249968.22</v>
      </c>
      <c r="W23" s="2">
        <v>0</v>
      </c>
      <c r="X23" s="2">
        <v>0</v>
      </c>
      <c r="Y23" s="2">
        <v>50991.56</v>
      </c>
      <c r="Z23">
        <v>0</v>
      </c>
      <c r="AA23">
        <v>0</v>
      </c>
      <c r="AB23" s="1">
        <v>0</v>
      </c>
      <c r="AC23" s="1">
        <v>0</v>
      </c>
      <c r="AD23" s="1">
        <v>0</v>
      </c>
      <c r="AE23" s="1">
        <v>11478.6072536389</v>
      </c>
      <c r="AF23" s="1">
        <v>929.48971388816403</v>
      </c>
      <c r="AG23" s="3">
        <v>0</v>
      </c>
      <c r="AH23" s="3">
        <v>0</v>
      </c>
      <c r="AI23" s="3">
        <v>0</v>
      </c>
      <c r="AJ23" s="3">
        <v>0</v>
      </c>
      <c r="AK23" s="3">
        <v>0</v>
      </c>
      <c r="AL23" s="2">
        <v>313367.87696752697</v>
      </c>
      <c r="AM23" s="2">
        <v>0</v>
      </c>
      <c r="AN23" s="2">
        <v>28317.613222168002</v>
      </c>
      <c r="AO23" s="2">
        <v>28317.613222168002</v>
      </c>
      <c r="AP23" s="4">
        <v>190.744012474941</v>
      </c>
      <c r="AQ23" s="4">
        <v>87986.683412978906</v>
      </c>
      <c r="AR23" s="4">
        <v>1121.2626327554201</v>
      </c>
      <c r="AS23" s="4">
        <v>28317.613222168002</v>
      </c>
      <c r="AT23" s="4">
        <v>190.744012474941</v>
      </c>
      <c r="AU23" s="4">
        <v>87986.683412978906</v>
      </c>
      <c r="AV23" s="4">
        <v>28317.613222168002</v>
      </c>
      <c r="AW23" s="4">
        <v>28317.613222168002</v>
      </c>
      <c r="AX23">
        <v>0</v>
      </c>
    </row>
    <row r="24" spans="1:50" x14ac:dyDescent="0.25">
      <c r="A24" t="s">
        <v>3036</v>
      </c>
      <c r="B24">
        <v>2051</v>
      </c>
      <c r="C24" t="s">
        <v>107</v>
      </c>
      <c r="D24">
        <v>2051</v>
      </c>
      <c r="E24" t="s">
        <v>107</v>
      </c>
      <c r="F24" t="s">
        <v>2</v>
      </c>
      <c r="G24" t="s">
        <v>2</v>
      </c>
      <c r="H24" t="s">
        <v>58</v>
      </c>
      <c r="I24" t="s">
        <v>56</v>
      </c>
      <c r="J24">
        <v>0.93269230769150002</v>
      </c>
      <c r="K24">
        <v>0</v>
      </c>
      <c r="L24">
        <v>0</v>
      </c>
      <c r="M24">
        <v>2</v>
      </c>
      <c r="N24" s="1">
        <v>0</v>
      </c>
      <c r="O24" s="1">
        <v>0</v>
      </c>
      <c r="P24" s="1">
        <v>0</v>
      </c>
      <c r="Q24" s="1">
        <v>0</v>
      </c>
      <c r="R24" s="1">
        <v>0</v>
      </c>
      <c r="S24" s="1">
        <v>1045.7930324729</v>
      </c>
      <c r="T24" s="1">
        <v>0</v>
      </c>
      <c r="U24" s="1">
        <v>0</v>
      </c>
      <c r="V24" s="1">
        <v>0</v>
      </c>
      <c r="W24" s="2">
        <v>0</v>
      </c>
      <c r="X24" s="2">
        <v>0</v>
      </c>
      <c r="Y24" s="2">
        <v>0</v>
      </c>
      <c r="Z24">
        <v>0</v>
      </c>
      <c r="AA24">
        <v>0</v>
      </c>
      <c r="AB24" s="1">
        <v>0</v>
      </c>
      <c r="AC24" s="1">
        <v>0</v>
      </c>
      <c r="AD24" s="1">
        <v>0</v>
      </c>
      <c r="AE24" s="1">
        <v>967.45274636106797</v>
      </c>
      <c r="AF24" s="1">
        <v>78.340286111835795</v>
      </c>
      <c r="AG24" s="3">
        <v>0</v>
      </c>
      <c r="AH24" s="3">
        <v>0</v>
      </c>
      <c r="AI24" s="3">
        <v>0</v>
      </c>
      <c r="AJ24" s="3">
        <v>0</v>
      </c>
      <c r="AK24" s="3">
        <v>0</v>
      </c>
      <c r="AL24" s="2">
        <v>1045.7930324729</v>
      </c>
      <c r="AM24" s="2">
        <v>0</v>
      </c>
      <c r="AN24" s="2">
        <v>1121.2626327554201</v>
      </c>
      <c r="AO24" s="2">
        <v>1121.2626327554201</v>
      </c>
      <c r="AP24" s="4">
        <v>190.744012474941</v>
      </c>
      <c r="AQ24" s="4">
        <v>87986.683412978906</v>
      </c>
      <c r="AR24" s="4">
        <v>1121.2626327554201</v>
      </c>
      <c r="AS24" s="4">
        <v>28317.613222168002</v>
      </c>
      <c r="AT24" s="4">
        <v>682.10272323868298</v>
      </c>
      <c r="AU24" s="4">
        <v>37523.222275875101</v>
      </c>
      <c r="AV24" s="4">
        <v>1121.2626327554201</v>
      </c>
      <c r="AW24" s="4">
        <v>1121.2626327554201</v>
      </c>
      <c r="AX24">
        <v>0</v>
      </c>
    </row>
    <row r="25" spans="1:50" x14ac:dyDescent="0.25">
      <c r="A25" t="s">
        <v>109</v>
      </c>
      <c r="B25">
        <v>1933</v>
      </c>
      <c r="C25" t="s">
        <v>110</v>
      </c>
      <c r="D25">
        <v>143</v>
      </c>
      <c r="E25" t="s">
        <v>111</v>
      </c>
      <c r="F25" t="s">
        <v>53</v>
      </c>
      <c r="G25" t="s">
        <v>54</v>
      </c>
      <c r="H25" t="s">
        <v>65</v>
      </c>
      <c r="I25" t="s">
        <v>56</v>
      </c>
      <c r="J25">
        <v>360.36094674552498</v>
      </c>
      <c r="K25">
        <v>2</v>
      </c>
      <c r="L25">
        <v>1</v>
      </c>
      <c r="M25">
        <v>2</v>
      </c>
      <c r="N25" s="1">
        <v>3289452.5024844701</v>
      </c>
      <c r="O25" s="1">
        <v>627802.51646742399</v>
      </c>
      <c r="P25" s="1">
        <v>1030268.3166067899</v>
      </c>
      <c r="Q25" s="1">
        <v>205684.56413642399</v>
      </c>
      <c r="R25" s="1">
        <v>142329.51142042899</v>
      </c>
      <c r="S25" s="1">
        <v>134174.20350309901</v>
      </c>
      <c r="T25" s="1">
        <v>3811519.76</v>
      </c>
      <c r="U25" s="1">
        <v>1484017.6511155399</v>
      </c>
      <c r="V25" s="1">
        <v>4464104.01623068</v>
      </c>
      <c r="W25" s="2">
        <v>201338.84388312299</v>
      </c>
      <c r="X25" s="2">
        <v>508858.066710427</v>
      </c>
      <c r="Y25" s="2">
        <v>121236.484291309</v>
      </c>
      <c r="Z25">
        <v>0</v>
      </c>
      <c r="AA25">
        <v>0</v>
      </c>
      <c r="AB25" s="1">
        <v>0</v>
      </c>
      <c r="AC25" s="1">
        <v>0</v>
      </c>
      <c r="AD25" s="1">
        <v>0</v>
      </c>
      <c r="AE25" s="1">
        <v>134174.20350309901</v>
      </c>
      <c r="AF25" s="1">
        <v>0</v>
      </c>
      <c r="AG25" s="3">
        <v>0</v>
      </c>
      <c r="AH25" s="3">
        <v>0</v>
      </c>
      <c r="AI25" s="3">
        <v>0</v>
      </c>
      <c r="AJ25" s="3">
        <v>0</v>
      </c>
      <c r="AK25" s="3">
        <v>0</v>
      </c>
      <c r="AL25" s="2">
        <v>5429711.6146186404</v>
      </c>
      <c r="AM25" s="2">
        <v>1412.0788373601599</v>
      </c>
      <c r="AN25" s="2">
        <v>13655.346375208501</v>
      </c>
      <c r="AO25" s="2">
        <v>15067.4252125687</v>
      </c>
      <c r="AP25" s="4">
        <v>190.744012474941</v>
      </c>
      <c r="AQ25" s="4">
        <v>87986.683412978906</v>
      </c>
      <c r="AR25" s="4">
        <v>4490.4750895810903</v>
      </c>
      <c r="AS25" s="4">
        <v>15067.4252125687</v>
      </c>
      <c r="AT25" s="4">
        <v>190.744012474941</v>
      </c>
      <c r="AU25" s="4">
        <v>87986.683412978906</v>
      </c>
      <c r="AV25" s="4">
        <v>13154.5599265531</v>
      </c>
      <c r="AW25" s="4">
        <v>15067.4252125687</v>
      </c>
      <c r="AX25">
        <v>0</v>
      </c>
    </row>
    <row r="26" spans="1:50" x14ac:dyDescent="0.25">
      <c r="A26" t="s">
        <v>112</v>
      </c>
      <c r="B26">
        <v>1933</v>
      </c>
      <c r="C26" t="s">
        <v>110</v>
      </c>
      <c r="D26">
        <v>144</v>
      </c>
      <c r="E26" t="s">
        <v>113</v>
      </c>
      <c r="F26" t="s">
        <v>53</v>
      </c>
      <c r="G26" t="s">
        <v>78</v>
      </c>
      <c r="H26" t="s">
        <v>65</v>
      </c>
      <c r="I26" t="s">
        <v>56</v>
      </c>
      <c r="J26">
        <v>428.67251461986001</v>
      </c>
      <c r="K26">
        <v>1</v>
      </c>
      <c r="L26">
        <v>1</v>
      </c>
      <c r="M26">
        <v>2</v>
      </c>
      <c r="N26" s="1">
        <v>3019618.8505540998</v>
      </c>
      <c r="O26" s="1">
        <v>907582.70018031495</v>
      </c>
      <c r="P26" s="1">
        <v>1260102.45863632</v>
      </c>
      <c r="Q26" s="1">
        <v>241369.56313198101</v>
      </c>
      <c r="R26" s="1">
        <v>169310.104538871</v>
      </c>
      <c r="S26" s="1">
        <v>159608.84144698101</v>
      </c>
      <c r="T26" s="1">
        <v>3832649.27</v>
      </c>
      <c r="U26" s="1">
        <v>1765334.40704158</v>
      </c>
      <c r="V26" s="1">
        <v>4874036.1868040198</v>
      </c>
      <c r="W26" s="2">
        <v>334309.85753396398</v>
      </c>
      <c r="X26" s="2">
        <v>193665.54905589699</v>
      </c>
      <c r="Y26" s="2">
        <v>195972.083647703</v>
      </c>
      <c r="Z26">
        <v>0</v>
      </c>
      <c r="AA26">
        <v>0</v>
      </c>
      <c r="AB26" s="1">
        <v>0</v>
      </c>
      <c r="AC26" s="1">
        <v>0</v>
      </c>
      <c r="AD26" s="1">
        <v>0</v>
      </c>
      <c r="AE26" s="1">
        <v>159608.84144698101</v>
      </c>
      <c r="AF26" s="1">
        <v>0</v>
      </c>
      <c r="AG26" s="3">
        <v>0</v>
      </c>
      <c r="AH26" s="3">
        <v>0</v>
      </c>
      <c r="AI26" s="3">
        <v>0</v>
      </c>
      <c r="AJ26" s="3">
        <v>0</v>
      </c>
      <c r="AK26" s="3">
        <v>0</v>
      </c>
      <c r="AL26" s="2">
        <v>5757592.5184885599</v>
      </c>
      <c r="AM26" s="2">
        <v>451.779721001327</v>
      </c>
      <c r="AN26" s="2">
        <v>12979.4348358599</v>
      </c>
      <c r="AO26" s="2">
        <v>13431.2145568612</v>
      </c>
      <c r="AP26" s="4">
        <v>190.744012474941</v>
      </c>
      <c r="AQ26" s="4">
        <v>87986.683412978906</v>
      </c>
      <c r="AR26" s="4">
        <v>4490.4750895810903</v>
      </c>
      <c r="AS26" s="4">
        <v>15067.4252125687</v>
      </c>
      <c r="AT26" s="4">
        <v>4583.8562208211697</v>
      </c>
      <c r="AU26" s="4">
        <v>22363.4717498301</v>
      </c>
      <c r="AV26" s="4">
        <v>13431.2145568612</v>
      </c>
      <c r="AW26" s="4">
        <v>13431.2145568612</v>
      </c>
      <c r="AX26">
        <v>0</v>
      </c>
    </row>
    <row r="27" spans="1:50" x14ac:dyDescent="0.25">
      <c r="A27" t="s">
        <v>114</v>
      </c>
      <c r="B27">
        <v>1933</v>
      </c>
      <c r="C27" t="s">
        <v>110</v>
      </c>
      <c r="D27">
        <v>1933</v>
      </c>
      <c r="E27" t="s">
        <v>110</v>
      </c>
      <c r="F27" t="s">
        <v>2</v>
      </c>
      <c r="G27" t="s">
        <v>2</v>
      </c>
      <c r="H27" t="s">
        <v>58</v>
      </c>
      <c r="I27" t="s">
        <v>56</v>
      </c>
      <c r="J27">
        <v>6.8325420385906597</v>
      </c>
      <c r="K27">
        <v>0</v>
      </c>
      <c r="L27">
        <v>0</v>
      </c>
      <c r="M27">
        <v>2</v>
      </c>
      <c r="N27" s="1">
        <v>1338.2491278187199</v>
      </c>
      <c r="O27" s="1">
        <v>4987.8536244897796</v>
      </c>
      <c r="P27" s="1">
        <v>15294.4820545603</v>
      </c>
      <c r="Q27" s="1">
        <v>3818.1890112576202</v>
      </c>
      <c r="R27" s="1">
        <v>2698.6064358379999</v>
      </c>
      <c r="S27" s="1">
        <v>2543.9795688424601</v>
      </c>
      <c r="T27" s="1">
        <v>0</v>
      </c>
      <c r="U27" s="1">
        <v>28137.3802539645</v>
      </c>
      <c r="V27" s="1">
        <v>21723.8034098637</v>
      </c>
      <c r="W27" s="2">
        <v>2252.3770191163699</v>
      </c>
      <c r="X27" s="2">
        <v>2689.7325594230801</v>
      </c>
      <c r="Y27" s="2">
        <v>1471.4672655612601</v>
      </c>
      <c r="Z27">
        <v>0</v>
      </c>
      <c r="AA27">
        <v>0</v>
      </c>
      <c r="AB27" s="1">
        <v>0</v>
      </c>
      <c r="AC27" s="1">
        <v>0</v>
      </c>
      <c r="AD27" s="1">
        <v>0</v>
      </c>
      <c r="AE27" s="1">
        <v>2543.9795688424601</v>
      </c>
      <c r="AF27" s="1">
        <v>0</v>
      </c>
      <c r="AG27" s="3">
        <v>0</v>
      </c>
      <c r="AH27" s="3">
        <v>0</v>
      </c>
      <c r="AI27" s="3">
        <v>0</v>
      </c>
      <c r="AJ27" s="3">
        <v>0</v>
      </c>
      <c r="AK27" s="3">
        <v>0</v>
      </c>
      <c r="AL27" s="2">
        <v>30681.359822806899</v>
      </c>
      <c r="AM27" s="2">
        <v>393.66498504235898</v>
      </c>
      <c r="AN27" s="2">
        <v>4096.8101045387302</v>
      </c>
      <c r="AO27" s="2">
        <v>4490.4750895810903</v>
      </c>
      <c r="AP27" s="4">
        <v>190.744012474941</v>
      </c>
      <c r="AQ27" s="4">
        <v>87986.683412978906</v>
      </c>
      <c r="AR27" s="4">
        <v>4490.4750895810903</v>
      </c>
      <c r="AS27" s="4">
        <v>15067.4252125687</v>
      </c>
      <c r="AT27" s="4">
        <v>682.10272323868298</v>
      </c>
      <c r="AU27" s="4">
        <v>37523.222275875101</v>
      </c>
      <c r="AV27" s="4">
        <v>4490.4750895810903</v>
      </c>
      <c r="AW27" s="4">
        <v>4490.4750895810903</v>
      </c>
      <c r="AX27">
        <v>0</v>
      </c>
    </row>
    <row r="28" spans="1:50" x14ac:dyDescent="0.25">
      <c r="A28" t="s">
        <v>115</v>
      </c>
      <c r="B28">
        <v>1933</v>
      </c>
      <c r="C28" t="s">
        <v>110</v>
      </c>
      <c r="D28">
        <v>146</v>
      </c>
      <c r="E28" t="s">
        <v>116</v>
      </c>
      <c r="F28" t="s">
        <v>53</v>
      </c>
      <c r="G28" t="s">
        <v>64</v>
      </c>
      <c r="H28" t="s">
        <v>65</v>
      </c>
      <c r="I28" t="s">
        <v>56</v>
      </c>
      <c r="J28">
        <v>560.63167435190303</v>
      </c>
      <c r="K28">
        <v>1</v>
      </c>
      <c r="L28">
        <v>1</v>
      </c>
      <c r="M28">
        <v>2</v>
      </c>
      <c r="N28" s="1">
        <v>4118788.1616170402</v>
      </c>
      <c r="O28" s="1">
        <v>1792561.39826144</v>
      </c>
      <c r="P28" s="1">
        <v>1513054.5438519099</v>
      </c>
      <c r="Q28" s="1">
        <v>315184.87902159401</v>
      </c>
      <c r="R28" s="1">
        <v>221429.18931132599</v>
      </c>
      <c r="S28" s="1">
        <v>208741.566044045</v>
      </c>
      <c r="T28" s="1">
        <v>5652257.1699999999</v>
      </c>
      <c r="U28" s="1">
        <v>2308761.0020633098</v>
      </c>
      <c r="V28" s="1">
        <v>6414376.5564166903</v>
      </c>
      <c r="W28" s="2">
        <v>1078023.92498007</v>
      </c>
      <c r="X28" s="2">
        <v>308814.14969801501</v>
      </c>
      <c r="Y28" s="2">
        <v>159803.54096853701</v>
      </c>
      <c r="Z28">
        <v>0</v>
      </c>
      <c r="AA28">
        <v>0</v>
      </c>
      <c r="AB28" s="1">
        <v>0</v>
      </c>
      <c r="AC28" s="1">
        <v>0</v>
      </c>
      <c r="AD28" s="1">
        <v>0</v>
      </c>
      <c r="AE28" s="1">
        <v>208741.566044045</v>
      </c>
      <c r="AF28" s="1">
        <v>0</v>
      </c>
      <c r="AG28" s="3">
        <v>0</v>
      </c>
      <c r="AH28" s="3">
        <v>0</v>
      </c>
      <c r="AI28" s="3">
        <v>0</v>
      </c>
      <c r="AJ28" s="3">
        <v>0</v>
      </c>
      <c r="AK28" s="3">
        <v>0</v>
      </c>
      <c r="AL28" s="2">
        <v>8169759.73810736</v>
      </c>
      <c r="AM28" s="2">
        <v>550.83250523618301</v>
      </c>
      <c r="AN28" s="2">
        <v>14021.5866281488</v>
      </c>
      <c r="AO28" s="2">
        <v>14572.419133384999</v>
      </c>
      <c r="AP28" s="4">
        <v>190.744012474941</v>
      </c>
      <c r="AQ28" s="4">
        <v>87986.683412978906</v>
      </c>
      <c r="AR28" s="4">
        <v>4490.4750895810903</v>
      </c>
      <c r="AS28" s="4">
        <v>15067.4252125687</v>
      </c>
      <c r="AT28" s="4">
        <v>190.744012474941</v>
      </c>
      <c r="AU28" s="4">
        <v>78964.723731455204</v>
      </c>
      <c r="AV28" s="4">
        <v>14572.419133384999</v>
      </c>
      <c r="AW28" s="4">
        <v>14572.419133384999</v>
      </c>
      <c r="AX28">
        <v>0</v>
      </c>
    </row>
    <row r="29" spans="1:50" x14ac:dyDescent="0.25">
      <c r="A29" t="s">
        <v>117</v>
      </c>
      <c r="B29">
        <v>1933</v>
      </c>
      <c r="C29" t="s">
        <v>110</v>
      </c>
      <c r="D29">
        <v>147</v>
      </c>
      <c r="E29" t="s">
        <v>118</v>
      </c>
      <c r="F29" t="s">
        <v>53</v>
      </c>
      <c r="G29" t="s">
        <v>54</v>
      </c>
      <c r="H29" t="s">
        <v>65</v>
      </c>
      <c r="I29" t="s">
        <v>56</v>
      </c>
      <c r="J29">
        <v>425.06973780823301</v>
      </c>
      <c r="K29">
        <v>1</v>
      </c>
      <c r="L29">
        <v>1</v>
      </c>
      <c r="M29">
        <v>2</v>
      </c>
      <c r="N29" s="1">
        <v>3190013.5762165701</v>
      </c>
      <c r="O29" s="1">
        <v>699995.18146633101</v>
      </c>
      <c r="P29" s="1">
        <v>1136596.63885042</v>
      </c>
      <c r="Q29" s="1">
        <v>238845.39469874301</v>
      </c>
      <c r="R29" s="1">
        <v>167887.13829353699</v>
      </c>
      <c r="S29" s="1">
        <v>158267.409437033</v>
      </c>
      <c r="T29" s="1">
        <v>3682840.27</v>
      </c>
      <c r="U29" s="1">
        <v>1750497.6595256</v>
      </c>
      <c r="V29" s="1">
        <v>4624570.6871387502</v>
      </c>
      <c r="W29" s="2">
        <v>428324.55658372701</v>
      </c>
      <c r="X29" s="2">
        <v>262845.45197623799</v>
      </c>
      <c r="Y29" s="2">
        <v>117597.233826891</v>
      </c>
      <c r="Z29">
        <v>0</v>
      </c>
      <c r="AA29">
        <v>0</v>
      </c>
      <c r="AB29" s="1">
        <v>0</v>
      </c>
      <c r="AC29" s="1">
        <v>0</v>
      </c>
      <c r="AD29" s="1">
        <v>0</v>
      </c>
      <c r="AE29" s="1">
        <v>158267.409437033</v>
      </c>
      <c r="AF29" s="1">
        <v>0</v>
      </c>
      <c r="AG29" s="3">
        <v>0</v>
      </c>
      <c r="AH29" s="3">
        <v>0</v>
      </c>
      <c r="AI29" s="3">
        <v>0</v>
      </c>
      <c r="AJ29" s="3">
        <v>0</v>
      </c>
      <c r="AK29" s="3">
        <v>0</v>
      </c>
      <c r="AL29" s="2">
        <v>5591605.3389626397</v>
      </c>
      <c r="AM29" s="2">
        <v>618.35842121232804</v>
      </c>
      <c r="AN29" s="2">
        <v>12536.201505340799</v>
      </c>
      <c r="AO29" s="2">
        <v>13154.5599265531</v>
      </c>
      <c r="AP29" s="4">
        <v>190.744012474941</v>
      </c>
      <c r="AQ29" s="4">
        <v>87986.683412978906</v>
      </c>
      <c r="AR29" s="4">
        <v>4490.4750895810903</v>
      </c>
      <c r="AS29" s="4">
        <v>15067.4252125687</v>
      </c>
      <c r="AT29" s="4">
        <v>190.744012474941</v>
      </c>
      <c r="AU29" s="4">
        <v>87986.683412978906</v>
      </c>
      <c r="AV29" s="4">
        <v>13154.5599265531</v>
      </c>
      <c r="AW29" s="4">
        <v>15067.4252125687</v>
      </c>
      <c r="AX29">
        <v>0</v>
      </c>
    </row>
    <row r="30" spans="1:50" x14ac:dyDescent="0.25">
      <c r="A30" t="s">
        <v>119</v>
      </c>
      <c r="B30">
        <v>2208</v>
      </c>
      <c r="C30" t="s">
        <v>120</v>
      </c>
      <c r="D30">
        <v>1053</v>
      </c>
      <c r="E30" t="s">
        <v>121</v>
      </c>
      <c r="F30" t="s">
        <v>53</v>
      </c>
      <c r="G30" t="s">
        <v>54</v>
      </c>
      <c r="H30" t="s">
        <v>55</v>
      </c>
      <c r="I30" t="s">
        <v>56</v>
      </c>
      <c r="J30">
        <v>126.021210820072</v>
      </c>
      <c r="K30">
        <v>1</v>
      </c>
      <c r="L30">
        <v>1</v>
      </c>
      <c r="M30">
        <v>2</v>
      </c>
      <c r="N30" s="1">
        <v>1317514.0012497499</v>
      </c>
      <c r="O30" s="1">
        <v>180268.75328762599</v>
      </c>
      <c r="P30" s="1">
        <v>531635.49371782795</v>
      </c>
      <c r="Q30" s="1">
        <v>92141.306236529301</v>
      </c>
      <c r="R30" s="1">
        <v>53412.315204684499</v>
      </c>
      <c r="S30" s="1">
        <v>66125.550803031103</v>
      </c>
      <c r="T30" s="1">
        <v>1467388.51</v>
      </c>
      <c r="U30" s="1">
        <v>707583.35969641898</v>
      </c>
      <c r="V30" s="1">
        <v>1939367.9061010401</v>
      </c>
      <c r="W30" s="2">
        <v>99942.0332700578</v>
      </c>
      <c r="X30" s="2">
        <v>135661.93032531999</v>
      </c>
      <c r="Y30" s="2">
        <v>0</v>
      </c>
      <c r="Z30">
        <v>0</v>
      </c>
      <c r="AA30">
        <v>0</v>
      </c>
      <c r="AB30" s="1">
        <v>0</v>
      </c>
      <c r="AC30" s="1">
        <v>0</v>
      </c>
      <c r="AD30" s="1">
        <v>0</v>
      </c>
      <c r="AE30" s="1">
        <v>66125.550803031103</v>
      </c>
      <c r="AF30" s="1">
        <v>0</v>
      </c>
      <c r="AG30" s="3">
        <v>0</v>
      </c>
      <c r="AH30" s="3">
        <v>0</v>
      </c>
      <c r="AI30" s="3">
        <v>0</v>
      </c>
      <c r="AJ30" s="3">
        <v>0</v>
      </c>
      <c r="AK30" s="3">
        <v>0</v>
      </c>
      <c r="AL30" s="2">
        <v>2241097.4204994501</v>
      </c>
      <c r="AM30" s="2">
        <v>1076.5007687397399</v>
      </c>
      <c r="AN30" s="2">
        <v>16706.993025009</v>
      </c>
      <c r="AO30" s="2">
        <v>17783.493793748701</v>
      </c>
      <c r="AP30" s="4">
        <v>190.744012474941</v>
      </c>
      <c r="AQ30" s="4">
        <v>87986.683412978906</v>
      </c>
      <c r="AR30" s="4">
        <v>6139.5133840137496</v>
      </c>
      <c r="AS30" s="4">
        <v>17783.493793748701</v>
      </c>
      <c r="AT30" s="4">
        <v>190.744012474941</v>
      </c>
      <c r="AU30" s="4">
        <v>87986.683412978906</v>
      </c>
      <c r="AV30" s="4">
        <v>17783.493793748701</v>
      </c>
      <c r="AW30" s="4">
        <v>17783.493793748701</v>
      </c>
      <c r="AX30">
        <v>0</v>
      </c>
    </row>
    <row r="31" spans="1:50" x14ac:dyDescent="0.25">
      <c r="A31" t="s">
        <v>3037</v>
      </c>
      <c r="B31">
        <v>2208</v>
      </c>
      <c r="C31" t="s">
        <v>120</v>
      </c>
      <c r="D31">
        <v>2208</v>
      </c>
      <c r="E31" t="s">
        <v>120</v>
      </c>
      <c r="F31" t="s">
        <v>2</v>
      </c>
      <c r="G31" t="s">
        <v>2</v>
      </c>
      <c r="H31" t="s">
        <v>58</v>
      </c>
      <c r="I31" t="s">
        <v>56</v>
      </c>
      <c r="J31">
        <v>0.34782608695599998</v>
      </c>
      <c r="K31">
        <v>0</v>
      </c>
      <c r="L31">
        <v>0</v>
      </c>
      <c r="M31">
        <v>2</v>
      </c>
      <c r="N31" s="1">
        <v>240.83460286753001</v>
      </c>
      <c r="O31" s="1">
        <v>24.770663202572699</v>
      </c>
      <c r="P31" s="1">
        <v>1285.63046113874</v>
      </c>
      <c r="Q31" s="1">
        <v>254.31552186103801</v>
      </c>
      <c r="R31" s="1">
        <v>147.42118784615599</v>
      </c>
      <c r="S31" s="1">
        <v>182.51047925945801</v>
      </c>
      <c r="T31" s="1">
        <v>0</v>
      </c>
      <c r="U31" s="1">
        <v>1952.9724369160299</v>
      </c>
      <c r="V31" s="1">
        <v>1627.56570142393</v>
      </c>
      <c r="W31" s="2">
        <v>274.65180041100302</v>
      </c>
      <c r="X31" s="2">
        <v>50.754935081103199</v>
      </c>
      <c r="Y31" s="2">
        <v>0</v>
      </c>
      <c r="Z31">
        <v>0</v>
      </c>
      <c r="AA31">
        <v>0</v>
      </c>
      <c r="AB31" s="1">
        <v>0</v>
      </c>
      <c r="AC31" s="1">
        <v>0</v>
      </c>
      <c r="AD31" s="1">
        <v>0</v>
      </c>
      <c r="AE31" s="1">
        <v>182.51047925945801</v>
      </c>
      <c r="AF31" s="1">
        <v>0</v>
      </c>
      <c r="AG31" s="3">
        <v>0</v>
      </c>
      <c r="AH31" s="3">
        <v>0</v>
      </c>
      <c r="AI31" s="3">
        <v>0</v>
      </c>
      <c r="AJ31" s="3">
        <v>0</v>
      </c>
      <c r="AK31" s="3">
        <v>0</v>
      </c>
      <c r="AL31" s="2">
        <v>2135.4829161754901</v>
      </c>
      <c r="AM31" s="2">
        <v>145.92043835839101</v>
      </c>
      <c r="AN31" s="2">
        <v>5993.5929456553604</v>
      </c>
      <c r="AO31" s="2">
        <v>6139.5133840137496</v>
      </c>
      <c r="AP31" s="4">
        <v>190.744012474941</v>
      </c>
      <c r="AQ31" s="4">
        <v>87986.683412978906</v>
      </c>
      <c r="AR31" s="4">
        <v>6139.5133840137496</v>
      </c>
      <c r="AS31" s="4">
        <v>17783.493793748701</v>
      </c>
      <c r="AT31" s="4">
        <v>682.10272323868298</v>
      </c>
      <c r="AU31" s="4">
        <v>37523.222275875101</v>
      </c>
      <c r="AV31" s="4">
        <v>6139.5133840137496</v>
      </c>
      <c r="AW31" s="4">
        <v>6139.5133840137496</v>
      </c>
      <c r="AX31">
        <v>0</v>
      </c>
    </row>
    <row r="32" spans="1:50" x14ac:dyDescent="0.25">
      <c r="A32" t="s">
        <v>122</v>
      </c>
      <c r="B32">
        <v>2208</v>
      </c>
      <c r="C32" t="s">
        <v>120</v>
      </c>
      <c r="D32">
        <v>1055</v>
      </c>
      <c r="E32" t="s">
        <v>123</v>
      </c>
      <c r="F32" t="s">
        <v>53</v>
      </c>
      <c r="G32" t="s">
        <v>78</v>
      </c>
      <c r="H32" t="s">
        <v>55</v>
      </c>
      <c r="I32" t="s">
        <v>56</v>
      </c>
      <c r="J32">
        <v>219.77339344493799</v>
      </c>
      <c r="K32">
        <v>1</v>
      </c>
      <c r="L32">
        <v>1</v>
      </c>
      <c r="M32">
        <v>2</v>
      </c>
      <c r="N32" s="1">
        <v>1792980.01405232</v>
      </c>
      <c r="O32" s="1">
        <v>316768.88654101797</v>
      </c>
      <c r="P32" s="1">
        <v>880595.85633805895</v>
      </c>
      <c r="Q32" s="1">
        <v>160688.882579962</v>
      </c>
      <c r="R32" s="1">
        <v>93147.857316210604</v>
      </c>
      <c r="S32" s="1">
        <v>115318.973677748</v>
      </c>
      <c r="T32" s="1">
        <v>2010198.78</v>
      </c>
      <c r="U32" s="1">
        <v>1233982.71682757</v>
      </c>
      <c r="V32" s="1">
        <v>2831311.6771140499</v>
      </c>
      <c r="W32" s="2">
        <v>380800.389802513</v>
      </c>
      <c r="X32" s="2">
        <v>32069.429910996299</v>
      </c>
      <c r="Y32" s="2">
        <v>0</v>
      </c>
      <c r="Z32">
        <v>0</v>
      </c>
      <c r="AA32">
        <v>0</v>
      </c>
      <c r="AB32" s="1">
        <v>0</v>
      </c>
      <c r="AC32" s="1">
        <v>0</v>
      </c>
      <c r="AD32" s="1">
        <v>0</v>
      </c>
      <c r="AE32" s="1">
        <v>115318.973677748</v>
      </c>
      <c r="AF32" s="1">
        <v>0</v>
      </c>
      <c r="AG32" s="3">
        <v>0</v>
      </c>
      <c r="AH32" s="3">
        <v>0</v>
      </c>
      <c r="AI32" s="3">
        <v>0</v>
      </c>
      <c r="AJ32" s="3">
        <v>0</v>
      </c>
      <c r="AK32" s="3">
        <v>0</v>
      </c>
      <c r="AL32" s="2">
        <v>3359500.4705053102</v>
      </c>
      <c r="AM32" s="2">
        <v>145.92043835839101</v>
      </c>
      <c r="AN32" s="2">
        <v>15140.281489205699</v>
      </c>
      <c r="AO32" s="2">
        <v>15286.2019275641</v>
      </c>
      <c r="AP32" s="4">
        <v>190.744012474941</v>
      </c>
      <c r="AQ32" s="4">
        <v>87986.683412978906</v>
      </c>
      <c r="AR32" s="4">
        <v>6139.5133840137496</v>
      </c>
      <c r="AS32" s="4">
        <v>17783.493793748701</v>
      </c>
      <c r="AT32" s="4">
        <v>4583.8562208211697</v>
      </c>
      <c r="AU32" s="4">
        <v>22363.4717498301</v>
      </c>
      <c r="AV32" s="4">
        <v>15286.2019275641</v>
      </c>
      <c r="AW32" s="4">
        <v>15286.2019275641</v>
      </c>
      <c r="AX32">
        <v>0</v>
      </c>
    </row>
    <row r="33" spans="1:50" x14ac:dyDescent="0.25">
      <c r="A33" t="s">
        <v>124</v>
      </c>
      <c r="B33">
        <v>2208</v>
      </c>
      <c r="C33" t="s">
        <v>120</v>
      </c>
      <c r="D33">
        <v>1056</v>
      </c>
      <c r="E33" t="s">
        <v>125</v>
      </c>
      <c r="F33" t="s">
        <v>53</v>
      </c>
      <c r="G33" t="s">
        <v>64</v>
      </c>
      <c r="H33" t="s">
        <v>55</v>
      </c>
      <c r="I33" t="s">
        <v>56</v>
      </c>
      <c r="J33">
        <v>206.59501278745799</v>
      </c>
      <c r="K33">
        <v>1</v>
      </c>
      <c r="L33">
        <v>1</v>
      </c>
      <c r="M33">
        <v>2</v>
      </c>
      <c r="N33" s="1">
        <v>1698989.3300950699</v>
      </c>
      <c r="O33" s="1">
        <v>402473.09950815397</v>
      </c>
      <c r="P33" s="1">
        <v>828015.72948299197</v>
      </c>
      <c r="Q33" s="1">
        <v>151053.415661651</v>
      </c>
      <c r="R33" s="1">
        <v>117008.876291261</v>
      </c>
      <c r="S33" s="1">
        <v>108404.045039964</v>
      </c>
      <c r="T33" s="1">
        <v>2037551.65</v>
      </c>
      <c r="U33" s="1">
        <v>1159988.80103913</v>
      </c>
      <c r="V33" s="1">
        <v>2717907.4010835001</v>
      </c>
      <c r="W33" s="2">
        <v>449486.61512702203</v>
      </c>
      <c r="X33" s="2">
        <v>30146.4348286032</v>
      </c>
      <c r="Y33" s="2">
        <v>0</v>
      </c>
      <c r="Z33">
        <v>0</v>
      </c>
      <c r="AA33">
        <v>0</v>
      </c>
      <c r="AB33" s="1">
        <v>0</v>
      </c>
      <c r="AC33" s="1">
        <v>0</v>
      </c>
      <c r="AD33" s="1">
        <v>0</v>
      </c>
      <c r="AE33" s="1">
        <v>108404.045039964</v>
      </c>
      <c r="AF33" s="1">
        <v>0</v>
      </c>
      <c r="AG33" s="3">
        <v>0</v>
      </c>
      <c r="AH33" s="3">
        <v>0</v>
      </c>
      <c r="AI33" s="3">
        <v>0</v>
      </c>
      <c r="AJ33" s="3">
        <v>0</v>
      </c>
      <c r="AK33" s="3">
        <v>0</v>
      </c>
      <c r="AL33" s="2">
        <v>3305944.4960790901</v>
      </c>
      <c r="AM33" s="2">
        <v>145.92043835839101</v>
      </c>
      <c r="AN33" s="2">
        <v>15856.1332969861</v>
      </c>
      <c r="AO33" s="2">
        <v>16002.0537353445</v>
      </c>
      <c r="AP33" s="4">
        <v>190.744012474941</v>
      </c>
      <c r="AQ33" s="4">
        <v>87986.683412978906</v>
      </c>
      <c r="AR33" s="4">
        <v>6139.5133840137496</v>
      </c>
      <c r="AS33" s="4">
        <v>17783.493793748701</v>
      </c>
      <c r="AT33" s="4">
        <v>190.744012474941</v>
      </c>
      <c r="AU33" s="4">
        <v>78964.723731455204</v>
      </c>
      <c r="AV33" s="4">
        <v>16002.0537353445</v>
      </c>
      <c r="AW33" s="4">
        <v>16002.0537353445</v>
      </c>
      <c r="AX33">
        <v>0</v>
      </c>
    </row>
    <row r="34" spans="1:50" x14ac:dyDescent="0.25">
      <c r="A34" t="s">
        <v>126</v>
      </c>
      <c r="B34">
        <v>1894</v>
      </c>
      <c r="C34" t="s">
        <v>127</v>
      </c>
      <c r="D34">
        <v>4759</v>
      </c>
      <c r="E34" t="s">
        <v>128</v>
      </c>
      <c r="F34" t="s">
        <v>69</v>
      </c>
      <c r="G34" t="s">
        <v>64</v>
      </c>
      <c r="H34" t="s">
        <v>65</v>
      </c>
      <c r="I34" t="s">
        <v>56</v>
      </c>
      <c r="J34">
        <v>346.85489154228401</v>
      </c>
      <c r="K34">
        <v>1</v>
      </c>
      <c r="L34">
        <v>1</v>
      </c>
      <c r="M34">
        <v>1</v>
      </c>
      <c r="N34" s="1">
        <v>242461.434711148</v>
      </c>
      <c r="O34" s="1">
        <v>214499.59159571899</v>
      </c>
      <c r="P34" s="1">
        <v>366799.65569204401</v>
      </c>
      <c r="Q34" s="1">
        <v>114940.54584930099</v>
      </c>
      <c r="R34" s="1">
        <v>194915.06839813801</v>
      </c>
      <c r="S34" s="1">
        <v>144466.33658185499</v>
      </c>
      <c r="T34" s="1">
        <v>0</v>
      </c>
      <c r="U34" s="1">
        <v>1133616.29624635</v>
      </c>
      <c r="V34" s="1">
        <v>782801.89285348996</v>
      </c>
      <c r="W34" s="2">
        <v>188580.498586175</v>
      </c>
      <c r="X34" s="2">
        <v>108148.559491482</v>
      </c>
      <c r="Y34" s="2">
        <v>29770.555835781099</v>
      </c>
      <c r="Z34">
        <v>0</v>
      </c>
      <c r="AA34">
        <v>0</v>
      </c>
      <c r="AB34" s="1">
        <v>682.99876583947798</v>
      </c>
      <c r="AC34" s="1">
        <v>0</v>
      </c>
      <c r="AD34" s="1">
        <v>23631.7907135817</v>
      </c>
      <c r="AE34" s="1">
        <v>144466.33658185499</v>
      </c>
      <c r="AF34" s="1">
        <v>0</v>
      </c>
      <c r="AG34" s="3">
        <v>0</v>
      </c>
      <c r="AH34" s="3">
        <v>0</v>
      </c>
      <c r="AI34" s="3">
        <v>0</v>
      </c>
      <c r="AJ34" s="3">
        <v>0</v>
      </c>
      <c r="AK34" s="3">
        <v>0</v>
      </c>
      <c r="AL34" s="2">
        <v>1278082.6328282</v>
      </c>
      <c r="AM34" s="2">
        <v>311.79770598189202</v>
      </c>
      <c r="AN34" s="2">
        <v>3372.9784467926302</v>
      </c>
      <c r="AO34" s="2">
        <v>3684.7761527745201</v>
      </c>
      <c r="AP34" s="4">
        <v>190.744012474941</v>
      </c>
      <c r="AQ34" s="4">
        <v>87986.683412978906</v>
      </c>
      <c r="AR34" s="4">
        <v>3684.7761527745201</v>
      </c>
      <c r="AS34" s="4">
        <v>19907.609618375802</v>
      </c>
      <c r="AT34" s="4">
        <v>190.744012474941</v>
      </c>
      <c r="AU34" s="4">
        <v>78964.723731455204</v>
      </c>
      <c r="AV34" s="4">
        <v>3684.7761527745201</v>
      </c>
      <c r="AW34" s="4">
        <v>19907.609618375802</v>
      </c>
      <c r="AX34">
        <v>0</v>
      </c>
    </row>
    <row r="35" spans="1:50" x14ac:dyDescent="0.25">
      <c r="A35" t="s">
        <v>129</v>
      </c>
      <c r="B35">
        <v>1894</v>
      </c>
      <c r="C35" t="s">
        <v>127</v>
      </c>
      <c r="D35">
        <v>5509</v>
      </c>
      <c r="E35" t="s">
        <v>130</v>
      </c>
      <c r="F35" t="s">
        <v>53</v>
      </c>
      <c r="G35" t="s">
        <v>54</v>
      </c>
      <c r="H35" t="s">
        <v>55</v>
      </c>
      <c r="I35" t="s">
        <v>56</v>
      </c>
      <c r="J35">
        <v>67.646289081999598</v>
      </c>
      <c r="K35">
        <v>1</v>
      </c>
      <c r="L35">
        <v>1</v>
      </c>
      <c r="M35">
        <v>1</v>
      </c>
      <c r="N35" s="1">
        <v>47286.680117951299</v>
      </c>
      <c r="O35" s="1">
        <v>41833.347993265903</v>
      </c>
      <c r="P35" s="1">
        <v>71536.069258798598</v>
      </c>
      <c r="Q35" s="1">
        <v>22416.5827882429</v>
      </c>
      <c r="R35" s="1">
        <v>38013.824757292699</v>
      </c>
      <c r="S35" s="1">
        <v>28174.927917492801</v>
      </c>
      <c r="T35" s="1">
        <v>0</v>
      </c>
      <c r="U35" s="1">
        <v>221086.50491555099</v>
      </c>
      <c r="V35" s="1">
        <v>152668.00160276299</v>
      </c>
      <c r="W35" s="2">
        <v>36778.408590016501</v>
      </c>
      <c r="X35" s="2">
        <v>21091.957753955401</v>
      </c>
      <c r="Y35" s="2">
        <v>5806.0810883895401</v>
      </c>
      <c r="Z35">
        <v>0</v>
      </c>
      <c r="AA35">
        <v>0</v>
      </c>
      <c r="AB35" s="1">
        <v>133.203633805447</v>
      </c>
      <c r="AC35" s="1">
        <v>0</v>
      </c>
      <c r="AD35" s="1">
        <v>4608.8522466213599</v>
      </c>
      <c r="AE35" s="1">
        <v>28174.927917492801</v>
      </c>
      <c r="AF35" s="1">
        <v>0</v>
      </c>
      <c r="AG35" s="3">
        <v>0</v>
      </c>
      <c r="AH35" s="3">
        <v>0</v>
      </c>
      <c r="AI35" s="3">
        <v>0</v>
      </c>
      <c r="AJ35" s="3">
        <v>0</v>
      </c>
      <c r="AK35" s="3">
        <v>0</v>
      </c>
      <c r="AL35" s="2">
        <v>249261.432833044</v>
      </c>
      <c r="AM35" s="2">
        <v>311.79770598189202</v>
      </c>
      <c r="AN35" s="2">
        <v>3372.9784467926402</v>
      </c>
      <c r="AO35" s="2">
        <v>3684.7761527745301</v>
      </c>
      <c r="AP35" s="4">
        <v>190.744012474941</v>
      </c>
      <c r="AQ35" s="4">
        <v>87986.683412978906</v>
      </c>
      <c r="AR35" s="4">
        <v>3684.7761527745201</v>
      </c>
      <c r="AS35" s="4">
        <v>19907.609618375802</v>
      </c>
      <c r="AT35" s="4">
        <v>190.744012474941</v>
      </c>
      <c r="AU35" s="4">
        <v>87986.683412978906</v>
      </c>
      <c r="AV35" s="4">
        <v>3684.7761527745301</v>
      </c>
      <c r="AW35" s="4">
        <v>18000.302924338001</v>
      </c>
      <c r="AX35">
        <v>0</v>
      </c>
    </row>
    <row r="36" spans="1:50" x14ac:dyDescent="0.25">
      <c r="A36" t="s">
        <v>131</v>
      </c>
      <c r="B36">
        <v>1894</v>
      </c>
      <c r="C36" t="s">
        <v>127</v>
      </c>
      <c r="D36">
        <v>8</v>
      </c>
      <c r="E36" t="s">
        <v>132</v>
      </c>
      <c r="F36" t="s">
        <v>53</v>
      </c>
      <c r="G36" t="s">
        <v>64</v>
      </c>
      <c r="H36" t="s">
        <v>65</v>
      </c>
      <c r="I36" t="s">
        <v>56</v>
      </c>
      <c r="J36">
        <v>376.313314375365</v>
      </c>
      <c r="K36">
        <v>1</v>
      </c>
      <c r="L36">
        <v>1</v>
      </c>
      <c r="M36">
        <v>1</v>
      </c>
      <c r="N36" s="1">
        <v>4064495.2101514</v>
      </c>
      <c r="O36" s="1">
        <v>1791671.66472592</v>
      </c>
      <c r="P36" s="1">
        <v>1124650.82946586</v>
      </c>
      <c r="Q36" s="1">
        <v>126780.348634322</v>
      </c>
      <c r="R36" s="1">
        <v>227164.62588999199</v>
      </c>
      <c r="S36" s="1">
        <v>156735.87791440301</v>
      </c>
      <c r="T36" s="1">
        <v>6104868.2300000004</v>
      </c>
      <c r="U36" s="1">
        <v>1229894.44886749</v>
      </c>
      <c r="V36" s="1">
        <v>5420790.94087891</v>
      </c>
      <c r="W36" s="2">
        <v>1523160.5203901001</v>
      </c>
      <c r="X36" s="2">
        <v>265269.49815268099</v>
      </c>
      <c r="Y36" s="2">
        <v>99161.872309559898</v>
      </c>
      <c r="Z36">
        <v>0</v>
      </c>
      <c r="AA36">
        <v>0</v>
      </c>
      <c r="AB36" s="1">
        <v>741.00592367169997</v>
      </c>
      <c r="AC36" s="1">
        <v>0</v>
      </c>
      <c r="AD36" s="1">
        <v>25638.841212561601</v>
      </c>
      <c r="AE36" s="1">
        <v>156735.87791440301</v>
      </c>
      <c r="AF36" s="1">
        <v>0</v>
      </c>
      <c r="AG36" s="3">
        <v>0</v>
      </c>
      <c r="AH36" s="3">
        <v>0</v>
      </c>
      <c r="AI36" s="3">
        <v>0</v>
      </c>
      <c r="AJ36" s="3">
        <v>0</v>
      </c>
      <c r="AK36" s="3">
        <v>0</v>
      </c>
      <c r="AL36" s="2">
        <v>7491498.5567818796</v>
      </c>
      <c r="AM36" s="2">
        <v>704.91658949935595</v>
      </c>
      <c r="AN36" s="2">
        <v>19202.693028876402</v>
      </c>
      <c r="AO36" s="2">
        <v>19907.609618375802</v>
      </c>
      <c r="AP36" s="4">
        <v>190.744012474941</v>
      </c>
      <c r="AQ36" s="4">
        <v>87986.683412978906</v>
      </c>
      <c r="AR36" s="4">
        <v>3684.7761527745201</v>
      </c>
      <c r="AS36" s="4">
        <v>19907.609618375802</v>
      </c>
      <c r="AT36" s="4">
        <v>190.744012474941</v>
      </c>
      <c r="AU36" s="4">
        <v>78964.723731455204</v>
      </c>
      <c r="AV36" s="4">
        <v>3684.7761527745201</v>
      </c>
      <c r="AW36" s="4">
        <v>19907.609618375802</v>
      </c>
      <c r="AX36">
        <v>0</v>
      </c>
    </row>
    <row r="37" spans="1:50" x14ac:dyDescent="0.25">
      <c r="A37" t="s">
        <v>133</v>
      </c>
      <c r="B37">
        <v>1894</v>
      </c>
      <c r="C37" t="s">
        <v>127</v>
      </c>
      <c r="D37">
        <v>1</v>
      </c>
      <c r="E37" t="s">
        <v>134</v>
      </c>
      <c r="F37" t="s">
        <v>53</v>
      </c>
      <c r="G37" t="s">
        <v>78</v>
      </c>
      <c r="H37" t="s">
        <v>65</v>
      </c>
      <c r="I37" t="s">
        <v>56</v>
      </c>
      <c r="J37">
        <v>259.318181818158</v>
      </c>
      <c r="K37">
        <v>1</v>
      </c>
      <c r="L37">
        <v>1</v>
      </c>
      <c r="M37">
        <v>1</v>
      </c>
      <c r="N37" s="1">
        <v>1470836.12482516</v>
      </c>
      <c r="O37" s="1">
        <v>708826.80789535097</v>
      </c>
      <c r="P37" s="1">
        <v>457486.35174492199</v>
      </c>
      <c r="Q37" s="1">
        <v>87234.488549654503</v>
      </c>
      <c r="R37" s="1">
        <v>145723.82393461201</v>
      </c>
      <c r="S37" s="1">
        <v>108006.975394694</v>
      </c>
      <c r="T37" s="1">
        <v>2022585.12</v>
      </c>
      <c r="U37" s="1">
        <v>847522.47694970295</v>
      </c>
      <c r="V37" s="1">
        <v>2396772.6460257499</v>
      </c>
      <c r="W37" s="2">
        <v>352044.45668682002</v>
      </c>
      <c r="X37" s="2">
        <v>80854.814210296594</v>
      </c>
      <c r="Y37" s="2">
        <v>22257.279915308802</v>
      </c>
      <c r="Z37">
        <v>0</v>
      </c>
      <c r="AA37">
        <v>0</v>
      </c>
      <c r="AB37" s="1">
        <v>510.62851486396801</v>
      </c>
      <c r="AC37" s="1">
        <v>0</v>
      </c>
      <c r="AD37" s="1">
        <v>17667.771596659699</v>
      </c>
      <c r="AE37" s="1">
        <v>108006.975394694</v>
      </c>
      <c r="AF37" s="1">
        <v>0</v>
      </c>
      <c r="AG37" s="3">
        <v>0</v>
      </c>
      <c r="AH37" s="3">
        <v>0</v>
      </c>
      <c r="AI37" s="3">
        <v>0</v>
      </c>
      <c r="AJ37" s="3">
        <v>0</v>
      </c>
      <c r="AK37" s="3">
        <v>0</v>
      </c>
      <c r="AL37" s="2">
        <v>2978114.5723444</v>
      </c>
      <c r="AM37" s="2">
        <v>311.79770598189202</v>
      </c>
      <c r="AN37" s="2">
        <v>11172.6055528407</v>
      </c>
      <c r="AO37" s="2">
        <v>11484.4032588226</v>
      </c>
      <c r="AP37" s="4">
        <v>190.744012474941</v>
      </c>
      <c r="AQ37" s="4">
        <v>87986.683412978906</v>
      </c>
      <c r="AR37" s="4">
        <v>3684.7761527745201</v>
      </c>
      <c r="AS37" s="4">
        <v>19907.609618375802</v>
      </c>
      <c r="AT37" s="4">
        <v>4583.8562208211697</v>
      </c>
      <c r="AU37" s="4">
        <v>22363.4717498301</v>
      </c>
      <c r="AV37" s="4">
        <v>11484.4032588226</v>
      </c>
      <c r="AW37" s="4">
        <v>11484.4032588226</v>
      </c>
      <c r="AX37">
        <v>0</v>
      </c>
    </row>
    <row r="38" spans="1:50" x14ac:dyDescent="0.25">
      <c r="A38" t="s">
        <v>3038</v>
      </c>
      <c r="B38">
        <v>1894</v>
      </c>
      <c r="C38" t="s">
        <v>127</v>
      </c>
      <c r="D38">
        <v>1894</v>
      </c>
      <c r="E38" t="s">
        <v>127</v>
      </c>
      <c r="F38" t="s">
        <v>2</v>
      </c>
      <c r="G38" t="s">
        <v>2</v>
      </c>
      <c r="H38" t="s">
        <v>58</v>
      </c>
      <c r="I38" t="s">
        <v>56</v>
      </c>
      <c r="J38">
        <v>0.49885714269999998</v>
      </c>
      <c r="K38">
        <v>0</v>
      </c>
      <c r="L38">
        <v>0</v>
      </c>
      <c r="M38">
        <v>1</v>
      </c>
      <c r="N38" s="1">
        <v>348.71533163948698</v>
      </c>
      <c r="O38" s="1">
        <v>308.49976743289699</v>
      </c>
      <c r="P38" s="1">
        <v>527.5423026853</v>
      </c>
      <c r="Q38" s="1">
        <v>165.310951873287</v>
      </c>
      <c r="R38" s="1">
        <v>280.332716825521</v>
      </c>
      <c r="S38" s="1">
        <v>207.77583260570799</v>
      </c>
      <c r="T38" s="1">
        <v>0</v>
      </c>
      <c r="U38" s="1">
        <v>1630.4010704564901</v>
      </c>
      <c r="V38" s="1">
        <v>1125.84923866192</v>
      </c>
      <c r="W38" s="2">
        <v>271.22214789977102</v>
      </c>
      <c r="X38" s="2">
        <v>155.542512706541</v>
      </c>
      <c r="Y38" s="2">
        <v>42.8169092694433</v>
      </c>
      <c r="Z38">
        <v>0</v>
      </c>
      <c r="AA38">
        <v>0</v>
      </c>
      <c r="AB38" s="1">
        <v>0.98230937807827501</v>
      </c>
      <c r="AC38" s="1">
        <v>0</v>
      </c>
      <c r="AD38" s="1">
        <v>33.987952540737403</v>
      </c>
      <c r="AE38" s="1">
        <v>207.77583260570799</v>
      </c>
      <c r="AF38" s="1">
        <v>0</v>
      </c>
      <c r="AG38" s="3">
        <v>0</v>
      </c>
      <c r="AH38" s="3">
        <v>0</v>
      </c>
      <c r="AI38" s="3">
        <v>0</v>
      </c>
      <c r="AJ38" s="3">
        <v>0</v>
      </c>
      <c r="AK38" s="3">
        <v>0</v>
      </c>
      <c r="AL38" s="2">
        <v>1838.1769030621999</v>
      </c>
      <c r="AM38" s="2">
        <v>311.79770598189202</v>
      </c>
      <c r="AN38" s="2">
        <v>3372.9784467926402</v>
      </c>
      <c r="AO38" s="2">
        <v>3684.7761527745301</v>
      </c>
      <c r="AP38" s="4">
        <v>190.744012474941</v>
      </c>
      <c r="AQ38" s="4">
        <v>87986.683412978906</v>
      </c>
      <c r="AR38" s="4">
        <v>3684.7761527745201</v>
      </c>
      <c r="AS38" s="4">
        <v>19907.609618375802</v>
      </c>
      <c r="AT38" s="4">
        <v>682.10272323868298</v>
      </c>
      <c r="AU38" s="4">
        <v>37523.222275875101</v>
      </c>
      <c r="AV38" s="4">
        <v>3684.7761527745301</v>
      </c>
      <c r="AW38" s="4">
        <v>3684.7761527745301</v>
      </c>
      <c r="AX38">
        <v>0</v>
      </c>
    </row>
    <row r="39" spans="1:50" x14ac:dyDescent="0.25">
      <c r="A39" t="s">
        <v>135</v>
      </c>
      <c r="B39">
        <v>1894</v>
      </c>
      <c r="C39" t="s">
        <v>127</v>
      </c>
      <c r="D39">
        <v>5604</v>
      </c>
      <c r="E39" t="s">
        <v>136</v>
      </c>
      <c r="F39" t="s">
        <v>53</v>
      </c>
      <c r="G39" t="s">
        <v>54</v>
      </c>
      <c r="H39" t="s">
        <v>58</v>
      </c>
      <c r="I39" t="s">
        <v>56</v>
      </c>
      <c r="J39">
        <v>109.75442013778699</v>
      </c>
      <c r="K39">
        <v>1</v>
      </c>
      <c r="L39">
        <v>1</v>
      </c>
      <c r="M39">
        <v>1</v>
      </c>
      <c r="N39" s="1">
        <v>76721.461398949206</v>
      </c>
      <c r="O39" s="1">
        <v>67873.565774725095</v>
      </c>
      <c r="P39" s="1">
        <v>116065.49164757199</v>
      </c>
      <c r="Q39" s="1">
        <v>36370.347564992902</v>
      </c>
      <c r="R39" s="1">
        <v>61676.484402546899</v>
      </c>
      <c r="S39" s="1">
        <v>45713.119196530002</v>
      </c>
      <c r="T39" s="1">
        <v>0</v>
      </c>
      <c r="U39" s="1">
        <v>358707.35078878503</v>
      </c>
      <c r="V39" s="1">
        <v>247700.032284029</v>
      </c>
      <c r="W39" s="2">
        <v>59672.052423966597</v>
      </c>
      <c r="X39" s="2">
        <v>34221.176420334799</v>
      </c>
      <c r="Y39" s="2">
        <v>9420.2220369651404</v>
      </c>
      <c r="Z39">
        <v>0</v>
      </c>
      <c r="AA39">
        <v>0</v>
      </c>
      <c r="AB39" s="1">
        <v>216.11958005325701</v>
      </c>
      <c r="AC39" s="1">
        <v>0</v>
      </c>
      <c r="AD39" s="1">
        <v>7477.7480434365498</v>
      </c>
      <c r="AE39" s="1">
        <v>45713.119196530002</v>
      </c>
      <c r="AF39" s="1">
        <v>0</v>
      </c>
      <c r="AG39" s="3">
        <v>0</v>
      </c>
      <c r="AH39" s="3">
        <v>0</v>
      </c>
      <c r="AI39" s="3">
        <v>0</v>
      </c>
      <c r="AJ39" s="3">
        <v>0</v>
      </c>
      <c r="AK39" s="3">
        <v>0</v>
      </c>
      <c r="AL39" s="2">
        <v>404420.46998531499</v>
      </c>
      <c r="AM39" s="2">
        <v>311.79770598189202</v>
      </c>
      <c r="AN39" s="2">
        <v>3372.9784467926402</v>
      </c>
      <c r="AO39" s="2">
        <v>3684.7761527745301</v>
      </c>
      <c r="AP39" s="4">
        <v>190.744012474941</v>
      </c>
      <c r="AQ39" s="4">
        <v>87986.683412978906</v>
      </c>
      <c r="AR39" s="4">
        <v>3684.7761527745201</v>
      </c>
      <c r="AS39" s="4">
        <v>19907.609618375802</v>
      </c>
      <c r="AT39" s="4">
        <v>190.744012474941</v>
      </c>
      <c r="AU39" s="4">
        <v>87986.683412978906</v>
      </c>
      <c r="AV39" s="4">
        <v>3684.7761527745301</v>
      </c>
      <c r="AW39" s="4">
        <v>18000.302924338001</v>
      </c>
      <c r="AX39">
        <v>0</v>
      </c>
    </row>
    <row r="40" spans="1:50" x14ac:dyDescent="0.25">
      <c r="A40" t="s">
        <v>137</v>
      </c>
      <c r="B40">
        <v>1894</v>
      </c>
      <c r="C40" t="s">
        <v>127</v>
      </c>
      <c r="D40">
        <v>4728</v>
      </c>
      <c r="E40" t="s">
        <v>138</v>
      </c>
      <c r="F40" t="s">
        <v>69</v>
      </c>
      <c r="G40" t="s">
        <v>70</v>
      </c>
      <c r="H40" t="s">
        <v>139</v>
      </c>
      <c r="I40" t="s">
        <v>56</v>
      </c>
      <c r="J40">
        <v>2724.8898520656298</v>
      </c>
      <c r="K40">
        <v>1</v>
      </c>
      <c r="L40">
        <v>1</v>
      </c>
      <c r="M40">
        <v>1</v>
      </c>
      <c r="N40" s="1">
        <v>1904775.5100813999</v>
      </c>
      <c r="O40" s="1">
        <v>1685107.4459768599</v>
      </c>
      <c r="P40" s="1">
        <v>2881575.7941086302</v>
      </c>
      <c r="Q40" s="1">
        <v>902972.20714692899</v>
      </c>
      <c r="R40" s="1">
        <v>1531251.55459431</v>
      </c>
      <c r="S40" s="1">
        <v>1134926.63392065</v>
      </c>
      <c r="T40" s="1">
        <v>0</v>
      </c>
      <c r="U40" s="1">
        <v>8905682.5119081195</v>
      </c>
      <c r="V40" s="1">
        <v>6149686.7595831901</v>
      </c>
      <c r="W40" s="2">
        <v>1481487.21388956</v>
      </c>
      <c r="X40" s="2">
        <v>849614.40492740099</v>
      </c>
      <c r="Y40" s="2">
        <v>233877.299889207</v>
      </c>
      <c r="Z40">
        <v>0</v>
      </c>
      <c r="AA40">
        <v>0</v>
      </c>
      <c r="AB40" s="1">
        <v>5365.6340198462103</v>
      </c>
      <c r="AC40" s="1">
        <v>0</v>
      </c>
      <c r="AD40" s="1">
        <v>185651.199598918</v>
      </c>
      <c r="AE40" s="1">
        <v>1134926.63392065</v>
      </c>
      <c r="AF40" s="1">
        <v>0</v>
      </c>
      <c r="AG40" s="3">
        <v>0</v>
      </c>
      <c r="AH40" s="3">
        <v>0</v>
      </c>
      <c r="AI40" s="3">
        <v>0</v>
      </c>
      <c r="AJ40" s="3">
        <v>0</v>
      </c>
      <c r="AK40" s="3">
        <v>0</v>
      </c>
      <c r="AL40" s="2">
        <v>10040609.1458288</v>
      </c>
      <c r="AM40" s="2">
        <v>311.79770598189202</v>
      </c>
      <c r="AN40" s="2">
        <v>3372.9784467926402</v>
      </c>
      <c r="AO40" s="2">
        <v>3684.7761527745301</v>
      </c>
      <c r="AP40" s="4">
        <v>190.744012474941</v>
      </c>
      <c r="AQ40" s="4">
        <v>87986.683412978906</v>
      </c>
      <c r="AR40" s="4">
        <v>3684.7761527745201</v>
      </c>
      <c r="AS40" s="4">
        <v>19907.609618375802</v>
      </c>
      <c r="AT40" s="4">
        <v>190.744012474941</v>
      </c>
      <c r="AU40" s="4">
        <v>53040.848925755003</v>
      </c>
      <c r="AV40" s="4">
        <v>3684.7761527745301</v>
      </c>
      <c r="AW40" s="4">
        <v>3684.7761527745301</v>
      </c>
      <c r="AX40">
        <v>0</v>
      </c>
    </row>
    <row r="41" spans="1:50" x14ac:dyDescent="0.25">
      <c r="A41" t="s">
        <v>140</v>
      </c>
      <c r="B41">
        <v>1894</v>
      </c>
      <c r="C41" t="s">
        <v>127</v>
      </c>
      <c r="D41">
        <v>2</v>
      </c>
      <c r="E41" t="s">
        <v>141</v>
      </c>
      <c r="F41" t="s">
        <v>53</v>
      </c>
      <c r="G41" t="s">
        <v>54</v>
      </c>
      <c r="H41" t="s">
        <v>55</v>
      </c>
      <c r="I41" t="s">
        <v>56</v>
      </c>
      <c r="J41">
        <v>266.35815602832997</v>
      </c>
      <c r="K41">
        <v>1</v>
      </c>
      <c r="L41">
        <v>1</v>
      </c>
      <c r="M41">
        <v>1</v>
      </c>
      <c r="N41" s="1">
        <v>2230556.1170346299</v>
      </c>
      <c r="O41" s="1">
        <v>726297.98982283997</v>
      </c>
      <c r="P41" s="1">
        <v>536980.81681019894</v>
      </c>
      <c r="Q41" s="1">
        <v>90485.190573565007</v>
      </c>
      <c r="R41" s="1">
        <v>149679.936672696</v>
      </c>
      <c r="S41" s="1">
        <v>110939.150516262</v>
      </c>
      <c r="T41" s="1">
        <v>2863469.02</v>
      </c>
      <c r="U41" s="1">
        <v>870531.03091392806</v>
      </c>
      <c r="V41" s="1">
        <v>3111362.0111604999</v>
      </c>
      <c r="W41" s="2">
        <v>159986.71920953001</v>
      </c>
      <c r="X41" s="2">
        <v>352722.84201919998</v>
      </c>
      <c r="Y41" s="2">
        <v>91256.570911808798</v>
      </c>
      <c r="Z41">
        <v>0</v>
      </c>
      <c r="AA41">
        <v>0</v>
      </c>
      <c r="AB41" s="1">
        <v>524.49106607582996</v>
      </c>
      <c r="AC41" s="1">
        <v>0</v>
      </c>
      <c r="AD41" s="1">
        <v>18147.416546811801</v>
      </c>
      <c r="AE41" s="1">
        <v>110939.150516262</v>
      </c>
      <c r="AF41" s="1">
        <v>0</v>
      </c>
      <c r="AG41" s="3">
        <v>0</v>
      </c>
      <c r="AH41" s="3">
        <v>0</v>
      </c>
      <c r="AI41" s="3">
        <v>0</v>
      </c>
      <c r="AJ41" s="3">
        <v>0</v>
      </c>
      <c r="AK41" s="3">
        <v>0</v>
      </c>
      <c r="AL41" s="2">
        <v>3844939.2014301899</v>
      </c>
      <c r="AM41" s="2">
        <v>1324.24269366726</v>
      </c>
      <c r="AN41" s="2">
        <v>13110.979635403201</v>
      </c>
      <c r="AO41" s="2">
        <v>14435.222329070501</v>
      </c>
      <c r="AP41" s="4">
        <v>190.744012474941</v>
      </c>
      <c r="AQ41" s="4">
        <v>87986.683412978906</v>
      </c>
      <c r="AR41" s="4">
        <v>3684.7761527745201</v>
      </c>
      <c r="AS41" s="4">
        <v>19907.609618375802</v>
      </c>
      <c r="AT41" s="4">
        <v>190.744012474941</v>
      </c>
      <c r="AU41" s="4">
        <v>87986.683412978906</v>
      </c>
      <c r="AV41" s="4">
        <v>3684.7761527745301</v>
      </c>
      <c r="AW41" s="4">
        <v>18000.302924338001</v>
      </c>
      <c r="AX41">
        <v>0</v>
      </c>
    </row>
    <row r="42" spans="1:50" x14ac:dyDescent="0.25">
      <c r="A42" t="s">
        <v>142</v>
      </c>
      <c r="B42">
        <v>1894</v>
      </c>
      <c r="C42" t="s">
        <v>127</v>
      </c>
      <c r="D42">
        <v>3493</v>
      </c>
      <c r="E42" t="s">
        <v>143</v>
      </c>
      <c r="F42" t="s">
        <v>144</v>
      </c>
      <c r="G42" t="s">
        <v>64</v>
      </c>
      <c r="H42" t="s">
        <v>139</v>
      </c>
      <c r="I42" t="s">
        <v>56</v>
      </c>
      <c r="J42">
        <v>150.92032381897101</v>
      </c>
      <c r="K42">
        <v>1</v>
      </c>
      <c r="L42">
        <v>1</v>
      </c>
      <c r="M42">
        <v>1</v>
      </c>
      <c r="N42" s="1">
        <v>607139.28894551797</v>
      </c>
      <c r="O42" s="1">
        <v>179402.68785109301</v>
      </c>
      <c r="P42" s="1">
        <v>159598.50693638501</v>
      </c>
      <c r="Q42" s="1">
        <v>50155.807654004799</v>
      </c>
      <c r="R42" s="1">
        <v>86714.659477608395</v>
      </c>
      <c r="S42" s="1">
        <v>62858.869312547002</v>
      </c>
      <c r="T42" s="1">
        <v>589762.21</v>
      </c>
      <c r="U42" s="1">
        <v>493248.74086460902</v>
      </c>
      <c r="V42" s="1">
        <v>548752.30051147297</v>
      </c>
      <c r="W42" s="2">
        <v>132252.29947469401</v>
      </c>
      <c r="X42" s="2">
        <v>378473.23075280001</v>
      </c>
      <c r="Y42" s="2">
        <v>12953.4916086346</v>
      </c>
      <c r="Z42">
        <v>0</v>
      </c>
      <c r="AA42">
        <v>0</v>
      </c>
      <c r="AB42" s="1">
        <v>297.18016790859002</v>
      </c>
      <c r="AC42" s="1">
        <v>0</v>
      </c>
      <c r="AD42" s="1">
        <v>10282.448349099101</v>
      </c>
      <c r="AE42" s="1">
        <v>62858.869312547002</v>
      </c>
      <c r="AF42" s="1">
        <v>0</v>
      </c>
      <c r="AG42" s="3">
        <v>0</v>
      </c>
      <c r="AH42" s="3">
        <v>0</v>
      </c>
      <c r="AI42" s="3">
        <v>0</v>
      </c>
      <c r="AJ42" s="3">
        <v>0</v>
      </c>
      <c r="AK42" s="3">
        <v>0</v>
      </c>
      <c r="AL42" s="2">
        <v>1145869.82017716</v>
      </c>
      <c r="AM42" s="2">
        <v>2507.7684779339402</v>
      </c>
      <c r="AN42" s="2">
        <v>5084.7796373989204</v>
      </c>
      <c r="AO42" s="2">
        <v>7592.5481153328601</v>
      </c>
      <c r="AP42" s="4">
        <v>190.744012474941</v>
      </c>
      <c r="AQ42" s="4">
        <v>87986.683412978906</v>
      </c>
      <c r="AR42" s="4">
        <v>3684.7761527745201</v>
      </c>
      <c r="AS42" s="4">
        <v>19907.609618375802</v>
      </c>
      <c r="AT42" s="4">
        <v>190.744012474941</v>
      </c>
      <c r="AU42" s="4">
        <v>78964.723731455204</v>
      </c>
      <c r="AV42" s="4">
        <v>3684.7761527745201</v>
      </c>
      <c r="AW42" s="4">
        <v>19907.609618375802</v>
      </c>
      <c r="AX42">
        <v>0</v>
      </c>
    </row>
    <row r="43" spans="1:50" x14ac:dyDescent="0.25">
      <c r="A43" t="s">
        <v>145</v>
      </c>
      <c r="B43">
        <v>1894</v>
      </c>
      <c r="C43" t="s">
        <v>127</v>
      </c>
      <c r="D43">
        <v>4</v>
      </c>
      <c r="E43" t="s">
        <v>146</v>
      </c>
      <c r="F43" t="s">
        <v>53</v>
      </c>
      <c r="G43" t="s">
        <v>54</v>
      </c>
      <c r="H43" t="s">
        <v>55</v>
      </c>
      <c r="I43" t="s">
        <v>56</v>
      </c>
      <c r="J43">
        <v>108.17102589657</v>
      </c>
      <c r="K43">
        <v>1</v>
      </c>
      <c r="L43">
        <v>1</v>
      </c>
      <c r="M43">
        <v>1</v>
      </c>
      <c r="N43" s="1">
        <v>923634.28378817905</v>
      </c>
      <c r="O43" s="1">
        <v>260129.344111705</v>
      </c>
      <c r="P43" s="1">
        <v>252496.85946248201</v>
      </c>
      <c r="Q43" s="1">
        <v>36605.403422661599</v>
      </c>
      <c r="R43" s="1">
        <v>60786.696181727202</v>
      </c>
      <c r="S43" s="1">
        <v>45053.629678085301</v>
      </c>
      <c r="T43" s="1">
        <v>1180120.2</v>
      </c>
      <c r="U43" s="1">
        <v>353532.38696675398</v>
      </c>
      <c r="V43" s="1">
        <v>1400483.1378937799</v>
      </c>
      <c r="W43" s="2">
        <v>58811.181544679202</v>
      </c>
      <c r="X43" s="2">
        <v>33727.477728258498</v>
      </c>
      <c r="Y43" s="2">
        <v>33047.919306983102</v>
      </c>
      <c r="Z43">
        <v>0</v>
      </c>
      <c r="AA43">
        <v>0</v>
      </c>
      <c r="AB43" s="1">
        <v>213.00168741584901</v>
      </c>
      <c r="AC43" s="1">
        <v>0</v>
      </c>
      <c r="AD43" s="1">
        <v>7369.8688056401697</v>
      </c>
      <c r="AE43" s="1">
        <v>45053.629678085301</v>
      </c>
      <c r="AF43" s="1">
        <v>0</v>
      </c>
      <c r="AG43" s="3">
        <v>0</v>
      </c>
      <c r="AH43" s="3">
        <v>0</v>
      </c>
      <c r="AI43" s="3">
        <v>0</v>
      </c>
      <c r="AJ43" s="3">
        <v>0</v>
      </c>
      <c r="AK43" s="3">
        <v>0</v>
      </c>
      <c r="AL43" s="2">
        <v>1578706.2166448401</v>
      </c>
      <c r="AM43" s="2">
        <v>311.79770598189202</v>
      </c>
      <c r="AN43" s="2">
        <v>14282.7409291083</v>
      </c>
      <c r="AO43" s="2">
        <v>14594.538635090201</v>
      </c>
      <c r="AP43" s="4">
        <v>190.744012474941</v>
      </c>
      <c r="AQ43" s="4">
        <v>87986.683412978906</v>
      </c>
      <c r="AR43" s="4">
        <v>3684.7761527745201</v>
      </c>
      <c r="AS43" s="4">
        <v>19907.609618375802</v>
      </c>
      <c r="AT43" s="4">
        <v>190.744012474941</v>
      </c>
      <c r="AU43" s="4">
        <v>87986.683412978906</v>
      </c>
      <c r="AV43" s="4">
        <v>3684.7761527745301</v>
      </c>
      <c r="AW43" s="4">
        <v>18000.302924338001</v>
      </c>
      <c r="AX43">
        <v>0</v>
      </c>
    </row>
    <row r="44" spans="1:50" x14ac:dyDescent="0.25">
      <c r="A44" t="s">
        <v>147</v>
      </c>
      <c r="B44">
        <v>1894</v>
      </c>
      <c r="C44" t="s">
        <v>127</v>
      </c>
      <c r="D44">
        <v>5</v>
      </c>
      <c r="E44" t="s">
        <v>148</v>
      </c>
      <c r="F44" t="s">
        <v>53</v>
      </c>
      <c r="G44" t="s">
        <v>54</v>
      </c>
      <c r="H44" t="s">
        <v>55</v>
      </c>
      <c r="I44" t="s">
        <v>56</v>
      </c>
      <c r="J44">
        <v>18.255319148933999</v>
      </c>
      <c r="K44">
        <v>1</v>
      </c>
      <c r="L44">
        <v>2</v>
      </c>
      <c r="M44">
        <v>1</v>
      </c>
      <c r="N44" s="1">
        <v>220778.55731743199</v>
      </c>
      <c r="O44" s="1">
        <v>36882.287604648998</v>
      </c>
      <c r="P44" s="1">
        <v>47004.511993648703</v>
      </c>
      <c r="Q44" s="1">
        <v>6073.9356539177497</v>
      </c>
      <c r="R44" s="1">
        <v>10258.5746008155</v>
      </c>
      <c r="S44" s="1">
        <v>7603.4074908168996</v>
      </c>
      <c r="T44" s="1">
        <v>261334.51</v>
      </c>
      <c r="U44" s="1">
        <v>59663.3571704633</v>
      </c>
      <c r="V44" s="1">
        <v>302534.15496071702</v>
      </c>
      <c r="W44" s="2">
        <v>9925.1798688733106</v>
      </c>
      <c r="X44" s="2">
        <v>5691.9666326049201</v>
      </c>
      <c r="Y44" s="2">
        <v>1566.85406858992</v>
      </c>
      <c r="Z44">
        <v>0</v>
      </c>
      <c r="AA44">
        <v>0</v>
      </c>
      <c r="AB44" s="1">
        <v>35.946906769246901</v>
      </c>
      <c r="AC44" s="1">
        <v>0</v>
      </c>
      <c r="AD44" s="1">
        <v>1243.76473290894</v>
      </c>
      <c r="AE44" s="1">
        <v>7603.4074908168996</v>
      </c>
      <c r="AF44" s="1">
        <v>0</v>
      </c>
      <c r="AG44" s="3">
        <v>0</v>
      </c>
      <c r="AH44" s="3">
        <v>0</v>
      </c>
      <c r="AI44" s="3">
        <v>0</v>
      </c>
      <c r="AJ44" s="3">
        <v>0</v>
      </c>
      <c r="AK44" s="3">
        <v>0</v>
      </c>
      <c r="AL44" s="2">
        <v>328601.27466127998</v>
      </c>
      <c r="AM44" s="2">
        <v>311.79770598189202</v>
      </c>
      <c r="AN44" s="2">
        <v>17688.505218356098</v>
      </c>
      <c r="AO44" s="2">
        <v>18000.302924338001</v>
      </c>
      <c r="AP44" s="4">
        <v>190.744012474941</v>
      </c>
      <c r="AQ44" s="4">
        <v>87986.683412978906</v>
      </c>
      <c r="AR44" s="4">
        <v>3684.7761527745201</v>
      </c>
      <c r="AS44" s="4">
        <v>19907.609618375802</v>
      </c>
      <c r="AT44" s="4">
        <v>190.744012474941</v>
      </c>
      <c r="AU44" s="4">
        <v>87986.683412978906</v>
      </c>
      <c r="AV44" s="4">
        <v>3684.7761527745301</v>
      </c>
      <c r="AW44" s="4">
        <v>18000.302924338001</v>
      </c>
      <c r="AX44">
        <v>0</v>
      </c>
    </row>
    <row r="45" spans="1:50" x14ac:dyDescent="0.25">
      <c r="A45" t="s">
        <v>149</v>
      </c>
      <c r="B45">
        <v>1894</v>
      </c>
      <c r="C45" t="s">
        <v>127</v>
      </c>
      <c r="D45">
        <v>7</v>
      </c>
      <c r="E45" t="s">
        <v>150</v>
      </c>
      <c r="F45" t="s">
        <v>53</v>
      </c>
      <c r="G45" t="s">
        <v>54</v>
      </c>
      <c r="H45" t="s">
        <v>55</v>
      </c>
      <c r="I45" t="s">
        <v>56</v>
      </c>
      <c r="J45">
        <v>262.80141843968198</v>
      </c>
      <c r="K45">
        <v>1</v>
      </c>
      <c r="L45">
        <v>2</v>
      </c>
      <c r="M45">
        <v>1</v>
      </c>
      <c r="N45" s="1">
        <v>1971020.2262966</v>
      </c>
      <c r="O45" s="1">
        <v>567186.816880445</v>
      </c>
      <c r="P45" s="1">
        <v>491056.78057678603</v>
      </c>
      <c r="Q45" s="1">
        <v>87667.091210536193</v>
      </c>
      <c r="R45" s="1">
        <v>147681.228373433</v>
      </c>
      <c r="S45" s="1">
        <v>109457.756244063</v>
      </c>
      <c r="T45" s="1">
        <v>2405705.5</v>
      </c>
      <c r="U45" s="1">
        <v>858906.64333780005</v>
      </c>
      <c r="V45" s="1">
        <v>2628887.44300674</v>
      </c>
      <c r="W45" s="2">
        <v>146919.41718768299</v>
      </c>
      <c r="X45" s="2">
        <v>398249.81939828</v>
      </c>
      <c r="Y45" s="2">
        <v>72132.886119502306</v>
      </c>
      <c r="Z45">
        <v>0</v>
      </c>
      <c r="AA45">
        <v>0</v>
      </c>
      <c r="AB45" s="1">
        <v>517.48742437235001</v>
      </c>
      <c r="AC45" s="1">
        <v>0</v>
      </c>
      <c r="AD45" s="1">
        <v>17905.0902012201</v>
      </c>
      <c r="AE45" s="1">
        <v>109457.756244063</v>
      </c>
      <c r="AF45" s="1">
        <v>0</v>
      </c>
      <c r="AG45" s="3">
        <v>0</v>
      </c>
      <c r="AH45" s="3">
        <v>0</v>
      </c>
      <c r="AI45" s="3">
        <v>0</v>
      </c>
      <c r="AJ45" s="3">
        <v>0</v>
      </c>
      <c r="AK45" s="3">
        <v>0</v>
      </c>
      <c r="AL45" s="2">
        <v>3374069.8995818598</v>
      </c>
      <c r="AM45" s="2">
        <v>1515.40209243462</v>
      </c>
      <c r="AN45" s="2">
        <v>11323.4551695031</v>
      </c>
      <c r="AO45" s="2">
        <v>12838.857261937799</v>
      </c>
      <c r="AP45" s="4">
        <v>190.744012474941</v>
      </c>
      <c r="AQ45" s="4">
        <v>87986.683412978906</v>
      </c>
      <c r="AR45" s="4">
        <v>3684.7761527745201</v>
      </c>
      <c r="AS45" s="4">
        <v>19907.609618375802</v>
      </c>
      <c r="AT45" s="4">
        <v>190.744012474941</v>
      </c>
      <c r="AU45" s="4">
        <v>87986.683412978906</v>
      </c>
      <c r="AV45" s="4">
        <v>3684.7761527745301</v>
      </c>
      <c r="AW45" s="4">
        <v>18000.302924338001</v>
      </c>
      <c r="AX45">
        <v>0</v>
      </c>
    </row>
    <row r="46" spans="1:50" x14ac:dyDescent="0.25">
      <c r="A46" t="s">
        <v>151</v>
      </c>
      <c r="B46">
        <v>1969</v>
      </c>
      <c r="C46" t="s">
        <v>152</v>
      </c>
      <c r="D46">
        <v>218</v>
      </c>
      <c r="E46" t="s">
        <v>153</v>
      </c>
      <c r="F46" t="s">
        <v>53</v>
      </c>
      <c r="G46" t="s">
        <v>64</v>
      </c>
      <c r="H46" t="s">
        <v>55</v>
      </c>
      <c r="I46" t="s">
        <v>56</v>
      </c>
      <c r="J46">
        <v>196.37681159418801</v>
      </c>
      <c r="K46">
        <v>1</v>
      </c>
      <c r="L46">
        <v>1</v>
      </c>
      <c r="M46">
        <v>2</v>
      </c>
      <c r="N46" s="1">
        <v>2159692.27378543</v>
      </c>
      <c r="O46" s="1">
        <v>642609.06707819202</v>
      </c>
      <c r="P46" s="1">
        <v>615580.01525461895</v>
      </c>
      <c r="Q46" s="1">
        <v>189277.18503416399</v>
      </c>
      <c r="R46" s="1">
        <v>153809.638256643</v>
      </c>
      <c r="S46" s="1">
        <v>159224.54434445401</v>
      </c>
      <c r="T46" s="1">
        <v>2746327.37</v>
      </c>
      <c r="U46" s="1">
        <v>1014640.80940904</v>
      </c>
      <c r="V46" s="1">
        <v>3019750.6559835402</v>
      </c>
      <c r="W46" s="2">
        <v>344242.56169769901</v>
      </c>
      <c r="X46" s="2">
        <v>311612.69099395297</v>
      </c>
      <c r="Y46" s="2">
        <v>85362.270733853496</v>
      </c>
      <c r="Z46">
        <v>0</v>
      </c>
      <c r="AA46">
        <v>0</v>
      </c>
      <c r="AB46" s="1">
        <v>0</v>
      </c>
      <c r="AC46" s="1">
        <v>0</v>
      </c>
      <c r="AD46" s="1">
        <v>0</v>
      </c>
      <c r="AE46" s="1">
        <v>143571.00866200399</v>
      </c>
      <c r="AF46" s="1">
        <v>15653.535682449899</v>
      </c>
      <c r="AG46" s="3">
        <v>0</v>
      </c>
      <c r="AH46" s="3">
        <v>0</v>
      </c>
      <c r="AI46" s="3">
        <v>0</v>
      </c>
      <c r="AJ46" s="3">
        <v>0</v>
      </c>
      <c r="AK46" s="3">
        <v>0</v>
      </c>
      <c r="AL46" s="2">
        <v>3920192.7237534998</v>
      </c>
      <c r="AM46" s="2">
        <v>1586.81001317966</v>
      </c>
      <c r="AN46" s="2">
        <v>18375.7950007695</v>
      </c>
      <c r="AO46" s="2">
        <v>19962.6050139492</v>
      </c>
      <c r="AP46" s="4">
        <v>190.744012474941</v>
      </c>
      <c r="AQ46" s="4">
        <v>87986.683412978906</v>
      </c>
      <c r="AR46" s="4">
        <v>14456.9932183033</v>
      </c>
      <c r="AS46" s="4">
        <v>19962.6050139492</v>
      </c>
      <c r="AT46" s="4">
        <v>190.744012474941</v>
      </c>
      <c r="AU46" s="4">
        <v>78964.723731455204</v>
      </c>
      <c r="AV46" s="4">
        <v>19962.6050139492</v>
      </c>
      <c r="AW46" s="4">
        <v>19962.6050139492</v>
      </c>
      <c r="AX46">
        <v>0</v>
      </c>
    </row>
    <row r="47" spans="1:50" x14ac:dyDescent="0.25">
      <c r="A47" t="s">
        <v>154</v>
      </c>
      <c r="B47">
        <v>1969</v>
      </c>
      <c r="C47" t="s">
        <v>152</v>
      </c>
      <c r="D47">
        <v>216</v>
      </c>
      <c r="E47" t="s">
        <v>155</v>
      </c>
      <c r="F47" t="s">
        <v>53</v>
      </c>
      <c r="G47" t="s">
        <v>78</v>
      </c>
      <c r="H47" t="s">
        <v>55</v>
      </c>
      <c r="I47" t="s">
        <v>56</v>
      </c>
      <c r="J47">
        <v>206.60144927532801</v>
      </c>
      <c r="K47">
        <v>1</v>
      </c>
      <c r="L47">
        <v>1</v>
      </c>
      <c r="M47">
        <v>2</v>
      </c>
      <c r="N47" s="1">
        <v>1421941.3738183</v>
      </c>
      <c r="O47" s="1">
        <v>402457.61520576797</v>
      </c>
      <c r="P47" s="1">
        <v>643501.50327169395</v>
      </c>
      <c r="Q47" s="1">
        <v>199132.17057227201</v>
      </c>
      <c r="R47" s="1">
        <v>152288.29174667099</v>
      </c>
      <c r="S47" s="1">
        <v>167514.796450344</v>
      </c>
      <c r="T47" s="1">
        <v>1751851.43</v>
      </c>
      <c r="U47" s="1">
        <v>1067469.5246147099</v>
      </c>
      <c r="V47" s="1">
        <v>2242285.9231374399</v>
      </c>
      <c r="W47" s="2">
        <v>217012.86952114501</v>
      </c>
      <c r="X47" s="2">
        <v>270215.38332540001</v>
      </c>
      <c r="Y47" s="2">
        <v>89806.778630725996</v>
      </c>
      <c r="Z47">
        <v>0</v>
      </c>
      <c r="AA47">
        <v>0</v>
      </c>
      <c r="AB47" s="1">
        <v>0</v>
      </c>
      <c r="AC47" s="1">
        <v>0</v>
      </c>
      <c r="AD47" s="1">
        <v>0</v>
      </c>
      <c r="AE47" s="1">
        <v>151046.237194171</v>
      </c>
      <c r="AF47" s="1">
        <v>16468.559256173001</v>
      </c>
      <c r="AG47" s="3">
        <v>0</v>
      </c>
      <c r="AH47" s="3">
        <v>0</v>
      </c>
      <c r="AI47" s="3">
        <v>0</v>
      </c>
      <c r="AJ47" s="3">
        <v>0</v>
      </c>
      <c r="AK47" s="3">
        <v>0</v>
      </c>
      <c r="AL47" s="2">
        <v>2986835.7510650498</v>
      </c>
      <c r="AM47" s="2">
        <v>1307.9065237596501</v>
      </c>
      <c r="AN47" s="2">
        <v>13149.086694543699</v>
      </c>
      <c r="AO47" s="2">
        <v>14456.9932183033</v>
      </c>
      <c r="AP47" s="4">
        <v>190.744012474941</v>
      </c>
      <c r="AQ47" s="4">
        <v>87986.683412978906</v>
      </c>
      <c r="AR47" s="4">
        <v>14456.9932183033</v>
      </c>
      <c r="AS47" s="4">
        <v>19962.6050139492</v>
      </c>
      <c r="AT47" s="4">
        <v>4583.8562208211697</v>
      </c>
      <c r="AU47" s="4">
        <v>22363.4717498301</v>
      </c>
      <c r="AV47" s="4">
        <v>14456.9932183033</v>
      </c>
      <c r="AW47" s="4">
        <v>14456.9932183033</v>
      </c>
      <c r="AX47">
        <v>0</v>
      </c>
    </row>
    <row r="48" spans="1:50" x14ac:dyDescent="0.25">
      <c r="A48" t="s">
        <v>156</v>
      </c>
      <c r="B48">
        <v>1969</v>
      </c>
      <c r="C48" t="s">
        <v>152</v>
      </c>
      <c r="D48">
        <v>217</v>
      </c>
      <c r="E48" t="s">
        <v>157</v>
      </c>
      <c r="F48" t="s">
        <v>53</v>
      </c>
      <c r="G48" t="s">
        <v>54</v>
      </c>
      <c r="H48" t="s">
        <v>55</v>
      </c>
      <c r="I48" t="s">
        <v>56</v>
      </c>
      <c r="J48">
        <v>203.71951219509199</v>
      </c>
      <c r="K48">
        <v>1</v>
      </c>
      <c r="L48">
        <v>1</v>
      </c>
      <c r="M48">
        <v>2</v>
      </c>
      <c r="N48" s="1">
        <v>1832245.6623962701</v>
      </c>
      <c r="O48" s="1">
        <v>282643.13771604002</v>
      </c>
      <c r="P48" s="1">
        <v>641818.49147368502</v>
      </c>
      <c r="Q48" s="1">
        <v>196354.424393564</v>
      </c>
      <c r="R48" s="1">
        <v>147630.71999668499</v>
      </c>
      <c r="S48" s="1">
        <v>165178.08920520201</v>
      </c>
      <c r="T48" s="1">
        <v>2048113.32</v>
      </c>
      <c r="U48" s="1">
        <v>1052579.11597624</v>
      </c>
      <c r="V48" s="1">
        <v>2413662.2108790199</v>
      </c>
      <c r="W48" s="2">
        <v>141108.338781156</v>
      </c>
      <c r="X48" s="2">
        <v>457367.84568064701</v>
      </c>
      <c r="Y48" s="2">
        <v>88554.040635420301</v>
      </c>
      <c r="Z48">
        <v>0</v>
      </c>
      <c r="AA48">
        <v>0</v>
      </c>
      <c r="AB48" s="1">
        <v>0</v>
      </c>
      <c r="AC48" s="1">
        <v>0</v>
      </c>
      <c r="AD48" s="1">
        <v>0</v>
      </c>
      <c r="AE48" s="1">
        <v>148939.254143825</v>
      </c>
      <c r="AF48" s="1">
        <v>16238.8350613771</v>
      </c>
      <c r="AG48" s="3">
        <v>0</v>
      </c>
      <c r="AH48" s="3">
        <v>0</v>
      </c>
      <c r="AI48" s="3">
        <v>0</v>
      </c>
      <c r="AJ48" s="3">
        <v>0</v>
      </c>
      <c r="AK48" s="3">
        <v>0</v>
      </c>
      <c r="AL48" s="2">
        <v>3265870.5251814499</v>
      </c>
      <c r="AM48" s="2">
        <v>2245.0861027128699</v>
      </c>
      <c r="AN48" s="2">
        <v>13786.1250954265</v>
      </c>
      <c r="AO48" s="2">
        <v>16031.211198139399</v>
      </c>
      <c r="AP48" s="4">
        <v>190.744012474941</v>
      </c>
      <c r="AQ48" s="4">
        <v>87986.683412978906</v>
      </c>
      <c r="AR48" s="4">
        <v>14456.9932183033</v>
      </c>
      <c r="AS48" s="4">
        <v>19962.6050139492</v>
      </c>
      <c r="AT48" s="4">
        <v>190.744012474941</v>
      </c>
      <c r="AU48" s="4">
        <v>87986.683412978906</v>
      </c>
      <c r="AV48" s="4">
        <v>16031.211198139399</v>
      </c>
      <c r="AW48" s="4">
        <v>16031.211198139399</v>
      </c>
      <c r="AX48">
        <v>0</v>
      </c>
    </row>
    <row r="49" spans="1:50" x14ac:dyDescent="0.25">
      <c r="A49" t="s">
        <v>158</v>
      </c>
      <c r="B49">
        <v>2240</v>
      </c>
      <c r="C49" t="s">
        <v>159</v>
      </c>
      <c r="D49">
        <v>1120</v>
      </c>
      <c r="E49" t="s">
        <v>160</v>
      </c>
      <c r="F49" t="s">
        <v>53</v>
      </c>
      <c r="G49" t="s">
        <v>54</v>
      </c>
      <c r="H49" t="s">
        <v>55</v>
      </c>
      <c r="I49" t="s">
        <v>56</v>
      </c>
      <c r="J49">
        <v>413.55294117643803</v>
      </c>
      <c r="K49">
        <v>1</v>
      </c>
      <c r="L49">
        <v>1</v>
      </c>
      <c r="M49">
        <v>1</v>
      </c>
      <c r="N49" s="1">
        <v>3084630.3</v>
      </c>
      <c r="O49" s="1">
        <v>659023.97678436397</v>
      </c>
      <c r="P49" s="1">
        <v>763737.65180931205</v>
      </c>
      <c r="Q49" s="1">
        <v>313988.67786952597</v>
      </c>
      <c r="R49" s="1">
        <v>255296.811877242</v>
      </c>
      <c r="S49" s="1">
        <v>130283.665346233</v>
      </c>
      <c r="T49" s="1">
        <v>3862125.52</v>
      </c>
      <c r="U49" s="1">
        <v>1214551.8983404399</v>
      </c>
      <c r="V49" s="1">
        <v>4365778.7213498997</v>
      </c>
      <c r="W49" s="2">
        <v>206164.27267397</v>
      </c>
      <c r="X49" s="2">
        <v>306949.80718904902</v>
      </c>
      <c r="Y49" s="2">
        <v>63716.486945377503</v>
      </c>
      <c r="Z49">
        <v>0</v>
      </c>
      <c r="AA49">
        <v>0</v>
      </c>
      <c r="AB49" s="1">
        <v>0</v>
      </c>
      <c r="AC49" s="1">
        <v>134068.130182147</v>
      </c>
      <c r="AD49" s="1">
        <v>0</v>
      </c>
      <c r="AE49" s="1">
        <v>130283.665346233</v>
      </c>
      <c r="AF49" s="1">
        <v>0</v>
      </c>
      <c r="AG49" s="3">
        <v>0</v>
      </c>
      <c r="AH49" s="3">
        <v>0</v>
      </c>
      <c r="AI49" s="3">
        <v>0</v>
      </c>
      <c r="AJ49" s="3">
        <v>0</v>
      </c>
      <c r="AK49" s="3">
        <v>0</v>
      </c>
      <c r="AL49" s="2">
        <v>5206961.0836866703</v>
      </c>
      <c r="AM49" s="2">
        <v>742.226149609446</v>
      </c>
      <c r="AN49" s="2">
        <v>11848.570735728599</v>
      </c>
      <c r="AO49" s="2">
        <v>12590.796885338001</v>
      </c>
      <c r="AP49" s="4">
        <v>190.744012474941</v>
      </c>
      <c r="AQ49" s="4">
        <v>87986.683412978906</v>
      </c>
      <c r="AR49" s="4">
        <v>3251.9066600300598</v>
      </c>
      <c r="AS49" s="4">
        <v>14774.2126367113</v>
      </c>
      <c r="AT49" s="4">
        <v>190.744012474941</v>
      </c>
      <c r="AU49" s="4">
        <v>87986.683412978906</v>
      </c>
      <c r="AV49" s="4">
        <v>12590.796885338001</v>
      </c>
      <c r="AW49" s="4">
        <v>12590.796885338001</v>
      </c>
      <c r="AX49">
        <v>0</v>
      </c>
    </row>
    <row r="50" spans="1:50" x14ac:dyDescent="0.25">
      <c r="A50" t="s">
        <v>161</v>
      </c>
      <c r="B50">
        <v>2240</v>
      </c>
      <c r="C50" t="s">
        <v>159</v>
      </c>
      <c r="D50">
        <v>1124</v>
      </c>
      <c r="E50" t="s">
        <v>162</v>
      </c>
      <c r="F50" t="s">
        <v>53</v>
      </c>
      <c r="G50" t="s">
        <v>64</v>
      </c>
      <c r="H50" t="s">
        <v>65</v>
      </c>
      <c r="I50" t="s">
        <v>56</v>
      </c>
      <c r="J50">
        <v>347.808996576769</v>
      </c>
      <c r="K50">
        <v>1</v>
      </c>
      <c r="L50">
        <v>1</v>
      </c>
      <c r="M50">
        <v>1</v>
      </c>
      <c r="N50" s="1">
        <v>2580065</v>
      </c>
      <c r="O50" s="1">
        <v>1135011.17926267</v>
      </c>
      <c r="P50" s="1">
        <v>668225.23584930901</v>
      </c>
      <c r="Q50" s="1">
        <v>264408.24509216897</v>
      </c>
      <c r="R50" s="1">
        <v>381322.39273167099</v>
      </c>
      <c r="S50" s="1">
        <v>109572.01945055</v>
      </c>
      <c r="T50" s="1">
        <v>4007561.68</v>
      </c>
      <c r="U50" s="1">
        <v>1021470.37293582</v>
      </c>
      <c r="V50" s="1">
        <v>3835648.9671266298</v>
      </c>
      <c r="W50" s="2">
        <v>818595.75820495503</v>
      </c>
      <c r="X50" s="2">
        <v>208445.21666250899</v>
      </c>
      <c r="Y50" s="2">
        <v>53587.256148696499</v>
      </c>
      <c r="Z50">
        <v>0</v>
      </c>
      <c r="AA50">
        <v>0</v>
      </c>
      <c r="AB50" s="1">
        <v>0</v>
      </c>
      <c r="AC50" s="1">
        <v>112754.85479302199</v>
      </c>
      <c r="AD50" s="1">
        <v>0</v>
      </c>
      <c r="AE50" s="1">
        <v>109572.01945055</v>
      </c>
      <c r="AF50" s="1">
        <v>0</v>
      </c>
      <c r="AG50" s="3">
        <v>0</v>
      </c>
      <c r="AH50" s="3">
        <v>0</v>
      </c>
      <c r="AI50" s="3">
        <v>0</v>
      </c>
      <c r="AJ50" s="3">
        <v>0</v>
      </c>
      <c r="AK50" s="3">
        <v>0</v>
      </c>
      <c r="AL50" s="2">
        <v>5138604.07238637</v>
      </c>
      <c r="AM50" s="2">
        <v>599.30944487947102</v>
      </c>
      <c r="AN50" s="2">
        <v>14174.9031918318</v>
      </c>
      <c r="AO50" s="2">
        <v>14774.2126367113</v>
      </c>
      <c r="AP50" s="4">
        <v>190.744012474941</v>
      </c>
      <c r="AQ50" s="4">
        <v>87986.683412978906</v>
      </c>
      <c r="AR50" s="4">
        <v>3251.9066600300598</v>
      </c>
      <c r="AS50" s="4">
        <v>14774.2126367113</v>
      </c>
      <c r="AT50" s="4">
        <v>190.744012474941</v>
      </c>
      <c r="AU50" s="4">
        <v>78964.723731455204</v>
      </c>
      <c r="AV50" s="4">
        <v>14774.2126367113</v>
      </c>
      <c r="AW50" s="4">
        <v>14774.2126367113</v>
      </c>
      <c r="AX50">
        <v>0</v>
      </c>
    </row>
    <row r="51" spans="1:50" x14ac:dyDescent="0.25">
      <c r="A51" t="s">
        <v>163</v>
      </c>
      <c r="B51">
        <v>2240</v>
      </c>
      <c r="C51" t="s">
        <v>159</v>
      </c>
      <c r="D51">
        <v>1123</v>
      </c>
      <c r="E51" t="s">
        <v>164</v>
      </c>
      <c r="F51" t="s">
        <v>53</v>
      </c>
      <c r="G51" t="s">
        <v>78</v>
      </c>
      <c r="H51" t="s">
        <v>55</v>
      </c>
      <c r="I51" t="s">
        <v>56</v>
      </c>
      <c r="J51">
        <v>259.22222222221001</v>
      </c>
      <c r="K51">
        <v>1</v>
      </c>
      <c r="L51">
        <v>1</v>
      </c>
      <c r="M51">
        <v>1</v>
      </c>
      <c r="N51" s="1">
        <v>1713844.05</v>
      </c>
      <c r="O51" s="1">
        <v>349113.95218016399</v>
      </c>
      <c r="P51" s="1">
        <v>468990.52805504599</v>
      </c>
      <c r="Q51" s="1">
        <v>197183.30844117701</v>
      </c>
      <c r="R51" s="1">
        <v>214584.510314944</v>
      </c>
      <c r="S51" s="1">
        <v>81664.081880864993</v>
      </c>
      <c r="T51" s="1">
        <v>2182413.96</v>
      </c>
      <c r="U51" s="1">
        <v>761302.38899133005</v>
      </c>
      <c r="V51" s="1">
        <v>2659481.08817427</v>
      </c>
      <c r="W51" s="2">
        <v>76881.576309177006</v>
      </c>
      <c r="X51" s="2">
        <v>83378.824536345695</v>
      </c>
      <c r="Y51" s="2">
        <v>39938.609289509302</v>
      </c>
      <c r="Z51">
        <v>0</v>
      </c>
      <c r="AA51">
        <v>0</v>
      </c>
      <c r="AB51" s="1">
        <v>0</v>
      </c>
      <c r="AC51" s="1">
        <v>84036.250682027196</v>
      </c>
      <c r="AD51" s="1">
        <v>0</v>
      </c>
      <c r="AE51" s="1">
        <v>81664.081880864993</v>
      </c>
      <c r="AF51" s="1">
        <v>0</v>
      </c>
      <c r="AG51" s="3">
        <v>0</v>
      </c>
      <c r="AH51" s="3">
        <v>0</v>
      </c>
      <c r="AI51" s="3">
        <v>0</v>
      </c>
      <c r="AJ51" s="3">
        <v>0</v>
      </c>
      <c r="AK51" s="3">
        <v>0</v>
      </c>
      <c r="AL51" s="2">
        <v>3025380.4308722001</v>
      </c>
      <c r="AM51" s="2">
        <v>321.64998749556202</v>
      </c>
      <c r="AN51" s="2">
        <v>11349.3418161268</v>
      </c>
      <c r="AO51" s="2">
        <v>11670.991803622401</v>
      </c>
      <c r="AP51" s="4">
        <v>190.744012474941</v>
      </c>
      <c r="AQ51" s="4">
        <v>87986.683412978906</v>
      </c>
      <c r="AR51" s="4">
        <v>3251.9066600300598</v>
      </c>
      <c r="AS51" s="4">
        <v>14774.2126367113</v>
      </c>
      <c r="AT51" s="4">
        <v>4583.8562208211697</v>
      </c>
      <c r="AU51" s="4">
        <v>22363.4717498301</v>
      </c>
      <c r="AV51" s="4">
        <v>11670.991803622401</v>
      </c>
      <c r="AW51" s="4">
        <v>11670.991803622401</v>
      </c>
      <c r="AX51">
        <v>0</v>
      </c>
    </row>
    <row r="52" spans="1:50" x14ac:dyDescent="0.25">
      <c r="A52" t="s">
        <v>165</v>
      </c>
      <c r="B52">
        <v>2240</v>
      </c>
      <c r="C52" t="s">
        <v>159</v>
      </c>
      <c r="D52">
        <v>2240</v>
      </c>
      <c r="E52" t="s">
        <v>159</v>
      </c>
      <c r="F52" t="s">
        <v>2</v>
      </c>
      <c r="G52" t="s">
        <v>2</v>
      </c>
      <c r="H52" t="s">
        <v>58</v>
      </c>
      <c r="I52" t="s">
        <v>56</v>
      </c>
      <c r="J52">
        <v>5.1874653298339997</v>
      </c>
      <c r="K52">
        <v>0</v>
      </c>
      <c r="L52">
        <v>0</v>
      </c>
      <c r="M52">
        <v>1</v>
      </c>
      <c r="N52" s="1">
        <v>0</v>
      </c>
      <c r="O52" s="1">
        <v>1705.4017728044601</v>
      </c>
      <c r="P52" s="1">
        <v>6390.6042863339799</v>
      </c>
      <c r="Q52" s="1">
        <v>3936.5585971283199</v>
      </c>
      <c r="R52" s="1">
        <v>3202.3550761432698</v>
      </c>
      <c r="S52" s="1">
        <v>1634.23332235216</v>
      </c>
      <c r="T52" s="1">
        <v>0</v>
      </c>
      <c r="U52" s="1">
        <v>15234.919732410001</v>
      </c>
      <c r="V52" s="1">
        <v>12199.653349196</v>
      </c>
      <c r="W52" s="2">
        <v>125.502811898188</v>
      </c>
      <c r="X52" s="2">
        <v>428.82161209572098</v>
      </c>
      <c r="Y52" s="2">
        <v>799.23761641668705</v>
      </c>
      <c r="Z52">
        <v>0</v>
      </c>
      <c r="AA52">
        <v>0</v>
      </c>
      <c r="AB52" s="1">
        <v>0</v>
      </c>
      <c r="AC52" s="1">
        <v>1681.7043428034599</v>
      </c>
      <c r="AD52" s="1">
        <v>0</v>
      </c>
      <c r="AE52" s="1">
        <v>1634.23332235216</v>
      </c>
      <c r="AF52" s="1">
        <v>0</v>
      </c>
      <c r="AG52" s="3">
        <v>0</v>
      </c>
      <c r="AH52" s="3">
        <v>0</v>
      </c>
      <c r="AI52" s="3">
        <v>0</v>
      </c>
      <c r="AJ52" s="3">
        <v>0</v>
      </c>
      <c r="AK52" s="3">
        <v>0</v>
      </c>
      <c r="AL52" s="2">
        <v>16869.153054762199</v>
      </c>
      <c r="AM52" s="2">
        <v>82.664959634427802</v>
      </c>
      <c r="AN52" s="2">
        <v>3169.2417003956298</v>
      </c>
      <c r="AO52" s="2">
        <v>3251.9066600300598</v>
      </c>
      <c r="AP52" s="4">
        <v>190.744012474941</v>
      </c>
      <c r="AQ52" s="4">
        <v>87986.683412978906</v>
      </c>
      <c r="AR52" s="4">
        <v>3251.9066600300598</v>
      </c>
      <c r="AS52" s="4">
        <v>14774.2126367113</v>
      </c>
      <c r="AT52" s="4">
        <v>682.10272323868298</v>
      </c>
      <c r="AU52" s="4">
        <v>37523.222275875101</v>
      </c>
      <c r="AV52" s="4">
        <v>3251.9066600300598</v>
      </c>
      <c r="AW52" s="4">
        <v>3251.9066600300598</v>
      </c>
      <c r="AX52">
        <v>0</v>
      </c>
    </row>
    <row r="53" spans="1:50" x14ac:dyDescent="0.25">
      <c r="A53" t="s">
        <v>166</v>
      </c>
      <c r="B53">
        <v>2243</v>
      </c>
      <c r="C53" t="s">
        <v>167</v>
      </c>
      <c r="D53">
        <v>1186</v>
      </c>
      <c r="E53" t="s">
        <v>168</v>
      </c>
      <c r="F53" t="s">
        <v>53</v>
      </c>
      <c r="G53" t="s">
        <v>64</v>
      </c>
      <c r="H53" t="s">
        <v>65</v>
      </c>
      <c r="I53" t="s">
        <v>56</v>
      </c>
      <c r="J53">
        <v>1790.4476170124501</v>
      </c>
      <c r="K53">
        <v>1</v>
      </c>
      <c r="L53">
        <v>1</v>
      </c>
      <c r="M53">
        <v>1</v>
      </c>
      <c r="N53" s="1">
        <v>13278849.563685499</v>
      </c>
      <c r="O53" s="1">
        <v>6570725.8424266698</v>
      </c>
      <c r="P53" s="1">
        <v>3412389.9751794501</v>
      </c>
      <c r="Q53" s="1">
        <v>558247.08180745796</v>
      </c>
      <c r="R53" s="1">
        <v>802592.87553147797</v>
      </c>
      <c r="S53" s="1">
        <v>804131.61714656197</v>
      </c>
      <c r="T53" s="1">
        <v>17682521.030000001</v>
      </c>
      <c r="U53" s="1">
        <v>6940284.30863054</v>
      </c>
      <c r="V53" s="1">
        <v>20857594.6646244</v>
      </c>
      <c r="W53" s="2">
        <v>0</v>
      </c>
      <c r="X53" s="2">
        <v>0</v>
      </c>
      <c r="Y53" s="2">
        <v>3379167.71216647</v>
      </c>
      <c r="Z53">
        <v>0</v>
      </c>
      <c r="AA53">
        <v>0</v>
      </c>
      <c r="AB53" s="1">
        <v>0</v>
      </c>
      <c r="AC53" s="1">
        <v>386042.96183966001</v>
      </c>
      <c r="AD53" s="1">
        <v>0</v>
      </c>
      <c r="AE53" s="1">
        <v>804131.61714656197</v>
      </c>
      <c r="AF53" s="1">
        <v>0</v>
      </c>
      <c r="AG53" s="3">
        <v>0</v>
      </c>
      <c r="AH53" s="3">
        <v>0</v>
      </c>
      <c r="AI53" s="3">
        <v>0</v>
      </c>
      <c r="AJ53" s="3">
        <v>0</v>
      </c>
      <c r="AK53" s="3">
        <v>0</v>
      </c>
      <c r="AL53" s="2">
        <v>25426936.955777101</v>
      </c>
      <c r="AM53" s="2">
        <v>0</v>
      </c>
      <c r="AN53" s="2">
        <v>14201.4414240193</v>
      </c>
      <c r="AO53" s="2">
        <v>14201.4414240193</v>
      </c>
      <c r="AP53" s="4">
        <v>190.744012474941</v>
      </c>
      <c r="AQ53" s="4">
        <v>87986.683412978906</v>
      </c>
      <c r="AR53" s="4">
        <v>4325.4077093299702</v>
      </c>
      <c r="AS53" s="4">
        <v>47802.551057794801</v>
      </c>
      <c r="AT53" s="4">
        <v>190.744012474941</v>
      </c>
      <c r="AU53" s="4">
        <v>78964.723731455204</v>
      </c>
      <c r="AV53" s="4">
        <v>12524.0771950485</v>
      </c>
      <c r="AW53" s="4">
        <v>47802.551057794801</v>
      </c>
      <c r="AX53">
        <v>0</v>
      </c>
    </row>
    <row r="54" spans="1:50" x14ac:dyDescent="0.25">
      <c r="A54" t="s">
        <v>169</v>
      </c>
      <c r="B54">
        <v>2243</v>
      </c>
      <c r="C54" t="s">
        <v>167</v>
      </c>
      <c r="D54">
        <v>1153</v>
      </c>
      <c r="E54" t="s">
        <v>170</v>
      </c>
      <c r="F54" t="s">
        <v>53</v>
      </c>
      <c r="G54" t="s">
        <v>54</v>
      </c>
      <c r="H54" t="s">
        <v>55</v>
      </c>
      <c r="I54" t="s">
        <v>56</v>
      </c>
      <c r="J54">
        <v>831.96428571423098</v>
      </c>
      <c r="K54">
        <v>4</v>
      </c>
      <c r="L54">
        <v>1</v>
      </c>
      <c r="M54">
        <v>1</v>
      </c>
      <c r="N54" s="1">
        <v>8164522.0324772801</v>
      </c>
      <c r="O54" s="1">
        <v>1921595.1208488899</v>
      </c>
      <c r="P54" s="1">
        <v>1786404.72322656</v>
      </c>
      <c r="Q54" s="1">
        <v>259399.73348282999</v>
      </c>
      <c r="R54" s="1">
        <v>371545.47792006697</v>
      </c>
      <c r="S54" s="1">
        <v>373654.48735991598</v>
      </c>
      <c r="T54" s="1">
        <v>9278536.8399999999</v>
      </c>
      <c r="U54" s="1">
        <v>3224930.2479556198</v>
      </c>
      <c r="V54" s="1">
        <v>10609055.107009901</v>
      </c>
      <c r="W54" s="2">
        <v>0</v>
      </c>
      <c r="X54" s="2">
        <v>0</v>
      </c>
      <c r="Y54" s="2">
        <v>1715030.0465343599</v>
      </c>
      <c r="Z54">
        <v>0</v>
      </c>
      <c r="AA54">
        <v>0</v>
      </c>
      <c r="AB54" s="1">
        <v>0</v>
      </c>
      <c r="AC54" s="1">
        <v>179381.93441138</v>
      </c>
      <c r="AD54" s="1">
        <v>0</v>
      </c>
      <c r="AE54" s="1">
        <v>373654.48735991598</v>
      </c>
      <c r="AF54" s="1">
        <v>0</v>
      </c>
      <c r="AG54" s="3">
        <v>0</v>
      </c>
      <c r="AH54" s="3">
        <v>0</v>
      </c>
      <c r="AI54" s="3">
        <v>0</v>
      </c>
      <c r="AJ54" s="3">
        <v>0</v>
      </c>
      <c r="AK54" s="3">
        <v>0</v>
      </c>
      <c r="AL54" s="2">
        <v>12877121.5753155</v>
      </c>
      <c r="AM54" s="2">
        <v>0</v>
      </c>
      <c r="AN54" s="2">
        <v>15477.9739905069</v>
      </c>
      <c r="AO54" s="2">
        <v>15477.9739905069</v>
      </c>
      <c r="AP54" s="4">
        <v>190.744012474941</v>
      </c>
      <c r="AQ54" s="4">
        <v>87986.683412978906</v>
      </c>
      <c r="AR54" s="4">
        <v>4325.4077093299702</v>
      </c>
      <c r="AS54" s="4">
        <v>47802.551057794801</v>
      </c>
      <c r="AT54" s="4">
        <v>190.744012474941</v>
      </c>
      <c r="AU54" s="4">
        <v>87986.683412978906</v>
      </c>
      <c r="AV54" s="4">
        <v>4643.5187751291596</v>
      </c>
      <c r="AW54" s="4">
        <v>19104.1383322646</v>
      </c>
      <c r="AX54">
        <v>0</v>
      </c>
    </row>
    <row r="55" spans="1:50" x14ac:dyDescent="0.25">
      <c r="A55" t="s">
        <v>171</v>
      </c>
      <c r="B55">
        <v>2243</v>
      </c>
      <c r="C55" t="s">
        <v>167</v>
      </c>
      <c r="D55">
        <v>4805</v>
      </c>
      <c r="E55" t="s">
        <v>172</v>
      </c>
      <c r="F55" t="s">
        <v>69</v>
      </c>
      <c r="G55" t="s">
        <v>54</v>
      </c>
      <c r="H55" t="s">
        <v>55</v>
      </c>
      <c r="I55" t="s">
        <v>56</v>
      </c>
      <c r="J55">
        <v>428.05502390869498</v>
      </c>
      <c r="K55">
        <v>2</v>
      </c>
      <c r="L55">
        <v>1</v>
      </c>
      <c r="M55">
        <v>1</v>
      </c>
      <c r="N55" s="1">
        <v>348750.44270322297</v>
      </c>
      <c r="O55" s="1">
        <v>525709.13807118905</v>
      </c>
      <c r="P55" s="1">
        <v>647412.52543003205</v>
      </c>
      <c r="Q55" s="1">
        <v>133464.09338061599</v>
      </c>
      <c r="R55" s="1">
        <v>191164.345832113</v>
      </c>
      <c r="S55" s="1">
        <v>192249.45501492301</v>
      </c>
      <c r="T55" s="1">
        <v>187237.5</v>
      </c>
      <c r="U55" s="1">
        <v>1659263.04541717</v>
      </c>
      <c r="V55" s="1">
        <v>1238483.5687178301</v>
      </c>
      <c r="W55" s="2">
        <v>0</v>
      </c>
      <c r="X55" s="2">
        <v>0</v>
      </c>
      <c r="Y55" s="2">
        <v>515722.94492208399</v>
      </c>
      <c r="Z55">
        <v>0</v>
      </c>
      <c r="AA55">
        <v>0</v>
      </c>
      <c r="AB55" s="1">
        <v>0</v>
      </c>
      <c r="AC55" s="1">
        <v>92294.031777256198</v>
      </c>
      <c r="AD55" s="1">
        <v>0</v>
      </c>
      <c r="AE55" s="1">
        <v>192249.45501492301</v>
      </c>
      <c r="AF55" s="1">
        <v>0</v>
      </c>
      <c r="AG55" s="3">
        <v>0</v>
      </c>
      <c r="AH55" s="3">
        <v>0</v>
      </c>
      <c r="AI55" s="3">
        <v>0</v>
      </c>
      <c r="AJ55" s="3">
        <v>0</v>
      </c>
      <c r="AK55" s="3">
        <v>0</v>
      </c>
      <c r="AL55" s="2">
        <v>2038750.0004320899</v>
      </c>
      <c r="AM55" s="2">
        <v>0</v>
      </c>
      <c r="AN55" s="2">
        <v>4762.8222694729202</v>
      </c>
      <c r="AO55" s="2">
        <v>4762.8222694729202</v>
      </c>
      <c r="AP55" s="4">
        <v>190.744012474941</v>
      </c>
      <c r="AQ55" s="4">
        <v>87986.683412978906</v>
      </c>
      <c r="AR55" s="4">
        <v>4325.4077093299702</v>
      </c>
      <c r="AS55" s="4">
        <v>47802.551057794801</v>
      </c>
      <c r="AT55" s="4">
        <v>190.744012474941</v>
      </c>
      <c r="AU55" s="4">
        <v>87986.683412978906</v>
      </c>
      <c r="AV55" s="4">
        <v>4643.5187751291596</v>
      </c>
      <c r="AW55" s="4">
        <v>19104.1383322646</v>
      </c>
      <c r="AX55">
        <v>0</v>
      </c>
    </row>
    <row r="56" spans="1:50" x14ac:dyDescent="0.25">
      <c r="A56" t="s">
        <v>173</v>
      </c>
      <c r="B56">
        <v>2243</v>
      </c>
      <c r="C56" t="s">
        <v>167</v>
      </c>
      <c r="D56">
        <v>1304</v>
      </c>
      <c r="E56" t="s">
        <v>174</v>
      </c>
      <c r="F56" t="s">
        <v>53</v>
      </c>
      <c r="G56" t="s">
        <v>70</v>
      </c>
      <c r="H56" t="s">
        <v>65</v>
      </c>
      <c r="I56" t="s">
        <v>56</v>
      </c>
      <c r="J56">
        <v>704.11403508766705</v>
      </c>
      <c r="K56">
        <v>1</v>
      </c>
      <c r="L56">
        <v>1</v>
      </c>
      <c r="M56">
        <v>1</v>
      </c>
      <c r="N56" s="1">
        <v>4928796.2774138898</v>
      </c>
      <c r="O56" s="1">
        <v>2204809.8697633599</v>
      </c>
      <c r="P56" s="1">
        <v>1404159.9912425899</v>
      </c>
      <c r="Q56" s="1">
        <v>219537.05967854199</v>
      </c>
      <c r="R56" s="1">
        <v>317479.05769276503</v>
      </c>
      <c r="S56" s="1">
        <v>316233.969824486</v>
      </c>
      <c r="T56" s="1">
        <v>6345435.9500000002</v>
      </c>
      <c r="U56" s="1">
        <v>2729346.3057911401</v>
      </c>
      <c r="V56" s="1">
        <v>7888288.0658340501</v>
      </c>
      <c r="W56" s="2">
        <v>0</v>
      </c>
      <c r="X56" s="2">
        <v>0</v>
      </c>
      <c r="Y56" s="2">
        <v>1034678.37306563</v>
      </c>
      <c r="Z56">
        <v>0</v>
      </c>
      <c r="AA56">
        <v>0</v>
      </c>
      <c r="AB56" s="1">
        <v>0</v>
      </c>
      <c r="AC56" s="1">
        <v>151815.81689146301</v>
      </c>
      <c r="AD56" s="1">
        <v>0</v>
      </c>
      <c r="AE56" s="1">
        <v>316233.969824486</v>
      </c>
      <c r="AF56" s="1">
        <v>0</v>
      </c>
      <c r="AG56" s="3">
        <v>0</v>
      </c>
      <c r="AH56" s="3">
        <v>0</v>
      </c>
      <c r="AI56" s="3">
        <v>0</v>
      </c>
      <c r="AJ56" s="3">
        <v>0</v>
      </c>
      <c r="AK56" s="3">
        <v>0</v>
      </c>
      <c r="AL56" s="2">
        <v>9391016.2256156206</v>
      </c>
      <c r="AM56" s="2">
        <v>0</v>
      </c>
      <c r="AN56" s="2">
        <v>13337.3512778316</v>
      </c>
      <c r="AO56" s="2">
        <v>13337.3512778316</v>
      </c>
      <c r="AP56" s="4">
        <v>190.744012474941</v>
      </c>
      <c r="AQ56" s="4">
        <v>87986.683412978906</v>
      </c>
      <c r="AR56" s="4">
        <v>4325.4077093299702</v>
      </c>
      <c r="AS56" s="4">
        <v>47802.551057794801</v>
      </c>
      <c r="AT56" s="4">
        <v>190.744012474941</v>
      </c>
      <c r="AU56" s="4">
        <v>53040.848925755003</v>
      </c>
      <c r="AV56" s="4">
        <v>10849.5251325759</v>
      </c>
      <c r="AW56" s="4">
        <v>13624.664083998299</v>
      </c>
      <c r="AX56">
        <v>0</v>
      </c>
    </row>
    <row r="57" spans="1:50" x14ac:dyDescent="0.25">
      <c r="A57" t="s">
        <v>175</v>
      </c>
      <c r="B57">
        <v>2243</v>
      </c>
      <c r="C57" t="s">
        <v>167</v>
      </c>
      <c r="D57">
        <v>1154</v>
      </c>
      <c r="E57" t="s">
        <v>176</v>
      </c>
      <c r="F57" t="s">
        <v>53</v>
      </c>
      <c r="G57" t="s">
        <v>54</v>
      </c>
      <c r="H57" t="s">
        <v>55</v>
      </c>
      <c r="I57" t="s">
        <v>56</v>
      </c>
      <c r="J57">
        <v>517.05486132665999</v>
      </c>
      <c r="K57">
        <v>5</v>
      </c>
      <c r="L57">
        <v>1</v>
      </c>
      <c r="M57">
        <v>1</v>
      </c>
      <c r="N57" s="1">
        <v>4750754.2741445899</v>
      </c>
      <c r="O57" s="1">
        <v>1088023.3731865999</v>
      </c>
      <c r="P57" s="1">
        <v>1193873.3460142501</v>
      </c>
      <c r="Q57" s="1">
        <v>161213.522656196</v>
      </c>
      <c r="R57" s="1">
        <v>230910.62784934801</v>
      </c>
      <c r="S57" s="1">
        <v>232221.349477888</v>
      </c>
      <c r="T57" s="1">
        <v>5420523.4100000001</v>
      </c>
      <c r="U57" s="1">
        <v>2004251.7338509799</v>
      </c>
      <c r="V57" s="1">
        <v>6216649.6983402604</v>
      </c>
      <c r="W57" s="2">
        <v>0</v>
      </c>
      <c r="X57" s="2">
        <v>0</v>
      </c>
      <c r="Y57" s="2">
        <v>1096641.9325592499</v>
      </c>
      <c r="Z57">
        <v>0</v>
      </c>
      <c r="AA57">
        <v>0</v>
      </c>
      <c r="AB57" s="1">
        <v>0</v>
      </c>
      <c r="AC57" s="1">
        <v>111483.512951472</v>
      </c>
      <c r="AD57" s="1">
        <v>0</v>
      </c>
      <c r="AE57" s="1">
        <v>232221.349477888</v>
      </c>
      <c r="AF57" s="1">
        <v>0</v>
      </c>
      <c r="AG57" s="3">
        <v>0</v>
      </c>
      <c r="AH57" s="3">
        <v>0</v>
      </c>
      <c r="AI57" s="3">
        <v>0</v>
      </c>
      <c r="AJ57" s="3">
        <v>0</v>
      </c>
      <c r="AK57" s="3">
        <v>0</v>
      </c>
      <c r="AL57" s="2">
        <v>7656996.4933288703</v>
      </c>
      <c r="AM57" s="2">
        <v>0</v>
      </c>
      <c r="AN57" s="2">
        <v>14808.866652336599</v>
      </c>
      <c r="AO57" s="2">
        <v>14808.866652336599</v>
      </c>
      <c r="AP57" s="4">
        <v>190.744012474941</v>
      </c>
      <c r="AQ57" s="4">
        <v>87986.683412978906</v>
      </c>
      <c r="AR57" s="4">
        <v>4325.4077093299702</v>
      </c>
      <c r="AS57" s="4">
        <v>47802.551057794801</v>
      </c>
      <c r="AT57" s="4">
        <v>190.744012474941</v>
      </c>
      <c r="AU57" s="4">
        <v>87986.683412978906</v>
      </c>
      <c r="AV57" s="4">
        <v>4643.5187751291596</v>
      </c>
      <c r="AW57" s="4">
        <v>19104.1383322646</v>
      </c>
      <c r="AX57">
        <v>0</v>
      </c>
    </row>
    <row r="58" spans="1:50" x14ac:dyDescent="0.25">
      <c r="A58" t="s">
        <v>177</v>
      </c>
      <c r="B58">
        <v>2243</v>
      </c>
      <c r="C58" t="s">
        <v>167</v>
      </c>
      <c r="D58">
        <v>1155</v>
      </c>
      <c r="E58" t="s">
        <v>178</v>
      </c>
      <c r="F58" t="s">
        <v>53</v>
      </c>
      <c r="G58" t="s">
        <v>54</v>
      </c>
      <c r="H58" t="s">
        <v>55</v>
      </c>
      <c r="I58" t="s">
        <v>56</v>
      </c>
      <c r="J58">
        <v>703.18452380946997</v>
      </c>
      <c r="K58">
        <v>3</v>
      </c>
      <c r="L58">
        <v>1</v>
      </c>
      <c r="M58">
        <v>1</v>
      </c>
      <c r="N58" s="1">
        <v>6375489.8541428996</v>
      </c>
      <c r="O58" s="1">
        <v>1623948.9666715499</v>
      </c>
      <c r="P58" s="1">
        <v>1493796.2603800399</v>
      </c>
      <c r="Q58" s="1">
        <v>219247.24558198301</v>
      </c>
      <c r="R58" s="1">
        <v>1085702.94887377</v>
      </c>
      <c r="S58" s="1">
        <v>315816.504716772</v>
      </c>
      <c r="T58" s="1">
        <v>8072442.0199999996</v>
      </c>
      <c r="U58" s="1">
        <v>2725743.2556502302</v>
      </c>
      <c r="V58" s="1">
        <v>8635395.2782940492</v>
      </c>
      <c r="W58" s="2">
        <v>0</v>
      </c>
      <c r="X58" s="2">
        <v>0</v>
      </c>
      <c r="Y58" s="2">
        <v>2011174.5947541399</v>
      </c>
      <c r="Z58">
        <v>0</v>
      </c>
      <c r="AA58">
        <v>0</v>
      </c>
      <c r="AB58" s="1">
        <v>0</v>
      </c>
      <c r="AC58" s="1">
        <v>151615.40260204801</v>
      </c>
      <c r="AD58" s="1">
        <v>0</v>
      </c>
      <c r="AE58" s="1">
        <v>315816.504716772</v>
      </c>
      <c r="AF58" s="1">
        <v>0</v>
      </c>
      <c r="AG58" s="3">
        <v>0</v>
      </c>
      <c r="AH58" s="3">
        <v>0</v>
      </c>
      <c r="AI58" s="3">
        <v>0</v>
      </c>
      <c r="AJ58" s="3">
        <v>0</v>
      </c>
      <c r="AK58" s="3">
        <v>0</v>
      </c>
      <c r="AL58" s="2">
        <v>11114001.780367</v>
      </c>
      <c r="AM58" s="2">
        <v>0</v>
      </c>
      <c r="AN58" s="2">
        <v>15805.2422999263</v>
      </c>
      <c r="AO58" s="2">
        <v>15805.2422999263</v>
      </c>
      <c r="AP58" s="4">
        <v>190.744012474941</v>
      </c>
      <c r="AQ58" s="4">
        <v>87986.683412978906</v>
      </c>
      <c r="AR58" s="4">
        <v>4325.4077093299702</v>
      </c>
      <c r="AS58" s="4">
        <v>47802.551057794801</v>
      </c>
      <c r="AT58" s="4">
        <v>190.744012474941</v>
      </c>
      <c r="AU58" s="4">
        <v>87986.683412978906</v>
      </c>
      <c r="AV58" s="4">
        <v>4643.5187751291596</v>
      </c>
      <c r="AW58" s="4">
        <v>19104.1383322646</v>
      </c>
      <c r="AX58">
        <v>0</v>
      </c>
    </row>
    <row r="59" spans="1:50" x14ac:dyDescent="0.25">
      <c r="A59" t="s">
        <v>179</v>
      </c>
      <c r="B59">
        <v>2243</v>
      </c>
      <c r="C59" t="s">
        <v>167</v>
      </c>
      <c r="D59">
        <v>4638</v>
      </c>
      <c r="E59" t="s">
        <v>180</v>
      </c>
      <c r="F59" t="s">
        <v>53</v>
      </c>
      <c r="G59" t="s">
        <v>70</v>
      </c>
      <c r="H59" t="s">
        <v>65</v>
      </c>
      <c r="I59" t="s">
        <v>56</v>
      </c>
      <c r="J59">
        <v>850.660714285572</v>
      </c>
      <c r="K59">
        <v>1</v>
      </c>
      <c r="L59">
        <v>1</v>
      </c>
      <c r="M59">
        <v>1</v>
      </c>
      <c r="N59" s="1">
        <v>5935595.1349643003</v>
      </c>
      <c r="O59" s="1">
        <v>2493426.6395195401</v>
      </c>
      <c r="P59" s="1">
        <v>1932246.1673910201</v>
      </c>
      <c r="Q59" s="1">
        <v>265229.12865250697</v>
      </c>
      <c r="R59" s="1">
        <v>581417.92331565695</v>
      </c>
      <c r="S59" s="1">
        <v>382051.487751932</v>
      </c>
      <c r="T59" s="1">
        <v>7910512.0700000003</v>
      </c>
      <c r="U59" s="1">
        <v>3297402.9238430201</v>
      </c>
      <c r="V59" s="1">
        <v>9425697.9829784892</v>
      </c>
      <c r="W59" s="2">
        <v>0</v>
      </c>
      <c r="X59" s="2">
        <v>0</v>
      </c>
      <c r="Y59" s="2">
        <v>1598803.89196446</v>
      </c>
      <c r="Z59">
        <v>0</v>
      </c>
      <c r="AA59">
        <v>0</v>
      </c>
      <c r="AB59" s="1">
        <v>0</v>
      </c>
      <c r="AC59" s="1">
        <v>183413.11890006601</v>
      </c>
      <c r="AD59" s="1">
        <v>0</v>
      </c>
      <c r="AE59" s="1">
        <v>382051.487751932</v>
      </c>
      <c r="AF59" s="1">
        <v>0</v>
      </c>
      <c r="AG59" s="3">
        <v>0</v>
      </c>
      <c r="AH59" s="3">
        <v>0</v>
      </c>
      <c r="AI59" s="3">
        <v>0</v>
      </c>
      <c r="AJ59" s="3">
        <v>0</v>
      </c>
      <c r="AK59" s="3">
        <v>0</v>
      </c>
      <c r="AL59" s="2">
        <v>11589966.481595</v>
      </c>
      <c r="AM59" s="2">
        <v>0</v>
      </c>
      <c r="AN59" s="2">
        <v>13624.664083998299</v>
      </c>
      <c r="AO59" s="2">
        <v>13624.664083998299</v>
      </c>
      <c r="AP59" s="4">
        <v>190.744012474941</v>
      </c>
      <c r="AQ59" s="4">
        <v>87986.683412978906</v>
      </c>
      <c r="AR59" s="4">
        <v>4325.4077093299702</v>
      </c>
      <c r="AS59" s="4">
        <v>47802.551057794801</v>
      </c>
      <c r="AT59" s="4">
        <v>190.744012474941</v>
      </c>
      <c r="AU59" s="4">
        <v>53040.848925755003</v>
      </c>
      <c r="AV59" s="4">
        <v>10849.5251325759</v>
      </c>
      <c r="AW59" s="4">
        <v>13624.664083998299</v>
      </c>
      <c r="AX59">
        <v>0</v>
      </c>
    </row>
    <row r="60" spans="1:50" x14ac:dyDescent="0.25">
      <c r="A60" t="s">
        <v>181</v>
      </c>
      <c r="B60">
        <v>2243</v>
      </c>
      <c r="C60" t="s">
        <v>167</v>
      </c>
      <c r="D60">
        <v>1187</v>
      </c>
      <c r="E60" t="s">
        <v>182</v>
      </c>
      <c r="F60" t="s">
        <v>53</v>
      </c>
      <c r="G60" t="s">
        <v>64</v>
      </c>
      <c r="H60" t="s">
        <v>65</v>
      </c>
      <c r="I60" t="s">
        <v>56</v>
      </c>
      <c r="J60">
        <v>1580.81473927057</v>
      </c>
      <c r="K60">
        <v>2</v>
      </c>
      <c r="L60">
        <v>1</v>
      </c>
      <c r="M60">
        <v>1</v>
      </c>
      <c r="N60" s="1">
        <v>13328621.2747092</v>
      </c>
      <c r="O60" s="1">
        <v>5886439.7482431196</v>
      </c>
      <c r="P60" s="1">
        <v>3259691.03421205</v>
      </c>
      <c r="Q60" s="1">
        <v>492885.24651089002</v>
      </c>
      <c r="R60" s="1">
        <v>731529.94463625201</v>
      </c>
      <c r="S60" s="1">
        <v>709980.62195188599</v>
      </c>
      <c r="T60" s="1">
        <v>17571479.609999999</v>
      </c>
      <c r="U60" s="1">
        <v>6127687.63831151</v>
      </c>
      <c r="V60" s="1">
        <v>20533686.302972201</v>
      </c>
      <c r="W60" s="2">
        <v>0</v>
      </c>
      <c r="X60" s="2">
        <v>0</v>
      </c>
      <c r="Y60" s="2">
        <v>2824637.46113498</v>
      </c>
      <c r="Z60">
        <v>0</v>
      </c>
      <c r="AA60">
        <v>0</v>
      </c>
      <c r="AB60" s="1">
        <v>0</v>
      </c>
      <c r="AC60" s="1">
        <v>340843.48420429701</v>
      </c>
      <c r="AD60" s="1">
        <v>0</v>
      </c>
      <c r="AE60" s="1">
        <v>709980.62195188599</v>
      </c>
      <c r="AF60" s="1">
        <v>0</v>
      </c>
      <c r="AG60" s="3">
        <v>0</v>
      </c>
      <c r="AH60" s="3">
        <v>0</v>
      </c>
      <c r="AI60" s="3">
        <v>0</v>
      </c>
      <c r="AJ60" s="3">
        <v>0</v>
      </c>
      <c r="AK60" s="3">
        <v>0</v>
      </c>
      <c r="AL60" s="2">
        <v>24409147.870263401</v>
      </c>
      <c r="AM60" s="2">
        <v>0</v>
      </c>
      <c r="AN60" s="2">
        <v>15440.865563744899</v>
      </c>
      <c r="AO60" s="2">
        <v>15440.865563744899</v>
      </c>
      <c r="AP60" s="4">
        <v>190.744012474941</v>
      </c>
      <c r="AQ60" s="4">
        <v>87986.683412978906</v>
      </c>
      <c r="AR60" s="4">
        <v>4325.4077093299702</v>
      </c>
      <c r="AS60" s="4">
        <v>47802.551057794801</v>
      </c>
      <c r="AT60" s="4">
        <v>190.744012474941</v>
      </c>
      <c r="AU60" s="4">
        <v>78964.723731455204</v>
      </c>
      <c r="AV60" s="4">
        <v>12524.0771950485</v>
      </c>
      <c r="AW60" s="4">
        <v>47802.551057794801</v>
      </c>
      <c r="AX60">
        <v>0</v>
      </c>
    </row>
    <row r="61" spans="1:50" x14ac:dyDescent="0.25">
      <c r="A61" t="s">
        <v>183</v>
      </c>
      <c r="B61">
        <v>2243</v>
      </c>
      <c r="C61" t="s">
        <v>167</v>
      </c>
      <c r="D61">
        <v>2243</v>
      </c>
      <c r="E61" t="s">
        <v>167</v>
      </c>
      <c r="F61" t="s">
        <v>2</v>
      </c>
      <c r="G61" t="s">
        <v>2</v>
      </c>
      <c r="H61" t="s">
        <v>58</v>
      </c>
      <c r="I61" t="s">
        <v>56</v>
      </c>
      <c r="J61">
        <v>84.123572861149</v>
      </c>
      <c r="K61">
        <v>1</v>
      </c>
      <c r="L61">
        <v>5</v>
      </c>
      <c r="M61">
        <v>1</v>
      </c>
      <c r="N61" s="1">
        <v>68538.229055712305</v>
      </c>
      <c r="O61" s="1">
        <v>66518.185551742397</v>
      </c>
      <c r="P61" s="1">
        <v>127232.836229603</v>
      </c>
      <c r="Q61" s="1">
        <v>26229.049436986199</v>
      </c>
      <c r="R61" s="1">
        <v>37568.5995417538</v>
      </c>
      <c r="S61" s="1">
        <v>37781.850774197897</v>
      </c>
      <c r="T61" s="1">
        <v>0</v>
      </c>
      <c r="U61" s="1">
        <v>326086.89981579699</v>
      </c>
      <c r="V61" s="1">
        <v>243393.15487766199</v>
      </c>
      <c r="W61" s="2">
        <v>0</v>
      </c>
      <c r="X61" s="2">
        <v>0</v>
      </c>
      <c r="Y61" s="2">
        <v>64555.647559983103</v>
      </c>
      <c r="Z61">
        <v>0</v>
      </c>
      <c r="AA61">
        <v>0</v>
      </c>
      <c r="AB61" s="1">
        <v>0</v>
      </c>
      <c r="AC61" s="1">
        <v>18138.097378152299</v>
      </c>
      <c r="AD61" s="1">
        <v>0</v>
      </c>
      <c r="AE61" s="1">
        <v>37781.850774197897</v>
      </c>
      <c r="AF61" s="1">
        <v>0</v>
      </c>
      <c r="AG61" s="3">
        <v>0</v>
      </c>
      <c r="AH61" s="3">
        <v>0</v>
      </c>
      <c r="AI61" s="3">
        <v>0</v>
      </c>
      <c r="AJ61" s="3">
        <v>0</v>
      </c>
      <c r="AK61" s="3">
        <v>0</v>
      </c>
      <c r="AL61" s="2">
        <v>363868.750589995</v>
      </c>
      <c r="AM61" s="2">
        <v>0</v>
      </c>
      <c r="AN61" s="2">
        <v>4325.4077093299702</v>
      </c>
      <c r="AO61" s="2">
        <v>4325.4077093299702</v>
      </c>
      <c r="AP61" s="4">
        <v>190.744012474941</v>
      </c>
      <c r="AQ61" s="4">
        <v>87986.683412978906</v>
      </c>
      <c r="AR61" s="4">
        <v>4325.4077093299702</v>
      </c>
      <c r="AS61" s="4">
        <v>47802.551057794801</v>
      </c>
      <c r="AT61" s="4">
        <v>682.10272323868298</v>
      </c>
      <c r="AU61" s="4">
        <v>37523.222275875101</v>
      </c>
      <c r="AV61" s="4">
        <v>4325.4077093299702</v>
      </c>
      <c r="AW61" s="4">
        <v>4325.4077093299702</v>
      </c>
      <c r="AX61">
        <v>0</v>
      </c>
    </row>
    <row r="62" spans="1:50" x14ac:dyDescent="0.25">
      <c r="A62" t="s">
        <v>184</v>
      </c>
      <c r="B62">
        <v>2243</v>
      </c>
      <c r="C62" t="s">
        <v>167</v>
      </c>
      <c r="D62">
        <v>1156</v>
      </c>
      <c r="E62" t="s">
        <v>185</v>
      </c>
      <c r="F62" t="s">
        <v>53</v>
      </c>
      <c r="G62" t="s">
        <v>54</v>
      </c>
      <c r="H62" t="s">
        <v>55</v>
      </c>
      <c r="I62" t="s">
        <v>56</v>
      </c>
      <c r="J62">
        <v>445.17390894573299</v>
      </c>
      <c r="K62">
        <v>2</v>
      </c>
      <c r="L62">
        <v>1</v>
      </c>
      <c r="M62">
        <v>1</v>
      </c>
      <c r="N62" s="1">
        <v>3959027.5488233198</v>
      </c>
      <c r="O62" s="1">
        <v>1018035.22163055</v>
      </c>
      <c r="P62" s="1">
        <v>950650.93127961503</v>
      </c>
      <c r="Q62" s="1">
        <v>138801.623239026</v>
      </c>
      <c r="R62" s="1">
        <v>198809.438814781</v>
      </c>
      <c r="S62" s="1">
        <v>199937.943959128</v>
      </c>
      <c r="T62" s="1">
        <v>4539704.05</v>
      </c>
      <c r="U62" s="1">
        <v>1725620.7137873</v>
      </c>
      <c r="V62" s="1">
        <v>5573907.5075794198</v>
      </c>
      <c r="W62" s="2">
        <v>0</v>
      </c>
      <c r="X62" s="2">
        <v>0</v>
      </c>
      <c r="Y62" s="2">
        <v>595432.17811332305</v>
      </c>
      <c r="Z62">
        <v>0</v>
      </c>
      <c r="AA62">
        <v>0</v>
      </c>
      <c r="AB62" s="1">
        <v>0</v>
      </c>
      <c r="AC62" s="1">
        <v>95985.078094555196</v>
      </c>
      <c r="AD62" s="1">
        <v>0</v>
      </c>
      <c r="AE62" s="1">
        <v>199937.943959128</v>
      </c>
      <c r="AF62" s="1">
        <v>0</v>
      </c>
      <c r="AG62" s="3">
        <v>0</v>
      </c>
      <c r="AH62" s="3">
        <v>0</v>
      </c>
      <c r="AI62" s="3">
        <v>0</v>
      </c>
      <c r="AJ62" s="3">
        <v>0</v>
      </c>
      <c r="AK62" s="3">
        <v>0</v>
      </c>
      <c r="AL62" s="2">
        <v>6465262.7077464303</v>
      </c>
      <c r="AM62" s="2">
        <v>0</v>
      </c>
      <c r="AN62" s="2">
        <v>14523.004555809601</v>
      </c>
      <c r="AO62" s="2">
        <v>14523.004555809601</v>
      </c>
      <c r="AP62" s="4">
        <v>190.744012474941</v>
      </c>
      <c r="AQ62" s="4">
        <v>87986.683412978906</v>
      </c>
      <c r="AR62" s="4">
        <v>4325.4077093299702</v>
      </c>
      <c r="AS62" s="4">
        <v>47802.551057794801</v>
      </c>
      <c r="AT62" s="4">
        <v>190.744012474941</v>
      </c>
      <c r="AU62" s="4">
        <v>87986.683412978906</v>
      </c>
      <c r="AV62" s="4">
        <v>4643.5187751291596</v>
      </c>
      <c r="AW62" s="4">
        <v>19104.1383322646</v>
      </c>
      <c r="AX62">
        <v>0</v>
      </c>
    </row>
    <row r="63" spans="1:50" x14ac:dyDescent="0.25">
      <c r="A63" t="s">
        <v>186</v>
      </c>
      <c r="B63">
        <v>2243</v>
      </c>
      <c r="C63" t="s">
        <v>167</v>
      </c>
      <c r="D63">
        <v>4671</v>
      </c>
      <c r="E63" t="s">
        <v>187</v>
      </c>
      <c r="F63" t="s">
        <v>53</v>
      </c>
      <c r="G63" t="s">
        <v>54</v>
      </c>
      <c r="H63" t="s">
        <v>55</v>
      </c>
      <c r="I63" t="s">
        <v>56</v>
      </c>
      <c r="J63">
        <v>571.79745574194203</v>
      </c>
      <c r="K63">
        <v>2</v>
      </c>
      <c r="L63">
        <v>1</v>
      </c>
      <c r="M63">
        <v>1</v>
      </c>
      <c r="N63" s="1">
        <v>4819031.8381132698</v>
      </c>
      <c r="O63" s="1">
        <v>1435327.0835505601</v>
      </c>
      <c r="P63" s="1">
        <v>1157622.1130363699</v>
      </c>
      <c r="Q63" s="1">
        <v>178281.82071335599</v>
      </c>
      <c r="R63" s="1">
        <v>255358.027520056</v>
      </c>
      <c r="S63" s="1">
        <v>256807.52030784599</v>
      </c>
      <c r="T63" s="1">
        <v>5629171.2800000003</v>
      </c>
      <c r="U63" s="1">
        <v>2216449.6029336201</v>
      </c>
      <c r="V63" s="1">
        <v>7062480.5895805703</v>
      </c>
      <c r="W63" s="2">
        <v>0</v>
      </c>
      <c r="X63" s="2">
        <v>0</v>
      </c>
      <c r="Y63" s="2">
        <v>659853.59046959295</v>
      </c>
      <c r="Z63">
        <v>0</v>
      </c>
      <c r="AA63">
        <v>0</v>
      </c>
      <c r="AB63" s="1">
        <v>0</v>
      </c>
      <c r="AC63" s="1">
        <v>123286.702883454</v>
      </c>
      <c r="AD63" s="1">
        <v>0</v>
      </c>
      <c r="AE63" s="1">
        <v>256807.52030784599</v>
      </c>
      <c r="AF63" s="1">
        <v>0</v>
      </c>
      <c r="AG63" s="3">
        <v>0</v>
      </c>
      <c r="AH63" s="3">
        <v>0</v>
      </c>
      <c r="AI63" s="3">
        <v>0</v>
      </c>
      <c r="AJ63" s="3">
        <v>0</v>
      </c>
      <c r="AK63" s="3">
        <v>0</v>
      </c>
      <c r="AL63" s="2">
        <v>8102428.4032414602</v>
      </c>
      <c r="AM63" s="2">
        <v>0</v>
      </c>
      <c r="AN63" s="2">
        <v>14170.1022309168</v>
      </c>
      <c r="AO63" s="2">
        <v>14170.1022309168</v>
      </c>
      <c r="AP63" s="4">
        <v>190.744012474941</v>
      </c>
      <c r="AQ63" s="4">
        <v>87986.683412978906</v>
      </c>
      <c r="AR63" s="4">
        <v>4325.4077093299702</v>
      </c>
      <c r="AS63" s="4">
        <v>47802.551057794801</v>
      </c>
      <c r="AT63" s="4">
        <v>190.744012474941</v>
      </c>
      <c r="AU63" s="4">
        <v>87986.683412978906</v>
      </c>
      <c r="AV63" s="4">
        <v>4643.5187751291596</v>
      </c>
      <c r="AW63" s="4">
        <v>19104.1383322646</v>
      </c>
      <c r="AX63">
        <v>0</v>
      </c>
    </row>
    <row r="64" spans="1:50" x14ac:dyDescent="0.25">
      <c r="A64" t="s">
        <v>188</v>
      </c>
      <c r="B64">
        <v>2243</v>
      </c>
      <c r="C64" t="s">
        <v>167</v>
      </c>
      <c r="D64">
        <v>1158</v>
      </c>
      <c r="E64" t="s">
        <v>189</v>
      </c>
      <c r="F64" t="s">
        <v>53</v>
      </c>
      <c r="G64" t="s">
        <v>54</v>
      </c>
      <c r="H64" t="s">
        <v>55</v>
      </c>
      <c r="I64" t="s">
        <v>56</v>
      </c>
      <c r="J64">
        <v>356.06924516528699</v>
      </c>
      <c r="K64">
        <v>1</v>
      </c>
      <c r="L64">
        <v>1</v>
      </c>
      <c r="M64">
        <v>1</v>
      </c>
      <c r="N64" s="1">
        <v>3235439.9619123801</v>
      </c>
      <c r="O64" s="1">
        <v>927762.81822125299</v>
      </c>
      <c r="P64" s="1">
        <v>771560.03589093499</v>
      </c>
      <c r="Q64" s="1">
        <v>111019.50995169699</v>
      </c>
      <c r="R64" s="1">
        <v>159016.34257533</v>
      </c>
      <c r="S64" s="1">
        <v>159918.96954164101</v>
      </c>
      <c r="T64" s="1">
        <v>3824572.98</v>
      </c>
      <c r="U64" s="1">
        <v>1380225.6885515901</v>
      </c>
      <c r="V64" s="1">
        <v>4549979.4958093697</v>
      </c>
      <c r="W64" s="2">
        <v>0</v>
      </c>
      <c r="X64" s="2">
        <v>0</v>
      </c>
      <c r="Y64" s="2">
        <v>578046.17770035798</v>
      </c>
      <c r="Z64">
        <v>0</v>
      </c>
      <c r="AA64">
        <v>0</v>
      </c>
      <c r="AB64" s="1">
        <v>0</v>
      </c>
      <c r="AC64" s="1">
        <v>76772.995041867107</v>
      </c>
      <c r="AD64" s="1">
        <v>0</v>
      </c>
      <c r="AE64" s="1">
        <v>159918.96954164101</v>
      </c>
      <c r="AF64" s="1">
        <v>0</v>
      </c>
      <c r="AG64" s="3">
        <v>0</v>
      </c>
      <c r="AH64" s="3">
        <v>0</v>
      </c>
      <c r="AI64" s="3">
        <v>0</v>
      </c>
      <c r="AJ64" s="3">
        <v>0</v>
      </c>
      <c r="AK64" s="3">
        <v>0</v>
      </c>
      <c r="AL64" s="2">
        <v>5364717.6380932396</v>
      </c>
      <c r="AM64" s="2">
        <v>0</v>
      </c>
      <c r="AN64" s="2">
        <v>15066.500999273199</v>
      </c>
      <c r="AO64" s="2">
        <v>15066.500999273199</v>
      </c>
      <c r="AP64" s="4">
        <v>190.744012474941</v>
      </c>
      <c r="AQ64" s="4">
        <v>87986.683412978906</v>
      </c>
      <c r="AR64" s="4">
        <v>4325.4077093299702</v>
      </c>
      <c r="AS64" s="4">
        <v>47802.551057794801</v>
      </c>
      <c r="AT64" s="4">
        <v>190.744012474941</v>
      </c>
      <c r="AU64" s="4">
        <v>87986.683412978906</v>
      </c>
      <c r="AV64" s="4">
        <v>4643.5187751291596</v>
      </c>
      <c r="AW64" s="4">
        <v>19104.1383322646</v>
      </c>
      <c r="AX64">
        <v>0</v>
      </c>
    </row>
    <row r="65" spans="1:50" x14ac:dyDescent="0.25">
      <c r="A65" t="s">
        <v>190</v>
      </c>
      <c r="B65">
        <v>2243</v>
      </c>
      <c r="C65" t="s">
        <v>167</v>
      </c>
      <c r="D65">
        <v>1180</v>
      </c>
      <c r="E65" t="s">
        <v>191</v>
      </c>
      <c r="F65" t="s">
        <v>53</v>
      </c>
      <c r="G65" t="s">
        <v>78</v>
      </c>
      <c r="H65" t="s">
        <v>55</v>
      </c>
      <c r="I65" t="s">
        <v>56</v>
      </c>
      <c r="J65">
        <v>850.49349367287095</v>
      </c>
      <c r="K65">
        <v>1</v>
      </c>
      <c r="L65">
        <v>1</v>
      </c>
      <c r="M65">
        <v>1</v>
      </c>
      <c r="N65" s="1">
        <v>6039706.6548562497</v>
      </c>
      <c r="O65" s="1">
        <v>2673016.5548485499</v>
      </c>
      <c r="P65" s="1">
        <v>1823942.5543001201</v>
      </c>
      <c r="Q65" s="1">
        <v>265176.99061832402</v>
      </c>
      <c r="R65" s="1">
        <v>379820.40455416299</v>
      </c>
      <c r="S65" s="1">
        <v>381976.38509021001</v>
      </c>
      <c r="T65" s="1">
        <v>7884908.4299999997</v>
      </c>
      <c r="U65" s="1">
        <v>3296754.7291774</v>
      </c>
      <c r="V65" s="1">
        <v>9552922.73671747</v>
      </c>
      <c r="W65" s="2">
        <v>0</v>
      </c>
      <c r="X65" s="2">
        <v>0</v>
      </c>
      <c r="Y65" s="2">
        <v>1445363.35842124</v>
      </c>
      <c r="Z65">
        <v>0</v>
      </c>
      <c r="AA65">
        <v>0</v>
      </c>
      <c r="AB65" s="1">
        <v>0</v>
      </c>
      <c r="AC65" s="1">
        <v>183377.064038704</v>
      </c>
      <c r="AD65" s="1">
        <v>0</v>
      </c>
      <c r="AE65" s="1">
        <v>381976.38509021001</v>
      </c>
      <c r="AF65" s="1">
        <v>0</v>
      </c>
      <c r="AG65" s="3">
        <v>0</v>
      </c>
      <c r="AH65" s="3">
        <v>0</v>
      </c>
      <c r="AI65" s="3">
        <v>0</v>
      </c>
      <c r="AJ65" s="3">
        <v>0</v>
      </c>
      <c r="AK65" s="3">
        <v>0</v>
      </c>
      <c r="AL65" s="2">
        <v>11563639.5442676</v>
      </c>
      <c r="AM65" s="2">
        <v>0</v>
      </c>
      <c r="AN65" s="2">
        <v>13596.3880150686</v>
      </c>
      <c r="AO65" s="2">
        <v>13596.3880150686</v>
      </c>
      <c r="AP65" s="4">
        <v>190.744012474941</v>
      </c>
      <c r="AQ65" s="4">
        <v>87986.683412978906</v>
      </c>
      <c r="AR65" s="4">
        <v>4325.4077093299702</v>
      </c>
      <c r="AS65" s="4">
        <v>47802.551057794801</v>
      </c>
      <c r="AT65" s="4">
        <v>4583.8562208211697</v>
      </c>
      <c r="AU65" s="4">
        <v>22363.4717498301</v>
      </c>
      <c r="AV65" s="4">
        <v>11682.315671521101</v>
      </c>
      <c r="AW65" s="4">
        <v>14610.7081713057</v>
      </c>
      <c r="AX65">
        <v>0</v>
      </c>
    </row>
    <row r="66" spans="1:50" x14ac:dyDescent="0.25">
      <c r="A66" t="s">
        <v>192</v>
      </c>
      <c r="B66">
        <v>2243</v>
      </c>
      <c r="C66" t="s">
        <v>167</v>
      </c>
      <c r="D66">
        <v>1159</v>
      </c>
      <c r="E66" t="s">
        <v>193</v>
      </c>
      <c r="F66" t="s">
        <v>53</v>
      </c>
      <c r="G66" t="s">
        <v>54</v>
      </c>
      <c r="H66" t="s">
        <v>55</v>
      </c>
      <c r="I66" t="s">
        <v>56</v>
      </c>
      <c r="J66">
        <v>422.15757448706</v>
      </c>
      <c r="K66">
        <v>3</v>
      </c>
      <c r="L66">
        <v>1</v>
      </c>
      <c r="M66">
        <v>1</v>
      </c>
      <c r="N66" s="1">
        <v>4649800.2175741196</v>
      </c>
      <c r="O66" s="1">
        <v>1118170.6372838099</v>
      </c>
      <c r="P66" s="1">
        <v>940556.40834589396</v>
      </c>
      <c r="Q66" s="1">
        <v>131625.31636281699</v>
      </c>
      <c r="R66" s="1">
        <v>188530.614190628</v>
      </c>
      <c r="S66" s="1">
        <v>189600.77348109899</v>
      </c>
      <c r="T66" s="1">
        <v>5392280.3399999999</v>
      </c>
      <c r="U66" s="1">
        <v>1636402.8537572699</v>
      </c>
      <c r="V66" s="1">
        <v>5962076.2689650301</v>
      </c>
      <c r="W66" s="2">
        <v>0</v>
      </c>
      <c r="X66" s="2">
        <v>0</v>
      </c>
      <c r="Y66" s="2">
        <v>975584.45707550098</v>
      </c>
      <c r="Z66">
        <v>0</v>
      </c>
      <c r="AA66">
        <v>0</v>
      </c>
      <c r="AB66" s="1">
        <v>0</v>
      </c>
      <c r="AC66" s="1">
        <v>91022.467716741201</v>
      </c>
      <c r="AD66" s="1">
        <v>0</v>
      </c>
      <c r="AE66" s="1">
        <v>189600.77348109899</v>
      </c>
      <c r="AF66" s="1">
        <v>0</v>
      </c>
      <c r="AG66" s="3">
        <v>0</v>
      </c>
      <c r="AH66" s="3">
        <v>0</v>
      </c>
      <c r="AI66" s="3">
        <v>0</v>
      </c>
      <c r="AJ66" s="3">
        <v>0</v>
      </c>
      <c r="AK66" s="3">
        <v>0</v>
      </c>
      <c r="AL66" s="2">
        <v>7218283.9672383703</v>
      </c>
      <c r="AM66" s="2">
        <v>0</v>
      </c>
      <c r="AN66" s="2">
        <v>17098.5537237106</v>
      </c>
      <c r="AO66" s="2">
        <v>17098.5537237106</v>
      </c>
      <c r="AP66" s="4">
        <v>190.744012474941</v>
      </c>
      <c r="AQ66" s="4">
        <v>87986.683412978906</v>
      </c>
      <c r="AR66" s="4">
        <v>4325.4077093299702</v>
      </c>
      <c r="AS66" s="4">
        <v>47802.551057794801</v>
      </c>
      <c r="AT66" s="4">
        <v>190.744012474941</v>
      </c>
      <c r="AU66" s="4">
        <v>87986.683412978906</v>
      </c>
      <c r="AV66" s="4">
        <v>4643.5187751291596</v>
      </c>
      <c r="AW66" s="4">
        <v>19104.1383322646</v>
      </c>
      <c r="AX66">
        <v>0</v>
      </c>
    </row>
    <row r="67" spans="1:50" x14ac:dyDescent="0.25">
      <c r="A67" t="s">
        <v>194</v>
      </c>
      <c r="B67">
        <v>2243</v>
      </c>
      <c r="C67" t="s">
        <v>167</v>
      </c>
      <c r="D67">
        <v>1305</v>
      </c>
      <c r="E67" t="s">
        <v>195</v>
      </c>
      <c r="F67" t="s">
        <v>144</v>
      </c>
      <c r="G67" t="s">
        <v>64</v>
      </c>
      <c r="H67" t="s">
        <v>65</v>
      </c>
      <c r="I67" t="s">
        <v>56</v>
      </c>
      <c r="J67">
        <v>114.748194011145</v>
      </c>
      <c r="K67">
        <v>2</v>
      </c>
      <c r="L67">
        <v>4</v>
      </c>
      <c r="M67">
        <v>1</v>
      </c>
      <c r="N67" s="1">
        <v>2972117.2105712602</v>
      </c>
      <c r="O67" s="1">
        <v>1475952.7938101201</v>
      </c>
      <c r="P67" s="1">
        <v>454654.47489180201</v>
      </c>
      <c r="Q67" s="1">
        <v>35777.5585505735</v>
      </c>
      <c r="R67" s="1">
        <v>495218.28563689499</v>
      </c>
      <c r="S67" s="1">
        <v>51536.079546854402</v>
      </c>
      <c r="T67" s="1">
        <v>4988923.68</v>
      </c>
      <c r="U67" s="1">
        <v>444796.64346064301</v>
      </c>
      <c r="V67" s="1">
        <v>3977917.3666153699</v>
      </c>
      <c r="W67" s="2">
        <v>0</v>
      </c>
      <c r="X67" s="2">
        <v>0</v>
      </c>
      <c r="Y67" s="2">
        <v>1431061.8070563001</v>
      </c>
      <c r="Z67">
        <v>0</v>
      </c>
      <c r="AA67">
        <v>0</v>
      </c>
      <c r="AB67" s="1">
        <v>0</v>
      </c>
      <c r="AC67" s="1">
        <v>24741.149788972802</v>
      </c>
      <c r="AD67" s="1">
        <v>0</v>
      </c>
      <c r="AE67" s="1">
        <v>51536.079546854402</v>
      </c>
      <c r="AF67" s="1">
        <v>0</v>
      </c>
      <c r="AG67" s="3">
        <v>0</v>
      </c>
      <c r="AH67" s="3">
        <v>0</v>
      </c>
      <c r="AI67" s="3">
        <v>0</v>
      </c>
      <c r="AJ67" s="3">
        <v>0</v>
      </c>
      <c r="AK67" s="3">
        <v>0</v>
      </c>
      <c r="AL67" s="2">
        <v>5485256.4030074896</v>
      </c>
      <c r="AM67" s="2">
        <v>0</v>
      </c>
      <c r="AN67" s="2">
        <v>47802.551057794801</v>
      </c>
      <c r="AO67" s="2">
        <v>47802.551057794801</v>
      </c>
      <c r="AP67" s="4">
        <v>190.744012474941</v>
      </c>
      <c r="AQ67" s="4">
        <v>87986.683412978906</v>
      </c>
      <c r="AR67" s="4">
        <v>4325.4077093299702</v>
      </c>
      <c r="AS67" s="4">
        <v>47802.551057794801</v>
      </c>
      <c r="AT67" s="4">
        <v>190.744012474941</v>
      </c>
      <c r="AU67" s="4">
        <v>78964.723731455204</v>
      </c>
      <c r="AV67" s="4">
        <v>12524.0771950485</v>
      </c>
      <c r="AW67" s="4">
        <v>47802.551057794801</v>
      </c>
      <c r="AX67">
        <v>0</v>
      </c>
    </row>
    <row r="68" spans="1:50" x14ac:dyDescent="0.25">
      <c r="A68" t="s">
        <v>196</v>
      </c>
      <c r="B68">
        <v>2243</v>
      </c>
      <c r="C68" t="s">
        <v>167</v>
      </c>
      <c r="D68">
        <v>1319</v>
      </c>
      <c r="E68" t="s">
        <v>197</v>
      </c>
      <c r="F68" t="s">
        <v>53</v>
      </c>
      <c r="G68" t="s">
        <v>78</v>
      </c>
      <c r="H68" t="s">
        <v>55</v>
      </c>
      <c r="I68" t="s">
        <v>56</v>
      </c>
      <c r="J68">
        <v>785.007836867641</v>
      </c>
      <c r="K68">
        <v>1</v>
      </c>
      <c r="L68">
        <v>1</v>
      </c>
      <c r="M68">
        <v>1</v>
      </c>
      <c r="N68" s="1">
        <v>6049186.6262255199</v>
      </c>
      <c r="O68" s="1">
        <v>2479653.42095542</v>
      </c>
      <c r="P68" s="1">
        <v>1764787.4948847201</v>
      </c>
      <c r="Q68" s="1">
        <v>244759.09262208801</v>
      </c>
      <c r="R68" s="1">
        <v>350575.27940588701</v>
      </c>
      <c r="S68" s="1">
        <v>352565.25537809799</v>
      </c>
      <c r="T68" s="1">
        <v>7846048.2199999997</v>
      </c>
      <c r="U68" s="1">
        <v>3042913.69409364</v>
      </c>
      <c r="V68" s="1">
        <v>9429098.5346454699</v>
      </c>
      <c r="W68" s="2">
        <v>0</v>
      </c>
      <c r="X68" s="2">
        <v>0</v>
      </c>
      <c r="Y68" s="2">
        <v>1290605.8443311199</v>
      </c>
      <c r="Z68">
        <v>0</v>
      </c>
      <c r="AA68">
        <v>0</v>
      </c>
      <c r="AB68" s="1">
        <v>0</v>
      </c>
      <c r="AC68" s="1">
        <v>169257.53511705299</v>
      </c>
      <c r="AD68" s="1">
        <v>0</v>
      </c>
      <c r="AE68" s="1">
        <v>352565.25537809799</v>
      </c>
      <c r="AF68" s="1">
        <v>0</v>
      </c>
      <c r="AG68" s="3">
        <v>0</v>
      </c>
      <c r="AH68" s="3">
        <v>0</v>
      </c>
      <c r="AI68" s="3">
        <v>0</v>
      </c>
      <c r="AJ68" s="3">
        <v>0</v>
      </c>
      <c r="AK68" s="3">
        <v>0</v>
      </c>
      <c r="AL68" s="2">
        <v>11241527.1694717</v>
      </c>
      <c r="AM68" s="2">
        <v>0</v>
      </c>
      <c r="AN68" s="2">
        <v>14320.2738132246</v>
      </c>
      <c r="AO68" s="2">
        <v>14320.2738132246</v>
      </c>
      <c r="AP68" s="4">
        <v>190.744012474941</v>
      </c>
      <c r="AQ68" s="4">
        <v>87986.683412978906</v>
      </c>
      <c r="AR68" s="4">
        <v>4325.4077093299702</v>
      </c>
      <c r="AS68" s="4">
        <v>47802.551057794801</v>
      </c>
      <c r="AT68" s="4">
        <v>4583.8562208211697</v>
      </c>
      <c r="AU68" s="4">
        <v>22363.4717498301</v>
      </c>
      <c r="AV68" s="4">
        <v>11682.315671521101</v>
      </c>
      <c r="AW68" s="4">
        <v>14610.7081713057</v>
      </c>
      <c r="AX68">
        <v>0</v>
      </c>
    </row>
    <row r="69" spans="1:50" x14ac:dyDescent="0.25">
      <c r="A69" t="s">
        <v>198</v>
      </c>
      <c r="B69">
        <v>2243</v>
      </c>
      <c r="C69" t="s">
        <v>167</v>
      </c>
      <c r="D69">
        <v>1160</v>
      </c>
      <c r="E69" t="s">
        <v>199</v>
      </c>
      <c r="F69" t="s">
        <v>53</v>
      </c>
      <c r="G69" t="s">
        <v>54</v>
      </c>
      <c r="H69" t="s">
        <v>55</v>
      </c>
      <c r="I69" t="s">
        <v>56</v>
      </c>
      <c r="J69">
        <v>392.70319062328201</v>
      </c>
      <c r="K69">
        <v>1</v>
      </c>
      <c r="L69">
        <v>1</v>
      </c>
      <c r="M69">
        <v>1</v>
      </c>
      <c r="N69" s="1">
        <v>3376438.3666897798</v>
      </c>
      <c r="O69" s="1">
        <v>1050114.96896919</v>
      </c>
      <c r="P69" s="1">
        <v>885365.74699328397</v>
      </c>
      <c r="Q69" s="1">
        <v>122441.677767555</v>
      </c>
      <c r="R69" s="1">
        <v>440121.59232214699</v>
      </c>
      <c r="S69" s="1">
        <v>176372.12545845701</v>
      </c>
      <c r="T69" s="1">
        <v>4352253.07</v>
      </c>
      <c r="U69" s="1">
        <v>1522229.2827419699</v>
      </c>
      <c r="V69" s="1">
        <v>4947024.1528093899</v>
      </c>
      <c r="W69" s="2">
        <v>0</v>
      </c>
      <c r="X69" s="2">
        <v>0</v>
      </c>
      <c r="Y69" s="2">
        <v>842786.46679074795</v>
      </c>
      <c r="Z69">
        <v>0</v>
      </c>
      <c r="AA69">
        <v>0</v>
      </c>
      <c r="AB69" s="1">
        <v>0</v>
      </c>
      <c r="AC69" s="1">
        <v>84671.733141826204</v>
      </c>
      <c r="AD69" s="1">
        <v>0</v>
      </c>
      <c r="AE69" s="1">
        <v>176372.12545845701</v>
      </c>
      <c r="AF69" s="1">
        <v>0</v>
      </c>
      <c r="AG69" s="3">
        <v>0</v>
      </c>
      <c r="AH69" s="3">
        <v>0</v>
      </c>
      <c r="AI69" s="3">
        <v>0</v>
      </c>
      <c r="AJ69" s="3">
        <v>0</v>
      </c>
      <c r="AK69" s="3">
        <v>0</v>
      </c>
      <c r="AL69" s="2">
        <v>6050854.4782004198</v>
      </c>
      <c r="AM69" s="2">
        <v>0</v>
      </c>
      <c r="AN69" s="2">
        <v>15408.2131815551</v>
      </c>
      <c r="AO69" s="2">
        <v>15408.2131815551</v>
      </c>
      <c r="AP69" s="4">
        <v>190.744012474941</v>
      </c>
      <c r="AQ69" s="4">
        <v>87986.683412978906</v>
      </c>
      <c r="AR69" s="4">
        <v>4325.4077093299702</v>
      </c>
      <c r="AS69" s="4">
        <v>47802.551057794801</v>
      </c>
      <c r="AT69" s="4">
        <v>190.744012474941</v>
      </c>
      <c r="AU69" s="4">
        <v>87986.683412978906</v>
      </c>
      <c r="AV69" s="4">
        <v>4643.5187751291596</v>
      </c>
      <c r="AW69" s="4">
        <v>19104.1383322646</v>
      </c>
      <c r="AX69">
        <v>0</v>
      </c>
    </row>
    <row r="70" spans="1:50" x14ac:dyDescent="0.25">
      <c r="A70" t="s">
        <v>200</v>
      </c>
      <c r="B70">
        <v>2243</v>
      </c>
      <c r="C70" t="s">
        <v>167</v>
      </c>
      <c r="D70">
        <v>1162</v>
      </c>
      <c r="E70" t="s">
        <v>201</v>
      </c>
      <c r="F70" t="s">
        <v>53</v>
      </c>
      <c r="G70" t="s">
        <v>54</v>
      </c>
      <c r="H70" t="s">
        <v>55</v>
      </c>
      <c r="I70" t="s">
        <v>56</v>
      </c>
      <c r="J70">
        <v>465.09652799334299</v>
      </c>
      <c r="K70">
        <v>3</v>
      </c>
      <c r="L70">
        <v>1</v>
      </c>
      <c r="M70">
        <v>1</v>
      </c>
      <c r="N70" s="1">
        <v>4176107.6188374199</v>
      </c>
      <c r="O70" s="1">
        <v>1131298.20354742</v>
      </c>
      <c r="P70" s="1">
        <v>1038519.7792480499</v>
      </c>
      <c r="Q70" s="1">
        <v>145013.33467901201</v>
      </c>
      <c r="R70" s="1">
        <v>207706.64647449399</v>
      </c>
      <c r="S70" s="1">
        <v>208885.65497861101</v>
      </c>
      <c r="T70" s="1">
        <v>4895799.13</v>
      </c>
      <c r="U70" s="1">
        <v>1802846.4527864</v>
      </c>
      <c r="V70" s="1">
        <v>5715931.7474449798</v>
      </c>
      <c r="W70" s="2">
        <v>0</v>
      </c>
      <c r="X70" s="2">
        <v>0</v>
      </c>
      <c r="Y70" s="2">
        <v>882433.19071273506</v>
      </c>
      <c r="Z70">
        <v>0</v>
      </c>
      <c r="AA70">
        <v>0</v>
      </c>
      <c r="AB70" s="1">
        <v>0</v>
      </c>
      <c r="AC70" s="1">
        <v>100280.64462868001</v>
      </c>
      <c r="AD70" s="1">
        <v>0</v>
      </c>
      <c r="AE70" s="1">
        <v>208885.65497861101</v>
      </c>
      <c r="AF70" s="1">
        <v>0</v>
      </c>
      <c r="AG70" s="3">
        <v>0</v>
      </c>
      <c r="AH70" s="3">
        <v>0</v>
      </c>
      <c r="AI70" s="3">
        <v>0</v>
      </c>
      <c r="AJ70" s="3">
        <v>0</v>
      </c>
      <c r="AK70" s="3">
        <v>0</v>
      </c>
      <c r="AL70" s="2">
        <v>6907531.2377650104</v>
      </c>
      <c r="AM70" s="2">
        <v>0</v>
      </c>
      <c r="AN70" s="2">
        <v>14851.822841093899</v>
      </c>
      <c r="AO70" s="2">
        <v>14851.822841093899</v>
      </c>
      <c r="AP70" s="4">
        <v>190.744012474941</v>
      </c>
      <c r="AQ70" s="4">
        <v>87986.683412978906</v>
      </c>
      <c r="AR70" s="4">
        <v>4325.4077093299702</v>
      </c>
      <c r="AS70" s="4">
        <v>47802.551057794801</v>
      </c>
      <c r="AT70" s="4">
        <v>190.744012474941</v>
      </c>
      <c r="AU70" s="4">
        <v>87986.683412978906</v>
      </c>
      <c r="AV70" s="4">
        <v>4643.5187751291596</v>
      </c>
      <c r="AW70" s="4">
        <v>19104.1383322646</v>
      </c>
      <c r="AX70">
        <v>0</v>
      </c>
    </row>
    <row r="71" spans="1:50" x14ac:dyDescent="0.25">
      <c r="A71" t="s">
        <v>202</v>
      </c>
      <c r="B71">
        <v>2243</v>
      </c>
      <c r="C71" t="s">
        <v>167</v>
      </c>
      <c r="D71">
        <v>1161</v>
      </c>
      <c r="E71" t="s">
        <v>203</v>
      </c>
      <c r="F71" t="s">
        <v>53</v>
      </c>
      <c r="G71" t="s">
        <v>54</v>
      </c>
      <c r="H71" t="s">
        <v>55</v>
      </c>
      <c r="I71" t="s">
        <v>56</v>
      </c>
      <c r="J71">
        <v>334.99525405521098</v>
      </c>
      <c r="K71">
        <v>2</v>
      </c>
      <c r="L71">
        <v>1</v>
      </c>
      <c r="M71">
        <v>1</v>
      </c>
      <c r="N71" s="1">
        <v>3038997.00138252</v>
      </c>
      <c r="O71" s="1">
        <v>926746.28346901305</v>
      </c>
      <c r="P71" s="1">
        <v>785881.55335162801</v>
      </c>
      <c r="Q71" s="1">
        <v>104448.810017528</v>
      </c>
      <c r="R71" s="1">
        <v>149604.945676298</v>
      </c>
      <c r="S71" s="1">
        <v>150454.15058237201</v>
      </c>
      <c r="T71" s="1">
        <v>3707141.69</v>
      </c>
      <c r="U71" s="1">
        <v>1298536.90389699</v>
      </c>
      <c r="V71" s="1">
        <v>4282808.7727596397</v>
      </c>
      <c r="W71" s="2">
        <v>0</v>
      </c>
      <c r="X71" s="2">
        <v>0</v>
      </c>
      <c r="Y71" s="2">
        <v>650640.64288666297</v>
      </c>
      <c r="Z71">
        <v>0</v>
      </c>
      <c r="AA71">
        <v>0</v>
      </c>
      <c r="AB71" s="1">
        <v>0</v>
      </c>
      <c r="AC71" s="1">
        <v>72229.178250683195</v>
      </c>
      <c r="AD71" s="1">
        <v>0</v>
      </c>
      <c r="AE71" s="1">
        <v>150454.15058237201</v>
      </c>
      <c r="AF71" s="1">
        <v>0</v>
      </c>
      <c r="AG71" s="3">
        <v>0</v>
      </c>
      <c r="AH71" s="3">
        <v>0</v>
      </c>
      <c r="AI71" s="3">
        <v>0</v>
      </c>
      <c r="AJ71" s="3">
        <v>0</v>
      </c>
      <c r="AK71" s="3">
        <v>0</v>
      </c>
      <c r="AL71" s="2">
        <v>5156132.7444793601</v>
      </c>
      <c r="AM71" s="2">
        <v>0</v>
      </c>
      <c r="AN71" s="2">
        <v>15391.6590819212</v>
      </c>
      <c r="AO71" s="2">
        <v>15391.6590819212</v>
      </c>
      <c r="AP71" s="4">
        <v>190.744012474941</v>
      </c>
      <c r="AQ71" s="4">
        <v>87986.683412978906</v>
      </c>
      <c r="AR71" s="4">
        <v>4325.4077093299702</v>
      </c>
      <c r="AS71" s="4">
        <v>47802.551057794801</v>
      </c>
      <c r="AT71" s="4">
        <v>190.744012474941</v>
      </c>
      <c r="AU71" s="4">
        <v>87986.683412978906</v>
      </c>
      <c r="AV71" s="4">
        <v>4643.5187751291596</v>
      </c>
      <c r="AW71" s="4">
        <v>19104.1383322646</v>
      </c>
      <c r="AX71">
        <v>0</v>
      </c>
    </row>
    <row r="72" spans="1:50" x14ac:dyDescent="0.25">
      <c r="A72" t="s">
        <v>204</v>
      </c>
      <c r="B72">
        <v>2243</v>
      </c>
      <c r="C72" t="s">
        <v>167</v>
      </c>
      <c r="D72">
        <v>1370</v>
      </c>
      <c r="E72" t="s">
        <v>205</v>
      </c>
      <c r="F72" t="s">
        <v>53</v>
      </c>
      <c r="G72" t="s">
        <v>54</v>
      </c>
      <c r="H72" t="s">
        <v>55</v>
      </c>
      <c r="I72" t="s">
        <v>56</v>
      </c>
      <c r="J72">
        <v>540.84057561240195</v>
      </c>
      <c r="K72">
        <v>2</v>
      </c>
      <c r="L72">
        <v>1</v>
      </c>
      <c r="M72">
        <v>1</v>
      </c>
      <c r="N72" s="1">
        <v>4256688.11432877</v>
      </c>
      <c r="O72" s="1">
        <v>1027008.52149551</v>
      </c>
      <c r="P72" s="1">
        <v>1124257.49873371</v>
      </c>
      <c r="Q72" s="1">
        <v>168629.715938006</v>
      </c>
      <c r="R72" s="1">
        <v>250891.44846729501</v>
      </c>
      <c r="S72" s="1">
        <v>242904.066309054</v>
      </c>
      <c r="T72" s="1">
        <v>4731023.37</v>
      </c>
      <c r="U72" s="1">
        <v>2096451.9289632901</v>
      </c>
      <c r="V72" s="1">
        <v>6157749.3991718004</v>
      </c>
      <c r="W72" s="2">
        <v>0</v>
      </c>
      <c r="X72" s="2">
        <v>0</v>
      </c>
      <c r="Y72" s="2">
        <v>553113.88852200296</v>
      </c>
      <c r="Z72">
        <v>0</v>
      </c>
      <c r="AA72">
        <v>0</v>
      </c>
      <c r="AB72" s="1">
        <v>0</v>
      </c>
      <c r="AC72" s="1">
        <v>116612.011269485</v>
      </c>
      <c r="AD72" s="1">
        <v>0</v>
      </c>
      <c r="AE72" s="1">
        <v>242904.066309054</v>
      </c>
      <c r="AF72" s="1">
        <v>0</v>
      </c>
      <c r="AG72" s="3">
        <v>0</v>
      </c>
      <c r="AH72" s="3">
        <v>0</v>
      </c>
      <c r="AI72" s="3">
        <v>0</v>
      </c>
      <c r="AJ72" s="3">
        <v>0</v>
      </c>
      <c r="AK72" s="3">
        <v>0</v>
      </c>
      <c r="AL72" s="2">
        <v>7070379.3652723404</v>
      </c>
      <c r="AM72" s="2">
        <v>0</v>
      </c>
      <c r="AN72" s="2">
        <v>13072.945492794201</v>
      </c>
      <c r="AO72" s="2">
        <v>13072.945492794201</v>
      </c>
      <c r="AP72" s="4">
        <v>190.744012474941</v>
      </c>
      <c r="AQ72" s="4">
        <v>87986.683412978906</v>
      </c>
      <c r="AR72" s="4">
        <v>4325.4077093299702</v>
      </c>
      <c r="AS72" s="4">
        <v>47802.551057794801</v>
      </c>
      <c r="AT72" s="4">
        <v>190.744012474941</v>
      </c>
      <c r="AU72" s="4">
        <v>87986.683412978906</v>
      </c>
      <c r="AV72" s="4">
        <v>4643.5187751291596</v>
      </c>
      <c r="AW72" s="4">
        <v>19104.1383322646</v>
      </c>
      <c r="AX72">
        <v>0</v>
      </c>
    </row>
    <row r="73" spans="1:50" x14ac:dyDescent="0.25">
      <c r="A73" t="s">
        <v>206</v>
      </c>
      <c r="B73">
        <v>2243</v>
      </c>
      <c r="C73" t="s">
        <v>167</v>
      </c>
      <c r="D73">
        <v>1163</v>
      </c>
      <c r="E73" t="s">
        <v>207</v>
      </c>
      <c r="F73" t="s">
        <v>53</v>
      </c>
      <c r="G73" t="s">
        <v>54</v>
      </c>
      <c r="H73" t="s">
        <v>55</v>
      </c>
      <c r="I73" t="s">
        <v>56</v>
      </c>
      <c r="J73">
        <v>342.69941673763299</v>
      </c>
      <c r="K73">
        <v>2</v>
      </c>
      <c r="L73">
        <v>1</v>
      </c>
      <c r="M73">
        <v>1</v>
      </c>
      <c r="N73" s="1">
        <v>3436910.6649578302</v>
      </c>
      <c r="O73" s="1">
        <v>975762.84843750705</v>
      </c>
      <c r="P73" s="1">
        <v>788680.73688064201</v>
      </c>
      <c r="Q73" s="1">
        <v>106850.90561327001</v>
      </c>
      <c r="R73" s="1">
        <v>153045.53423877101</v>
      </c>
      <c r="S73" s="1">
        <v>153914.26901181499</v>
      </c>
      <c r="T73" s="1">
        <v>4132850.26</v>
      </c>
      <c r="U73" s="1">
        <v>1328400.43012803</v>
      </c>
      <c r="V73" s="1">
        <v>4751893.3820890002</v>
      </c>
      <c r="W73" s="2">
        <v>0</v>
      </c>
      <c r="X73" s="2">
        <v>0</v>
      </c>
      <c r="Y73" s="2">
        <v>635467.01568919304</v>
      </c>
      <c r="Z73">
        <v>0</v>
      </c>
      <c r="AA73">
        <v>0</v>
      </c>
      <c r="AB73" s="1">
        <v>0</v>
      </c>
      <c r="AC73" s="1">
        <v>73890.292349837604</v>
      </c>
      <c r="AD73" s="1">
        <v>0</v>
      </c>
      <c r="AE73" s="1">
        <v>153914.26901181499</v>
      </c>
      <c r="AF73" s="1">
        <v>0</v>
      </c>
      <c r="AG73" s="3">
        <v>0</v>
      </c>
      <c r="AH73" s="3">
        <v>0</v>
      </c>
      <c r="AI73" s="3">
        <v>0</v>
      </c>
      <c r="AJ73" s="3">
        <v>0</v>
      </c>
      <c r="AK73" s="3">
        <v>0</v>
      </c>
      <c r="AL73" s="2">
        <v>5615164.9591398397</v>
      </c>
      <c r="AM73" s="2">
        <v>0</v>
      </c>
      <c r="AN73" s="2">
        <v>16385.102176694902</v>
      </c>
      <c r="AO73" s="2">
        <v>16385.102176694902</v>
      </c>
      <c r="AP73" s="4">
        <v>190.744012474941</v>
      </c>
      <c r="AQ73" s="4">
        <v>87986.683412978906</v>
      </c>
      <c r="AR73" s="4">
        <v>4325.4077093299702</v>
      </c>
      <c r="AS73" s="4">
        <v>47802.551057794801</v>
      </c>
      <c r="AT73" s="4">
        <v>190.744012474941</v>
      </c>
      <c r="AU73" s="4">
        <v>87986.683412978906</v>
      </c>
      <c r="AV73" s="4">
        <v>4643.5187751291596</v>
      </c>
      <c r="AW73" s="4">
        <v>19104.1383322646</v>
      </c>
      <c r="AX73">
        <v>0</v>
      </c>
    </row>
    <row r="74" spans="1:50" x14ac:dyDescent="0.25">
      <c r="A74" t="s">
        <v>208</v>
      </c>
      <c r="B74">
        <v>2243</v>
      </c>
      <c r="C74" t="s">
        <v>167</v>
      </c>
      <c r="D74">
        <v>1181</v>
      </c>
      <c r="E74" t="s">
        <v>209</v>
      </c>
      <c r="F74" t="s">
        <v>53</v>
      </c>
      <c r="G74" t="s">
        <v>78</v>
      </c>
      <c r="H74" t="s">
        <v>65</v>
      </c>
      <c r="I74" t="s">
        <v>56</v>
      </c>
      <c r="J74">
        <v>988.88978875841099</v>
      </c>
      <c r="K74">
        <v>2</v>
      </c>
      <c r="L74">
        <v>1</v>
      </c>
      <c r="M74">
        <v>1</v>
      </c>
      <c r="N74" s="1">
        <v>7581031.6776228799</v>
      </c>
      <c r="O74" s="1">
        <v>3126417.6434588698</v>
      </c>
      <c r="P74" s="1">
        <v>2145135.88858339</v>
      </c>
      <c r="Q74" s="1">
        <v>308327.835764736</v>
      </c>
      <c r="R74" s="1">
        <v>441626.56436519301</v>
      </c>
      <c r="S74" s="1">
        <v>444133.37617824099</v>
      </c>
      <c r="T74" s="1">
        <v>9769321.4700000007</v>
      </c>
      <c r="U74" s="1">
        <v>3833218.13979507</v>
      </c>
      <c r="V74" s="1">
        <v>11729038.230442099</v>
      </c>
      <c r="W74" s="2">
        <v>0</v>
      </c>
      <c r="X74" s="2">
        <v>0</v>
      </c>
      <c r="Y74" s="2">
        <v>1660284.33834155</v>
      </c>
      <c r="Z74">
        <v>0</v>
      </c>
      <c r="AA74">
        <v>0</v>
      </c>
      <c r="AB74" s="1">
        <v>0</v>
      </c>
      <c r="AC74" s="1">
        <v>213217.04101139301</v>
      </c>
      <c r="AD74" s="1">
        <v>0</v>
      </c>
      <c r="AE74" s="1">
        <v>444133.37617824099</v>
      </c>
      <c r="AF74" s="1">
        <v>0</v>
      </c>
      <c r="AG74" s="3">
        <v>0</v>
      </c>
      <c r="AH74" s="3">
        <v>0</v>
      </c>
      <c r="AI74" s="3">
        <v>0</v>
      </c>
      <c r="AJ74" s="3">
        <v>0</v>
      </c>
      <c r="AK74" s="3">
        <v>0</v>
      </c>
      <c r="AL74" s="2">
        <v>14046672.9859733</v>
      </c>
      <c r="AM74" s="2">
        <v>0</v>
      </c>
      <c r="AN74" s="2">
        <v>14204.487846526799</v>
      </c>
      <c r="AO74" s="2">
        <v>14204.487846526799</v>
      </c>
      <c r="AP74" s="4">
        <v>190.744012474941</v>
      </c>
      <c r="AQ74" s="4">
        <v>87986.683412978906</v>
      </c>
      <c r="AR74" s="4">
        <v>4325.4077093299702</v>
      </c>
      <c r="AS74" s="4">
        <v>47802.551057794801</v>
      </c>
      <c r="AT74" s="4">
        <v>4583.8562208211697</v>
      </c>
      <c r="AU74" s="4">
        <v>22363.4717498301</v>
      </c>
      <c r="AV74" s="4">
        <v>11682.315671521101</v>
      </c>
      <c r="AW74" s="4">
        <v>14610.7081713057</v>
      </c>
      <c r="AX74">
        <v>0</v>
      </c>
    </row>
    <row r="75" spans="1:50" x14ac:dyDescent="0.25">
      <c r="A75" t="s">
        <v>210</v>
      </c>
      <c r="B75">
        <v>2243</v>
      </c>
      <c r="C75" t="s">
        <v>167</v>
      </c>
      <c r="D75">
        <v>5506</v>
      </c>
      <c r="E75" t="s">
        <v>211</v>
      </c>
      <c r="F75" t="s">
        <v>53</v>
      </c>
      <c r="G75" t="s">
        <v>70</v>
      </c>
      <c r="H75" t="s">
        <v>139</v>
      </c>
      <c r="I75" t="s">
        <v>56</v>
      </c>
      <c r="J75">
        <v>1158.47461191766</v>
      </c>
      <c r="K75">
        <v>1</v>
      </c>
      <c r="L75">
        <v>1</v>
      </c>
      <c r="M75">
        <v>1</v>
      </c>
      <c r="N75" s="1">
        <v>7397598.1153383898</v>
      </c>
      <c r="O75" s="1">
        <v>1959000.3927702</v>
      </c>
      <c r="P75" s="1">
        <v>1813438.88348373</v>
      </c>
      <c r="Q75" s="1">
        <v>361203.01164139702</v>
      </c>
      <c r="R75" s="1">
        <v>517361.15447995998</v>
      </c>
      <c r="S75" s="1">
        <v>520297.85973800102</v>
      </c>
      <c r="T75" s="1">
        <v>7558024.4000000004</v>
      </c>
      <c r="U75" s="1">
        <v>4490577.1577136703</v>
      </c>
      <c r="V75" s="1">
        <v>10870394.9572258</v>
      </c>
      <c r="W75" s="2">
        <v>0</v>
      </c>
      <c r="X75" s="2">
        <v>0</v>
      </c>
      <c r="Y75" s="2">
        <v>928424.94468775298</v>
      </c>
      <c r="Z75">
        <v>0</v>
      </c>
      <c r="AA75">
        <v>0</v>
      </c>
      <c r="AB75" s="1">
        <v>0</v>
      </c>
      <c r="AC75" s="1">
        <v>249781.65580011701</v>
      </c>
      <c r="AD75" s="1">
        <v>0</v>
      </c>
      <c r="AE75" s="1">
        <v>520297.85973800102</v>
      </c>
      <c r="AF75" s="1">
        <v>0</v>
      </c>
      <c r="AG75" s="3">
        <v>0</v>
      </c>
      <c r="AH75" s="3">
        <v>0</v>
      </c>
      <c r="AI75" s="3">
        <v>0</v>
      </c>
      <c r="AJ75" s="3">
        <v>0</v>
      </c>
      <c r="AK75" s="3">
        <v>0</v>
      </c>
      <c r="AL75" s="2">
        <v>12568899.4174517</v>
      </c>
      <c r="AM75" s="2">
        <v>0</v>
      </c>
      <c r="AN75" s="2">
        <v>10849.5251325759</v>
      </c>
      <c r="AO75" s="2">
        <v>10849.5251325759</v>
      </c>
      <c r="AP75" s="4">
        <v>190.744012474941</v>
      </c>
      <c r="AQ75" s="4">
        <v>87986.683412978906</v>
      </c>
      <c r="AR75" s="4">
        <v>4325.4077093299702</v>
      </c>
      <c r="AS75" s="4">
        <v>47802.551057794801</v>
      </c>
      <c r="AT75" s="4">
        <v>190.744012474941</v>
      </c>
      <c r="AU75" s="4">
        <v>53040.848925755003</v>
      </c>
      <c r="AV75" s="4">
        <v>10849.5251325759</v>
      </c>
      <c r="AW75" s="4">
        <v>13624.664083998299</v>
      </c>
      <c r="AX75">
        <v>0</v>
      </c>
    </row>
    <row r="76" spans="1:50" x14ac:dyDescent="0.25">
      <c r="A76" t="s">
        <v>212</v>
      </c>
      <c r="B76">
        <v>2243</v>
      </c>
      <c r="C76" t="s">
        <v>167</v>
      </c>
      <c r="D76">
        <v>1157</v>
      </c>
      <c r="E76" t="s">
        <v>213</v>
      </c>
      <c r="F76" t="s">
        <v>53</v>
      </c>
      <c r="G76" t="s">
        <v>54</v>
      </c>
      <c r="H76" t="s">
        <v>55</v>
      </c>
      <c r="I76" t="s">
        <v>56</v>
      </c>
      <c r="J76">
        <v>302.91198169975701</v>
      </c>
      <c r="K76">
        <v>4</v>
      </c>
      <c r="L76">
        <v>1</v>
      </c>
      <c r="M76">
        <v>1</v>
      </c>
      <c r="N76" s="1">
        <v>3589273.6289729602</v>
      </c>
      <c r="O76" s="1">
        <v>1075212.2006331701</v>
      </c>
      <c r="P76" s="1">
        <v>756619.32527299598</v>
      </c>
      <c r="Q76" s="1">
        <v>94445.505258938894</v>
      </c>
      <c r="R76" s="1">
        <v>135276.933085814</v>
      </c>
      <c r="S76" s="1">
        <v>136044.807668675</v>
      </c>
      <c r="T76" s="1">
        <v>4476654.58</v>
      </c>
      <c r="U76" s="1">
        <v>1174173.01322387</v>
      </c>
      <c r="V76" s="1">
        <v>4432783.7828590898</v>
      </c>
      <c r="W76" s="2">
        <v>0</v>
      </c>
      <c r="X76" s="2">
        <v>0</v>
      </c>
      <c r="Y76" s="2">
        <v>1152732.1880190701</v>
      </c>
      <c r="Z76">
        <v>0</v>
      </c>
      <c r="AA76">
        <v>0</v>
      </c>
      <c r="AB76" s="1">
        <v>0</v>
      </c>
      <c r="AC76" s="1">
        <v>65311.622345711097</v>
      </c>
      <c r="AD76" s="1">
        <v>0</v>
      </c>
      <c r="AE76" s="1">
        <v>136044.807668675</v>
      </c>
      <c r="AF76" s="1">
        <v>0</v>
      </c>
      <c r="AG76" s="3">
        <v>0</v>
      </c>
      <c r="AH76" s="3">
        <v>0</v>
      </c>
      <c r="AI76" s="3">
        <v>0</v>
      </c>
      <c r="AJ76" s="3">
        <v>0</v>
      </c>
      <c r="AK76" s="3">
        <v>0</v>
      </c>
      <c r="AL76" s="2">
        <v>5786872.4008925399</v>
      </c>
      <c r="AM76" s="2">
        <v>0</v>
      </c>
      <c r="AN76" s="2">
        <v>19104.1383322646</v>
      </c>
      <c r="AO76" s="2">
        <v>19104.1383322646</v>
      </c>
      <c r="AP76" s="4">
        <v>190.744012474941</v>
      </c>
      <c r="AQ76" s="4">
        <v>87986.683412978906</v>
      </c>
      <c r="AR76" s="4">
        <v>4325.4077093299702</v>
      </c>
      <c r="AS76" s="4">
        <v>47802.551057794801</v>
      </c>
      <c r="AT76" s="4">
        <v>190.744012474941</v>
      </c>
      <c r="AU76" s="4">
        <v>87986.683412978906</v>
      </c>
      <c r="AV76" s="4">
        <v>4643.5187751291596</v>
      </c>
      <c r="AW76" s="4">
        <v>19104.1383322646</v>
      </c>
      <c r="AX76">
        <v>0</v>
      </c>
    </row>
    <row r="77" spans="1:50" x14ac:dyDescent="0.25">
      <c r="A77" t="s">
        <v>214</v>
      </c>
      <c r="B77">
        <v>2243</v>
      </c>
      <c r="C77" t="s">
        <v>167</v>
      </c>
      <c r="D77">
        <v>1164</v>
      </c>
      <c r="E77" t="s">
        <v>215</v>
      </c>
      <c r="F77" t="s">
        <v>53</v>
      </c>
      <c r="G77" t="s">
        <v>54</v>
      </c>
      <c r="H77" t="s">
        <v>55</v>
      </c>
      <c r="I77" t="s">
        <v>56</v>
      </c>
      <c r="J77">
        <v>438.28404257421403</v>
      </c>
      <c r="K77">
        <v>3</v>
      </c>
      <c r="L77">
        <v>1</v>
      </c>
      <c r="M77">
        <v>1</v>
      </c>
      <c r="N77" s="1">
        <v>4372025.06911295</v>
      </c>
      <c r="O77" s="1">
        <v>1109127.9569831199</v>
      </c>
      <c r="P77" s="1">
        <v>1021966.22154624</v>
      </c>
      <c r="Q77" s="1">
        <v>136653.41864516001</v>
      </c>
      <c r="R77" s="1">
        <v>195732.50542020201</v>
      </c>
      <c r="S77" s="1">
        <v>196843.54491912801</v>
      </c>
      <c r="T77" s="1">
        <v>5136591.54</v>
      </c>
      <c r="U77" s="1">
        <v>1698913.6317076799</v>
      </c>
      <c r="V77" s="1">
        <v>6046201.5264870701</v>
      </c>
      <c r="W77" s="2">
        <v>0</v>
      </c>
      <c r="X77" s="2">
        <v>0</v>
      </c>
      <c r="Y77" s="2">
        <v>694804.10872775002</v>
      </c>
      <c r="Z77">
        <v>0</v>
      </c>
      <c r="AA77">
        <v>0</v>
      </c>
      <c r="AB77" s="1">
        <v>0</v>
      </c>
      <c r="AC77" s="1">
        <v>94499.536492852902</v>
      </c>
      <c r="AD77" s="1">
        <v>0</v>
      </c>
      <c r="AE77" s="1">
        <v>196843.54491912801</v>
      </c>
      <c r="AF77" s="1">
        <v>0</v>
      </c>
      <c r="AG77" s="3">
        <v>0</v>
      </c>
      <c r="AH77" s="3">
        <v>0</v>
      </c>
      <c r="AI77" s="3">
        <v>0</v>
      </c>
      <c r="AJ77" s="3">
        <v>0</v>
      </c>
      <c r="AK77" s="3">
        <v>0</v>
      </c>
      <c r="AL77" s="2">
        <v>7032348.7166267997</v>
      </c>
      <c r="AM77" s="2">
        <v>0</v>
      </c>
      <c r="AN77" s="2">
        <v>16045.185390102401</v>
      </c>
      <c r="AO77" s="2">
        <v>16045.185390102401</v>
      </c>
      <c r="AP77" s="4">
        <v>190.744012474941</v>
      </c>
      <c r="AQ77" s="4">
        <v>87986.683412978906</v>
      </c>
      <c r="AR77" s="4">
        <v>4325.4077093299702</v>
      </c>
      <c r="AS77" s="4">
        <v>47802.551057794801</v>
      </c>
      <c r="AT77" s="4">
        <v>190.744012474941</v>
      </c>
      <c r="AU77" s="4">
        <v>87986.683412978906</v>
      </c>
      <c r="AV77" s="4">
        <v>4643.5187751291596</v>
      </c>
      <c r="AW77" s="4">
        <v>19104.1383322646</v>
      </c>
      <c r="AX77">
        <v>0</v>
      </c>
    </row>
    <row r="78" spans="1:50" x14ac:dyDescent="0.25">
      <c r="A78" t="s">
        <v>216</v>
      </c>
      <c r="B78">
        <v>2243</v>
      </c>
      <c r="C78" t="s">
        <v>167</v>
      </c>
      <c r="D78">
        <v>1184</v>
      </c>
      <c r="E78" t="s">
        <v>217</v>
      </c>
      <c r="F78" t="s">
        <v>53</v>
      </c>
      <c r="G78" t="s">
        <v>78</v>
      </c>
      <c r="H78" t="s">
        <v>55</v>
      </c>
      <c r="I78" t="s">
        <v>56</v>
      </c>
      <c r="J78">
        <v>713.05455796350702</v>
      </c>
      <c r="K78">
        <v>1</v>
      </c>
      <c r="L78">
        <v>1</v>
      </c>
      <c r="M78">
        <v>1</v>
      </c>
      <c r="N78" s="1">
        <v>5099556.6541178003</v>
      </c>
      <c r="O78" s="1">
        <v>2202824.0593760898</v>
      </c>
      <c r="P78" s="1">
        <v>1516860.28978102</v>
      </c>
      <c r="Q78" s="1">
        <v>222324.642380123</v>
      </c>
      <c r="R78" s="1">
        <v>318441.79019558802</v>
      </c>
      <c r="S78" s="1">
        <v>320249.36633761099</v>
      </c>
      <c r="T78" s="1">
        <v>6596005.1200000001</v>
      </c>
      <c r="U78" s="1">
        <v>2764002.3158506202</v>
      </c>
      <c r="V78" s="1">
        <v>8291830.99291215</v>
      </c>
      <c r="W78" s="2">
        <v>0</v>
      </c>
      <c r="X78" s="2">
        <v>0</v>
      </c>
      <c r="Y78" s="2">
        <v>914432.93718384102</v>
      </c>
      <c r="Z78">
        <v>0</v>
      </c>
      <c r="AA78">
        <v>0</v>
      </c>
      <c r="AB78" s="1">
        <v>0</v>
      </c>
      <c r="AC78" s="1">
        <v>153743.50575462199</v>
      </c>
      <c r="AD78" s="1">
        <v>0</v>
      </c>
      <c r="AE78" s="1">
        <v>320249.36633761099</v>
      </c>
      <c r="AF78" s="1">
        <v>0</v>
      </c>
      <c r="AG78" s="3">
        <v>0</v>
      </c>
      <c r="AH78" s="3">
        <v>0</v>
      </c>
      <c r="AI78" s="3">
        <v>0</v>
      </c>
      <c r="AJ78" s="3">
        <v>0</v>
      </c>
      <c r="AK78" s="3">
        <v>0</v>
      </c>
      <c r="AL78" s="2">
        <v>9680256.8021882307</v>
      </c>
      <c r="AM78" s="2">
        <v>0</v>
      </c>
      <c r="AN78" s="2">
        <v>13575.758957119901</v>
      </c>
      <c r="AO78" s="2">
        <v>13575.758957119901</v>
      </c>
      <c r="AP78" s="4">
        <v>190.744012474941</v>
      </c>
      <c r="AQ78" s="4">
        <v>87986.683412978906</v>
      </c>
      <c r="AR78" s="4">
        <v>4325.4077093299702</v>
      </c>
      <c r="AS78" s="4">
        <v>47802.551057794801</v>
      </c>
      <c r="AT78" s="4">
        <v>4583.8562208211697</v>
      </c>
      <c r="AU78" s="4">
        <v>22363.4717498301</v>
      </c>
      <c r="AV78" s="4">
        <v>11682.315671521101</v>
      </c>
      <c r="AW78" s="4">
        <v>14610.7081713057</v>
      </c>
      <c r="AX78">
        <v>0</v>
      </c>
    </row>
    <row r="79" spans="1:50" x14ac:dyDescent="0.25">
      <c r="A79" t="s">
        <v>218</v>
      </c>
      <c r="B79">
        <v>2243</v>
      </c>
      <c r="C79" t="s">
        <v>167</v>
      </c>
      <c r="D79">
        <v>1165</v>
      </c>
      <c r="E79" t="s">
        <v>219</v>
      </c>
      <c r="F79" t="s">
        <v>53</v>
      </c>
      <c r="G79" t="s">
        <v>54</v>
      </c>
      <c r="H79" t="s">
        <v>55</v>
      </c>
      <c r="I79" t="s">
        <v>56</v>
      </c>
      <c r="J79">
        <v>546.53652778811795</v>
      </c>
      <c r="K79">
        <v>1</v>
      </c>
      <c r="L79">
        <v>1</v>
      </c>
      <c r="M79">
        <v>1</v>
      </c>
      <c r="N79" s="1">
        <v>4691574.8230544999</v>
      </c>
      <c r="O79" s="1">
        <v>1499036.3043949199</v>
      </c>
      <c r="P79" s="1">
        <v>1146639.70097662</v>
      </c>
      <c r="Q79" s="1">
        <v>170405.66774469201</v>
      </c>
      <c r="R79" s="1">
        <v>244076.79380549799</v>
      </c>
      <c r="S79" s="1">
        <v>245462.25074892599</v>
      </c>
      <c r="T79" s="1">
        <v>5633202.2300000004</v>
      </c>
      <c r="U79" s="1">
        <v>2118531.0599762402</v>
      </c>
      <c r="V79" s="1">
        <v>6871613.6307238499</v>
      </c>
      <c r="W79" s="2">
        <v>0</v>
      </c>
      <c r="X79" s="2">
        <v>0</v>
      </c>
      <c r="Y79" s="2">
        <v>762279.52925576305</v>
      </c>
      <c r="Z79">
        <v>0</v>
      </c>
      <c r="AA79">
        <v>0</v>
      </c>
      <c r="AB79" s="1">
        <v>0</v>
      </c>
      <c r="AC79" s="1">
        <v>117840.129996622</v>
      </c>
      <c r="AD79" s="1">
        <v>0</v>
      </c>
      <c r="AE79" s="1">
        <v>245462.25074892599</v>
      </c>
      <c r="AF79" s="1">
        <v>0</v>
      </c>
      <c r="AG79" s="3">
        <v>0</v>
      </c>
      <c r="AH79" s="3">
        <v>0</v>
      </c>
      <c r="AI79" s="3">
        <v>0</v>
      </c>
      <c r="AJ79" s="3">
        <v>0</v>
      </c>
      <c r="AK79" s="3">
        <v>0</v>
      </c>
      <c r="AL79" s="2">
        <v>7997195.5407251604</v>
      </c>
      <c r="AM79" s="2">
        <v>0</v>
      </c>
      <c r="AN79" s="2">
        <v>14632.499630153799</v>
      </c>
      <c r="AO79" s="2">
        <v>14632.499630153799</v>
      </c>
      <c r="AP79" s="4">
        <v>190.744012474941</v>
      </c>
      <c r="AQ79" s="4">
        <v>87986.683412978906</v>
      </c>
      <c r="AR79" s="4">
        <v>4325.4077093299702</v>
      </c>
      <c r="AS79" s="4">
        <v>47802.551057794801</v>
      </c>
      <c r="AT79" s="4">
        <v>190.744012474941</v>
      </c>
      <c r="AU79" s="4">
        <v>87986.683412978906</v>
      </c>
      <c r="AV79" s="4">
        <v>4643.5187751291596</v>
      </c>
      <c r="AW79" s="4">
        <v>19104.1383322646</v>
      </c>
      <c r="AX79">
        <v>0</v>
      </c>
    </row>
    <row r="80" spans="1:50" x14ac:dyDescent="0.25">
      <c r="A80" t="s">
        <v>220</v>
      </c>
      <c r="B80">
        <v>2243</v>
      </c>
      <c r="C80" t="s">
        <v>167</v>
      </c>
      <c r="D80">
        <v>4867</v>
      </c>
      <c r="E80" t="s">
        <v>221</v>
      </c>
      <c r="F80" t="s">
        <v>69</v>
      </c>
      <c r="G80" t="s">
        <v>54</v>
      </c>
      <c r="H80" t="s">
        <v>55</v>
      </c>
      <c r="I80" t="s">
        <v>56</v>
      </c>
      <c r="J80">
        <v>329.24516390798999</v>
      </c>
      <c r="K80">
        <v>1</v>
      </c>
      <c r="L80">
        <v>1</v>
      </c>
      <c r="M80">
        <v>1</v>
      </c>
      <c r="N80" s="1">
        <v>268246.81467889698</v>
      </c>
      <c r="O80" s="1">
        <v>365077.24259662302</v>
      </c>
      <c r="P80" s="1">
        <v>497967.39004461101</v>
      </c>
      <c r="Q80" s="1">
        <v>102655.978429318</v>
      </c>
      <c r="R80" s="1">
        <v>147037.02295591499</v>
      </c>
      <c r="S80" s="1">
        <v>147871.651521864</v>
      </c>
      <c r="T80" s="1">
        <v>104736.53</v>
      </c>
      <c r="U80" s="1">
        <v>1276247.91870536</v>
      </c>
      <c r="V80" s="1">
        <v>952598.85483047494</v>
      </c>
      <c r="W80" s="2">
        <v>0</v>
      </c>
      <c r="X80" s="2">
        <v>0</v>
      </c>
      <c r="Y80" s="2">
        <v>357396.20717699197</v>
      </c>
      <c r="Z80">
        <v>0</v>
      </c>
      <c r="AA80">
        <v>0</v>
      </c>
      <c r="AB80" s="1">
        <v>0</v>
      </c>
      <c r="AC80" s="1">
        <v>70989.386697897004</v>
      </c>
      <c r="AD80" s="1">
        <v>0</v>
      </c>
      <c r="AE80" s="1">
        <v>147871.651521864</v>
      </c>
      <c r="AF80" s="1">
        <v>0</v>
      </c>
      <c r="AG80" s="3">
        <v>0</v>
      </c>
      <c r="AH80" s="3">
        <v>0</v>
      </c>
      <c r="AI80" s="3">
        <v>0</v>
      </c>
      <c r="AJ80" s="3">
        <v>0</v>
      </c>
      <c r="AK80" s="3">
        <v>0</v>
      </c>
      <c r="AL80" s="2">
        <v>1528856.10022723</v>
      </c>
      <c r="AM80" s="2">
        <v>0</v>
      </c>
      <c r="AN80" s="2">
        <v>4643.5187751291596</v>
      </c>
      <c r="AO80" s="2">
        <v>4643.5187751291596</v>
      </c>
      <c r="AP80" s="4">
        <v>190.744012474941</v>
      </c>
      <c r="AQ80" s="4">
        <v>87986.683412978906</v>
      </c>
      <c r="AR80" s="4">
        <v>4325.4077093299702</v>
      </c>
      <c r="AS80" s="4">
        <v>47802.551057794801</v>
      </c>
      <c r="AT80" s="4">
        <v>190.744012474941</v>
      </c>
      <c r="AU80" s="4">
        <v>87986.683412978906</v>
      </c>
      <c r="AV80" s="4">
        <v>4643.5187751291596</v>
      </c>
      <c r="AW80" s="4">
        <v>19104.1383322646</v>
      </c>
      <c r="AX80">
        <v>0</v>
      </c>
    </row>
    <row r="81" spans="1:50" x14ac:dyDescent="0.25">
      <c r="A81" t="s">
        <v>222</v>
      </c>
      <c r="B81">
        <v>2243</v>
      </c>
      <c r="C81" t="s">
        <v>167</v>
      </c>
      <c r="D81">
        <v>4474</v>
      </c>
      <c r="E81" t="s">
        <v>223</v>
      </c>
      <c r="F81" t="s">
        <v>53</v>
      </c>
      <c r="G81" t="s">
        <v>70</v>
      </c>
      <c r="H81" t="s">
        <v>65</v>
      </c>
      <c r="I81" t="s">
        <v>56</v>
      </c>
      <c r="J81">
        <v>879.25238051692099</v>
      </c>
      <c r="K81">
        <v>1</v>
      </c>
      <c r="L81">
        <v>1</v>
      </c>
      <c r="M81">
        <v>1</v>
      </c>
      <c r="N81" s="1">
        <v>5834515.1015477199</v>
      </c>
      <c r="O81" s="1">
        <v>2233707.85980917</v>
      </c>
      <c r="P81" s="1">
        <v>1764269.0500405501</v>
      </c>
      <c r="Q81" s="1">
        <v>274143.77886958298</v>
      </c>
      <c r="R81" s="1">
        <v>392663.78562279698</v>
      </c>
      <c r="S81" s="1">
        <v>394892.6692448</v>
      </c>
      <c r="T81" s="1">
        <v>7091067.2199999997</v>
      </c>
      <c r="U81" s="1">
        <v>3408232.35588982</v>
      </c>
      <c r="V81" s="1">
        <v>9035771.0843961295</v>
      </c>
      <c r="W81" s="2">
        <v>0</v>
      </c>
      <c r="X81" s="2">
        <v>0</v>
      </c>
      <c r="Y81" s="2">
        <v>1273950.6507603801</v>
      </c>
      <c r="Z81">
        <v>0</v>
      </c>
      <c r="AA81">
        <v>0</v>
      </c>
      <c r="AB81" s="1">
        <v>0</v>
      </c>
      <c r="AC81" s="1">
        <v>189577.84073331201</v>
      </c>
      <c r="AD81" s="1">
        <v>0</v>
      </c>
      <c r="AE81" s="1">
        <v>394892.6692448</v>
      </c>
      <c r="AF81" s="1">
        <v>0</v>
      </c>
      <c r="AG81" s="3">
        <v>0</v>
      </c>
      <c r="AH81" s="3">
        <v>0</v>
      </c>
      <c r="AI81" s="3">
        <v>0</v>
      </c>
      <c r="AJ81" s="3">
        <v>0</v>
      </c>
      <c r="AK81" s="3">
        <v>0</v>
      </c>
      <c r="AL81" s="2">
        <v>10894192.2451346</v>
      </c>
      <c r="AM81" s="2">
        <v>0</v>
      </c>
      <c r="AN81" s="2">
        <v>12390.2903040533</v>
      </c>
      <c r="AO81" s="2">
        <v>12390.2903040533</v>
      </c>
      <c r="AP81" s="4">
        <v>190.744012474941</v>
      </c>
      <c r="AQ81" s="4">
        <v>87986.683412978906</v>
      </c>
      <c r="AR81" s="4">
        <v>4325.4077093299702</v>
      </c>
      <c r="AS81" s="4">
        <v>47802.551057794801</v>
      </c>
      <c r="AT81" s="4">
        <v>190.744012474941</v>
      </c>
      <c r="AU81" s="4">
        <v>53040.848925755003</v>
      </c>
      <c r="AV81" s="4">
        <v>10849.5251325759</v>
      </c>
      <c r="AW81" s="4">
        <v>13624.664083998299</v>
      </c>
      <c r="AX81">
        <v>0</v>
      </c>
    </row>
    <row r="82" spans="1:50" x14ac:dyDescent="0.25">
      <c r="A82" t="s">
        <v>224</v>
      </c>
      <c r="B82">
        <v>2243</v>
      </c>
      <c r="C82" t="s">
        <v>167</v>
      </c>
      <c r="D82">
        <v>3437</v>
      </c>
      <c r="E82" t="s">
        <v>225</v>
      </c>
      <c r="F82" t="s">
        <v>53</v>
      </c>
      <c r="G82" t="s">
        <v>54</v>
      </c>
      <c r="H82" t="s">
        <v>55</v>
      </c>
      <c r="I82" t="s">
        <v>56</v>
      </c>
      <c r="J82">
        <v>643.25982207532195</v>
      </c>
      <c r="K82">
        <v>2</v>
      </c>
      <c r="L82">
        <v>1</v>
      </c>
      <c r="M82">
        <v>1</v>
      </c>
      <c r="N82" s="1">
        <v>5485987.7676768899</v>
      </c>
      <c r="O82" s="1">
        <v>1442725.6707768501</v>
      </c>
      <c r="P82" s="1">
        <v>1215164.4866144599</v>
      </c>
      <c r="Q82" s="1">
        <v>200563.20838736801</v>
      </c>
      <c r="R82" s="1">
        <v>287272.28094241302</v>
      </c>
      <c r="S82" s="1">
        <v>288902.92910884001</v>
      </c>
      <c r="T82" s="1">
        <v>6138255.3499999996</v>
      </c>
      <c r="U82" s="1">
        <v>2493458.06439798</v>
      </c>
      <c r="V82" s="1">
        <v>7637766.9631843204</v>
      </c>
      <c r="W82" s="2">
        <v>0</v>
      </c>
      <c r="X82" s="2">
        <v>0</v>
      </c>
      <c r="Y82" s="2">
        <v>855251.56587500405</v>
      </c>
      <c r="Z82">
        <v>0</v>
      </c>
      <c r="AA82">
        <v>0</v>
      </c>
      <c r="AB82" s="1">
        <v>0</v>
      </c>
      <c r="AC82" s="1">
        <v>138694.885338655</v>
      </c>
      <c r="AD82" s="1">
        <v>0</v>
      </c>
      <c r="AE82" s="1">
        <v>288902.92910884001</v>
      </c>
      <c r="AF82" s="1">
        <v>0</v>
      </c>
      <c r="AG82" s="3">
        <v>0</v>
      </c>
      <c r="AH82" s="3">
        <v>0</v>
      </c>
      <c r="AI82" s="3">
        <v>0</v>
      </c>
      <c r="AJ82" s="3">
        <v>0</v>
      </c>
      <c r="AK82" s="3">
        <v>0</v>
      </c>
      <c r="AL82" s="2">
        <v>8920616.3435068298</v>
      </c>
      <c r="AM82" s="2">
        <v>0</v>
      </c>
      <c r="AN82" s="2">
        <v>13867.827645020099</v>
      </c>
      <c r="AO82" s="2">
        <v>13867.827645020099</v>
      </c>
      <c r="AP82" s="4">
        <v>190.744012474941</v>
      </c>
      <c r="AQ82" s="4">
        <v>87986.683412978906</v>
      </c>
      <c r="AR82" s="4">
        <v>4325.4077093299702</v>
      </c>
      <c r="AS82" s="4">
        <v>47802.551057794801</v>
      </c>
      <c r="AT82" s="4">
        <v>190.744012474941</v>
      </c>
      <c r="AU82" s="4">
        <v>87986.683412978906</v>
      </c>
      <c r="AV82" s="4">
        <v>4643.5187751291596</v>
      </c>
      <c r="AW82" s="4">
        <v>19104.1383322646</v>
      </c>
      <c r="AX82">
        <v>0</v>
      </c>
    </row>
    <row r="83" spans="1:50" x14ac:dyDescent="0.25">
      <c r="A83" t="s">
        <v>226</v>
      </c>
      <c r="B83">
        <v>2243</v>
      </c>
      <c r="C83" t="s">
        <v>167</v>
      </c>
      <c r="D83">
        <v>1166</v>
      </c>
      <c r="E83" t="s">
        <v>227</v>
      </c>
      <c r="F83" t="s">
        <v>53</v>
      </c>
      <c r="G83" t="s">
        <v>54</v>
      </c>
      <c r="H83" t="s">
        <v>55</v>
      </c>
      <c r="I83" t="s">
        <v>56</v>
      </c>
      <c r="J83">
        <v>549.07699913899899</v>
      </c>
      <c r="K83">
        <v>3</v>
      </c>
      <c r="L83">
        <v>1</v>
      </c>
      <c r="M83">
        <v>1</v>
      </c>
      <c r="N83" s="1">
        <v>5866080.6382403104</v>
      </c>
      <c r="O83" s="1">
        <v>1528259.9757208601</v>
      </c>
      <c r="P83" s="1">
        <v>1268691.70105253</v>
      </c>
      <c r="Q83" s="1">
        <v>171197.76615883599</v>
      </c>
      <c r="R83" s="1">
        <v>257725.33847095101</v>
      </c>
      <c r="S83" s="1">
        <v>246603.235448108</v>
      </c>
      <c r="T83" s="1">
        <v>6963576.7699999996</v>
      </c>
      <c r="U83" s="1">
        <v>2128378.6496434798</v>
      </c>
      <c r="V83" s="1">
        <v>7656073.5688143503</v>
      </c>
      <c r="W83" s="2">
        <v>0</v>
      </c>
      <c r="X83" s="2">
        <v>0</v>
      </c>
      <c r="Y83" s="2">
        <v>1317493.96334693</v>
      </c>
      <c r="Z83">
        <v>0</v>
      </c>
      <c r="AA83">
        <v>0</v>
      </c>
      <c r="AB83" s="1">
        <v>0</v>
      </c>
      <c r="AC83" s="1">
        <v>118387.887482205</v>
      </c>
      <c r="AD83" s="1">
        <v>0</v>
      </c>
      <c r="AE83" s="1">
        <v>246603.235448108</v>
      </c>
      <c r="AF83" s="1">
        <v>0</v>
      </c>
      <c r="AG83" s="3">
        <v>0</v>
      </c>
      <c r="AH83" s="3">
        <v>0</v>
      </c>
      <c r="AI83" s="3">
        <v>0</v>
      </c>
      <c r="AJ83" s="3">
        <v>0</v>
      </c>
      <c r="AK83" s="3">
        <v>0</v>
      </c>
      <c r="AL83" s="2">
        <v>9338558.6550915893</v>
      </c>
      <c r="AM83" s="2">
        <v>0</v>
      </c>
      <c r="AN83" s="2">
        <v>17007.739660804</v>
      </c>
      <c r="AO83" s="2">
        <v>17007.739660804</v>
      </c>
      <c r="AP83" s="4">
        <v>190.744012474941</v>
      </c>
      <c r="AQ83" s="4">
        <v>87986.683412978906</v>
      </c>
      <c r="AR83" s="4">
        <v>4325.4077093299702</v>
      </c>
      <c r="AS83" s="4">
        <v>47802.551057794801</v>
      </c>
      <c r="AT83" s="4">
        <v>190.744012474941</v>
      </c>
      <c r="AU83" s="4">
        <v>87986.683412978906</v>
      </c>
      <c r="AV83" s="4">
        <v>4643.5187751291596</v>
      </c>
      <c r="AW83" s="4">
        <v>19104.1383322646</v>
      </c>
      <c r="AX83">
        <v>0</v>
      </c>
    </row>
    <row r="84" spans="1:50" x14ac:dyDescent="0.25">
      <c r="A84" t="s">
        <v>228</v>
      </c>
      <c r="B84">
        <v>2243</v>
      </c>
      <c r="C84" t="s">
        <v>167</v>
      </c>
      <c r="D84">
        <v>1168</v>
      </c>
      <c r="E84" t="s">
        <v>229</v>
      </c>
      <c r="F84" t="s">
        <v>53</v>
      </c>
      <c r="G84" t="s">
        <v>54</v>
      </c>
      <c r="H84" t="s">
        <v>55</v>
      </c>
      <c r="I84" t="s">
        <v>56</v>
      </c>
      <c r="J84">
        <v>289.02314703953402</v>
      </c>
      <c r="K84">
        <v>3</v>
      </c>
      <c r="L84">
        <v>2</v>
      </c>
      <c r="M84">
        <v>1</v>
      </c>
      <c r="N84" s="1">
        <v>3298209.7706482299</v>
      </c>
      <c r="O84" s="1">
        <v>1131479.8122781101</v>
      </c>
      <c r="P84" s="1">
        <v>687576.364432042</v>
      </c>
      <c r="Q84" s="1">
        <v>90115.078976089295</v>
      </c>
      <c r="R84" s="1">
        <v>129074.342661929</v>
      </c>
      <c r="S84" s="1">
        <v>129807.009383215</v>
      </c>
      <c r="T84" s="1">
        <v>4216119.43</v>
      </c>
      <c r="U84" s="1">
        <v>1120335.93899639</v>
      </c>
      <c r="V84" s="1">
        <v>4448864.7581445798</v>
      </c>
      <c r="W84" s="2">
        <v>0</v>
      </c>
      <c r="X84" s="2">
        <v>0</v>
      </c>
      <c r="Y84" s="2">
        <v>825273.59545120294</v>
      </c>
      <c r="Z84">
        <v>0</v>
      </c>
      <c r="AA84">
        <v>0</v>
      </c>
      <c r="AB84" s="1">
        <v>0</v>
      </c>
      <c r="AC84" s="1">
        <v>62317.015400616197</v>
      </c>
      <c r="AD84" s="1">
        <v>0</v>
      </c>
      <c r="AE84" s="1">
        <v>129807.009383215</v>
      </c>
      <c r="AF84" s="1">
        <v>0</v>
      </c>
      <c r="AG84" s="3">
        <v>0</v>
      </c>
      <c r="AH84" s="3">
        <v>0</v>
      </c>
      <c r="AI84" s="3">
        <v>0</v>
      </c>
      <c r="AJ84" s="3">
        <v>0</v>
      </c>
      <c r="AK84" s="3">
        <v>0</v>
      </c>
      <c r="AL84" s="2">
        <v>5466262.3783796104</v>
      </c>
      <c r="AM84" s="2">
        <v>0</v>
      </c>
      <c r="AN84" s="2">
        <v>18912.8878927884</v>
      </c>
      <c r="AO84" s="2">
        <v>18912.8878927884</v>
      </c>
      <c r="AP84" s="4">
        <v>190.744012474941</v>
      </c>
      <c r="AQ84" s="4">
        <v>87986.683412978906</v>
      </c>
      <c r="AR84" s="4">
        <v>4325.4077093299702</v>
      </c>
      <c r="AS84" s="4">
        <v>47802.551057794801</v>
      </c>
      <c r="AT84" s="4">
        <v>190.744012474941</v>
      </c>
      <c r="AU84" s="4">
        <v>87986.683412978906</v>
      </c>
      <c r="AV84" s="4">
        <v>4643.5187751291596</v>
      </c>
      <c r="AW84" s="4">
        <v>19104.1383322646</v>
      </c>
      <c r="AX84">
        <v>0</v>
      </c>
    </row>
    <row r="85" spans="1:50" x14ac:dyDescent="0.25">
      <c r="A85" t="s">
        <v>230</v>
      </c>
      <c r="B85">
        <v>2243</v>
      </c>
      <c r="C85" t="s">
        <v>167</v>
      </c>
      <c r="D85">
        <v>1169</v>
      </c>
      <c r="E85" t="s">
        <v>231</v>
      </c>
      <c r="F85" t="s">
        <v>53</v>
      </c>
      <c r="G85" t="s">
        <v>54</v>
      </c>
      <c r="H85" t="s">
        <v>55</v>
      </c>
      <c r="I85" t="s">
        <v>56</v>
      </c>
      <c r="J85">
        <v>610.53735258783604</v>
      </c>
      <c r="K85">
        <v>3</v>
      </c>
      <c r="L85">
        <v>1</v>
      </c>
      <c r="M85">
        <v>1</v>
      </c>
      <c r="N85" s="1">
        <v>5965530.9904362401</v>
      </c>
      <c r="O85" s="1">
        <v>1412286.7220302101</v>
      </c>
      <c r="P85" s="1">
        <v>1273760.1337814601</v>
      </c>
      <c r="Q85" s="1">
        <v>190360.60713427799</v>
      </c>
      <c r="R85" s="1">
        <v>272658.81042064098</v>
      </c>
      <c r="S85" s="1">
        <v>274206.50791450898</v>
      </c>
      <c r="T85" s="1">
        <v>6747980.7999999998</v>
      </c>
      <c r="U85" s="1">
        <v>2366616.4638028299</v>
      </c>
      <c r="V85" s="1">
        <v>7777710.5662154499</v>
      </c>
      <c r="W85" s="2">
        <v>0</v>
      </c>
      <c r="X85" s="2">
        <v>0</v>
      </c>
      <c r="Y85" s="2">
        <v>1205247.1870720999</v>
      </c>
      <c r="Z85">
        <v>0</v>
      </c>
      <c r="AA85">
        <v>0</v>
      </c>
      <c r="AB85" s="1">
        <v>0</v>
      </c>
      <c r="AC85" s="1">
        <v>131639.51051527201</v>
      </c>
      <c r="AD85" s="1">
        <v>0</v>
      </c>
      <c r="AE85" s="1">
        <v>274206.50791450898</v>
      </c>
      <c r="AF85" s="1">
        <v>0</v>
      </c>
      <c r="AG85" s="3">
        <v>0</v>
      </c>
      <c r="AH85" s="3">
        <v>0</v>
      </c>
      <c r="AI85" s="3">
        <v>0</v>
      </c>
      <c r="AJ85" s="3">
        <v>0</v>
      </c>
      <c r="AK85" s="3">
        <v>0</v>
      </c>
      <c r="AL85" s="2">
        <v>9388803.7717173304</v>
      </c>
      <c r="AM85" s="2">
        <v>0</v>
      </c>
      <c r="AN85" s="2">
        <v>15377.9350795193</v>
      </c>
      <c r="AO85" s="2">
        <v>15377.9350795193</v>
      </c>
      <c r="AP85" s="4">
        <v>190.744012474941</v>
      </c>
      <c r="AQ85" s="4">
        <v>87986.683412978906</v>
      </c>
      <c r="AR85" s="4">
        <v>4325.4077093299702</v>
      </c>
      <c r="AS85" s="4">
        <v>47802.551057794801</v>
      </c>
      <c r="AT85" s="4">
        <v>190.744012474941</v>
      </c>
      <c r="AU85" s="4">
        <v>87986.683412978906</v>
      </c>
      <c r="AV85" s="4">
        <v>4643.5187751291596</v>
      </c>
      <c r="AW85" s="4">
        <v>19104.1383322646</v>
      </c>
      <c r="AX85">
        <v>0</v>
      </c>
    </row>
    <row r="86" spans="1:50" x14ac:dyDescent="0.25">
      <c r="A86" t="s">
        <v>232</v>
      </c>
      <c r="B86">
        <v>2243</v>
      </c>
      <c r="C86" t="s">
        <v>167</v>
      </c>
      <c r="D86">
        <v>1182</v>
      </c>
      <c r="E86" t="s">
        <v>233</v>
      </c>
      <c r="F86" t="s">
        <v>53</v>
      </c>
      <c r="G86" t="s">
        <v>78</v>
      </c>
      <c r="H86" t="s">
        <v>55</v>
      </c>
      <c r="I86" t="s">
        <v>56</v>
      </c>
      <c r="J86">
        <v>826.79472135571802</v>
      </c>
      <c r="K86">
        <v>2</v>
      </c>
      <c r="L86">
        <v>1</v>
      </c>
      <c r="M86">
        <v>1</v>
      </c>
      <c r="N86" s="1">
        <v>6090957.8191404101</v>
      </c>
      <c r="O86" s="1">
        <v>2860683.9732868699</v>
      </c>
      <c r="P86" s="1">
        <v>1777033.3071041401</v>
      </c>
      <c r="Q86" s="1">
        <v>257787.905138937</v>
      </c>
      <c r="R86" s="1">
        <v>369236.81119818601</v>
      </c>
      <c r="S86" s="1">
        <v>371332.71591681201</v>
      </c>
      <c r="T86" s="1">
        <v>8150808.2699999996</v>
      </c>
      <c r="U86" s="1">
        <v>3204891.5458685402</v>
      </c>
      <c r="V86" s="1">
        <v>9822605.0634522904</v>
      </c>
      <c r="W86" s="2">
        <v>0</v>
      </c>
      <c r="X86" s="2">
        <v>0</v>
      </c>
      <c r="Y86" s="2">
        <v>1354827.4409167101</v>
      </c>
      <c r="Z86">
        <v>0</v>
      </c>
      <c r="AA86">
        <v>0</v>
      </c>
      <c r="AB86" s="1">
        <v>0</v>
      </c>
      <c r="AC86" s="1">
        <v>178267.31149953499</v>
      </c>
      <c r="AD86" s="1">
        <v>0</v>
      </c>
      <c r="AE86" s="1">
        <v>371332.71591681201</v>
      </c>
      <c r="AF86" s="1">
        <v>0</v>
      </c>
      <c r="AG86" s="3">
        <v>0</v>
      </c>
      <c r="AH86" s="3">
        <v>0</v>
      </c>
      <c r="AI86" s="3">
        <v>0</v>
      </c>
      <c r="AJ86" s="3">
        <v>0</v>
      </c>
      <c r="AK86" s="3">
        <v>0</v>
      </c>
      <c r="AL86" s="2">
        <v>11727032.531785401</v>
      </c>
      <c r="AM86" s="2">
        <v>0</v>
      </c>
      <c r="AN86" s="2">
        <v>14183.729321053501</v>
      </c>
      <c r="AO86" s="2">
        <v>14183.729321053501</v>
      </c>
      <c r="AP86" s="4">
        <v>190.744012474941</v>
      </c>
      <c r="AQ86" s="4">
        <v>87986.683412978906</v>
      </c>
      <c r="AR86" s="4">
        <v>4325.4077093299702</v>
      </c>
      <c r="AS86" s="4">
        <v>47802.551057794801</v>
      </c>
      <c r="AT86" s="4">
        <v>4583.8562208211697</v>
      </c>
      <c r="AU86" s="4">
        <v>22363.4717498301</v>
      </c>
      <c r="AV86" s="4">
        <v>11682.315671521101</v>
      </c>
      <c r="AW86" s="4">
        <v>14610.7081713057</v>
      </c>
      <c r="AX86">
        <v>0</v>
      </c>
    </row>
    <row r="87" spans="1:50" x14ac:dyDescent="0.25">
      <c r="A87" t="s">
        <v>234</v>
      </c>
      <c r="B87">
        <v>2243</v>
      </c>
      <c r="C87" t="s">
        <v>167</v>
      </c>
      <c r="D87">
        <v>1170</v>
      </c>
      <c r="E87" t="s">
        <v>235</v>
      </c>
      <c r="F87" t="s">
        <v>53</v>
      </c>
      <c r="G87" t="s">
        <v>54</v>
      </c>
      <c r="H87" t="s">
        <v>55</v>
      </c>
      <c r="I87" t="s">
        <v>56</v>
      </c>
      <c r="J87">
        <v>251.20833333331501</v>
      </c>
      <c r="K87">
        <v>1</v>
      </c>
      <c r="L87">
        <v>1</v>
      </c>
      <c r="M87">
        <v>1</v>
      </c>
      <c r="N87" s="1">
        <v>2528411.3538468098</v>
      </c>
      <c r="O87" s="1">
        <v>829502.41547288699</v>
      </c>
      <c r="P87" s="1">
        <v>654206.81720412103</v>
      </c>
      <c r="Q87" s="1">
        <v>78324.725993959903</v>
      </c>
      <c r="R87" s="1">
        <v>112186.69102568799</v>
      </c>
      <c r="S87" s="1">
        <v>112823.498104389</v>
      </c>
      <c r="T87" s="1">
        <v>3228877.04</v>
      </c>
      <c r="U87" s="1">
        <v>973754.96354346501</v>
      </c>
      <c r="V87" s="1">
        <v>3704362.6771995998</v>
      </c>
      <c r="W87" s="2">
        <v>0</v>
      </c>
      <c r="X87" s="2">
        <v>0</v>
      </c>
      <c r="Y87" s="2">
        <v>444105.659047861</v>
      </c>
      <c r="Z87">
        <v>0</v>
      </c>
      <c r="AA87">
        <v>0</v>
      </c>
      <c r="AB87" s="1">
        <v>0</v>
      </c>
      <c r="AC87" s="1">
        <v>54163.667296010797</v>
      </c>
      <c r="AD87" s="1">
        <v>0</v>
      </c>
      <c r="AE87" s="1">
        <v>112823.498104389</v>
      </c>
      <c r="AF87" s="1">
        <v>0</v>
      </c>
      <c r="AG87" s="3">
        <v>0</v>
      </c>
      <c r="AH87" s="3">
        <v>0</v>
      </c>
      <c r="AI87" s="3">
        <v>0</v>
      </c>
      <c r="AJ87" s="3">
        <v>0</v>
      </c>
      <c r="AK87" s="3">
        <v>0</v>
      </c>
      <c r="AL87" s="2">
        <v>4315455.5016478598</v>
      </c>
      <c r="AM87" s="2">
        <v>0</v>
      </c>
      <c r="AN87" s="2">
        <v>17178.7911825437</v>
      </c>
      <c r="AO87" s="2">
        <v>17178.7911825437</v>
      </c>
      <c r="AP87" s="4">
        <v>190.744012474941</v>
      </c>
      <c r="AQ87" s="4">
        <v>87986.683412978906</v>
      </c>
      <c r="AR87" s="4">
        <v>4325.4077093299702</v>
      </c>
      <c r="AS87" s="4">
        <v>47802.551057794801</v>
      </c>
      <c r="AT87" s="4">
        <v>190.744012474941</v>
      </c>
      <c r="AU87" s="4">
        <v>87986.683412978906</v>
      </c>
      <c r="AV87" s="4">
        <v>4643.5187751291596</v>
      </c>
      <c r="AW87" s="4">
        <v>19104.1383322646</v>
      </c>
      <c r="AX87">
        <v>0</v>
      </c>
    </row>
    <row r="88" spans="1:50" x14ac:dyDescent="0.25">
      <c r="A88" t="s">
        <v>236</v>
      </c>
      <c r="B88">
        <v>2243</v>
      </c>
      <c r="C88" t="s">
        <v>167</v>
      </c>
      <c r="D88">
        <v>1183</v>
      </c>
      <c r="E88" t="s">
        <v>237</v>
      </c>
      <c r="F88" t="s">
        <v>53</v>
      </c>
      <c r="G88" t="s">
        <v>78</v>
      </c>
      <c r="H88" t="s">
        <v>55</v>
      </c>
      <c r="I88" t="s">
        <v>56</v>
      </c>
      <c r="J88">
        <v>818.26675908577101</v>
      </c>
      <c r="K88">
        <v>2</v>
      </c>
      <c r="L88">
        <v>1</v>
      </c>
      <c r="M88">
        <v>1</v>
      </c>
      <c r="N88" s="1">
        <v>5991975.7790695503</v>
      </c>
      <c r="O88" s="1">
        <v>2878129.1135670999</v>
      </c>
      <c r="P88" s="1">
        <v>1836777.1465331099</v>
      </c>
      <c r="Q88" s="1">
        <v>255128.95549655301</v>
      </c>
      <c r="R88" s="1">
        <v>365428.32341610303</v>
      </c>
      <c r="S88" s="1">
        <v>367502.609955633</v>
      </c>
      <c r="T88" s="1">
        <v>8155604.5800000001</v>
      </c>
      <c r="U88" s="1">
        <v>3171834.7380824098</v>
      </c>
      <c r="V88" s="1">
        <v>9740566.5202339906</v>
      </c>
      <c r="W88" s="2">
        <v>0</v>
      </c>
      <c r="X88" s="2">
        <v>0</v>
      </c>
      <c r="Y88" s="2">
        <v>1410444.22197112</v>
      </c>
      <c r="Z88">
        <v>0</v>
      </c>
      <c r="AA88">
        <v>0</v>
      </c>
      <c r="AB88" s="1">
        <v>0</v>
      </c>
      <c r="AC88" s="1">
        <v>176428.5758773</v>
      </c>
      <c r="AD88" s="1">
        <v>0</v>
      </c>
      <c r="AE88" s="1">
        <v>367502.609955633</v>
      </c>
      <c r="AF88" s="1">
        <v>0</v>
      </c>
      <c r="AG88" s="3">
        <v>0</v>
      </c>
      <c r="AH88" s="3">
        <v>0</v>
      </c>
      <c r="AI88" s="3">
        <v>0</v>
      </c>
      <c r="AJ88" s="3">
        <v>0</v>
      </c>
      <c r="AK88" s="3">
        <v>0</v>
      </c>
      <c r="AL88" s="2">
        <v>11694941.928037999</v>
      </c>
      <c r="AM88" s="2">
        <v>0</v>
      </c>
      <c r="AN88" s="2">
        <v>14292.334129647999</v>
      </c>
      <c r="AO88" s="2">
        <v>14292.334129647999</v>
      </c>
      <c r="AP88" s="4">
        <v>190.744012474941</v>
      </c>
      <c r="AQ88" s="4">
        <v>87986.683412978906</v>
      </c>
      <c r="AR88" s="4">
        <v>4325.4077093299702</v>
      </c>
      <c r="AS88" s="4">
        <v>47802.551057794801</v>
      </c>
      <c r="AT88" s="4">
        <v>4583.8562208211697</v>
      </c>
      <c r="AU88" s="4">
        <v>22363.4717498301</v>
      </c>
      <c r="AV88" s="4">
        <v>11682.315671521101</v>
      </c>
      <c r="AW88" s="4">
        <v>14610.7081713057</v>
      </c>
      <c r="AX88">
        <v>0</v>
      </c>
    </row>
    <row r="89" spans="1:50" x14ac:dyDescent="0.25">
      <c r="A89" t="s">
        <v>238</v>
      </c>
      <c r="B89">
        <v>2243</v>
      </c>
      <c r="C89" t="s">
        <v>167</v>
      </c>
      <c r="D89">
        <v>5381</v>
      </c>
      <c r="E89" t="s">
        <v>239</v>
      </c>
      <c r="F89" t="s">
        <v>53</v>
      </c>
      <c r="G89" t="s">
        <v>64</v>
      </c>
      <c r="H89" t="s">
        <v>55</v>
      </c>
      <c r="I89" t="s">
        <v>56</v>
      </c>
      <c r="J89">
        <v>1792.00530706726</v>
      </c>
      <c r="K89">
        <v>1</v>
      </c>
      <c r="L89">
        <v>1</v>
      </c>
      <c r="M89">
        <v>1</v>
      </c>
      <c r="N89" s="1">
        <v>12078189.144772699</v>
      </c>
      <c r="O89" s="1">
        <v>5966058.85899607</v>
      </c>
      <c r="P89" s="1">
        <v>3628512.0360666001</v>
      </c>
      <c r="Q89" s="1">
        <v>558732.75696444104</v>
      </c>
      <c r="R89" s="1">
        <v>800918.52161365596</v>
      </c>
      <c r="S89" s="1">
        <v>804831.21193553705</v>
      </c>
      <c r="T89" s="1">
        <v>16086088.960000001</v>
      </c>
      <c r="U89" s="1">
        <v>6946322.3584134197</v>
      </c>
      <c r="V89" s="1">
        <v>19982868.8000318</v>
      </c>
      <c r="W89" s="2">
        <v>0</v>
      </c>
      <c r="X89" s="2">
        <v>0</v>
      </c>
      <c r="Y89" s="2">
        <v>2663163.6990298</v>
      </c>
      <c r="Z89">
        <v>0</v>
      </c>
      <c r="AA89">
        <v>0</v>
      </c>
      <c r="AB89" s="1">
        <v>0</v>
      </c>
      <c r="AC89" s="1">
        <v>386378.81935186899</v>
      </c>
      <c r="AD89" s="1">
        <v>0</v>
      </c>
      <c r="AE89" s="1">
        <v>804831.21193553705</v>
      </c>
      <c r="AF89" s="1">
        <v>0</v>
      </c>
      <c r="AG89" s="3">
        <v>0</v>
      </c>
      <c r="AH89" s="3">
        <v>0</v>
      </c>
      <c r="AI89" s="3">
        <v>0</v>
      </c>
      <c r="AJ89" s="3">
        <v>0</v>
      </c>
      <c r="AK89" s="3">
        <v>0</v>
      </c>
      <c r="AL89" s="2">
        <v>23837242.530349001</v>
      </c>
      <c r="AM89" s="2">
        <v>0</v>
      </c>
      <c r="AN89" s="2">
        <v>13301.993267732099</v>
      </c>
      <c r="AO89" s="2">
        <v>13301.993267732099</v>
      </c>
      <c r="AP89" s="4">
        <v>190.744012474941</v>
      </c>
      <c r="AQ89" s="4">
        <v>87986.683412978906</v>
      </c>
      <c r="AR89" s="4">
        <v>4325.4077093299702</v>
      </c>
      <c r="AS89" s="4">
        <v>47802.551057794801</v>
      </c>
      <c r="AT89" s="4">
        <v>190.744012474941</v>
      </c>
      <c r="AU89" s="4">
        <v>78964.723731455204</v>
      </c>
      <c r="AV89" s="4">
        <v>12524.0771950485</v>
      </c>
      <c r="AW89" s="4">
        <v>47802.551057794801</v>
      </c>
      <c r="AX89">
        <v>0</v>
      </c>
    </row>
    <row r="90" spans="1:50" x14ac:dyDescent="0.25">
      <c r="A90" t="s">
        <v>240</v>
      </c>
      <c r="B90">
        <v>2243</v>
      </c>
      <c r="C90" t="s">
        <v>167</v>
      </c>
      <c r="D90">
        <v>1303</v>
      </c>
      <c r="E90" t="s">
        <v>241</v>
      </c>
      <c r="F90" t="s">
        <v>53</v>
      </c>
      <c r="G90" t="s">
        <v>54</v>
      </c>
      <c r="H90" t="s">
        <v>55</v>
      </c>
      <c r="I90" t="s">
        <v>56</v>
      </c>
      <c r="J90">
        <v>509.57751239383401</v>
      </c>
      <c r="K90">
        <v>2</v>
      </c>
      <c r="L90">
        <v>1</v>
      </c>
      <c r="M90">
        <v>1</v>
      </c>
      <c r="N90" s="1">
        <v>4220124.0931570604</v>
      </c>
      <c r="O90" s="1">
        <v>1165168.8743700599</v>
      </c>
      <c r="P90" s="1">
        <v>1061149.4473141099</v>
      </c>
      <c r="Q90" s="1">
        <v>158882.14575259699</v>
      </c>
      <c r="R90" s="1">
        <v>227571.331643338</v>
      </c>
      <c r="S90" s="1">
        <v>228863.098372304</v>
      </c>
      <c r="T90" s="1">
        <v>4857628.49</v>
      </c>
      <c r="U90" s="1">
        <v>1975267.4022371699</v>
      </c>
      <c r="V90" s="1">
        <v>5943979.5749767199</v>
      </c>
      <c r="W90" s="2">
        <v>0</v>
      </c>
      <c r="X90" s="2">
        <v>0</v>
      </c>
      <c r="Y90" s="2">
        <v>779045.01451904699</v>
      </c>
      <c r="Z90">
        <v>0</v>
      </c>
      <c r="AA90">
        <v>0</v>
      </c>
      <c r="AB90" s="1">
        <v>0</v>
      </c>
      <c r="AC90" s="1">
        <v>109871.302741405</v>
      </c>
      <c r="AD90" s="1">
        <v>0</v>
      </c>
      <c r="AE90" s="1">
        <v>228863.098372304</v>
      </c>
      <c r="AF90" s="1">
        <v>0</v>
      </c>
      <c r="AG90" s="3">
        <v>0</v>
      </c>
      <c r="AH90" s="3">
        <v>0</v>
      </c>
      <c r="AI90" s="3">
        <v>0</v>
      </c>
      <c r="AJ90" s="3">
        <v>0</v>
      </c>
      <c r="AK90" s="3">
        <v>0</v>
      </c>
      <c r="AL90" s="2">
        <v>7061758.9906094698</v>
      </c>
      <c r="AM90" s="2">
        <v>0</v>
      </c>
      <c r="AN90" s="2">
        <v>13858.0663762723</v>
      </c>
      <c r="AO90" s="2">
        <v>13858.0663762723</v>
      </c>
      <c r="AP90" s="4">
        <v>190.744012474941</v>
      </c>
      <c r="AQ90" s="4">
        <v>87986.683412978906</v>
      </c>
      <c r="AR90" s="4">
        <v>4325.4077093299702</v>
      </c>
      <c r="AS90" s="4">
        <v>47802.551057794801</v>
      </c>
      <c r="AT90" s="4">
        <v>190.744012474941</v>
      </c>
      <c r="AU90" s="4">
        <v>87986.683412978906</v>
      </c>
      <c r="AV90" s="4">
        <v>4643.5187751291596</v>
      </c>
      <c r="AW90" s="4">
        <v>19104.1383322646</v>
      </c>
      <c r="AX90">
        <v>0</v>
      </c>
    </row>
    <row r="91" spans="1:50" x14ac:dyDescent="0.25">
      <c r="A91" t="s">
        <v>242</v>
      </c>
      <c r="B91">
        <v>2243</v>
      </c>
      <c r="C91" t="s">
        <v>167</v>
      </c>
      <c r="D91">
        <v>1171</v>
      </c>
      <c r="E91" t="s">
        <v>243</v>
      </c>
      <c r="F91" t="s">
        <v>53</v>
      </c>
      <c r="G91" t="s">
        <v>54</v>
      </c>
      <c r="H91" t="s">
        <v>55</v>
      </c>
      <c r="I91" t="s">
        <v>56</v>
      </c>
      <c r="J91">
        <v>478.42362460789099</v>
      </c>
      <c r="K91">
        <v>2</v>
      </c>
      <c r="L91">
        <v>1</v>
      </c>
      <c r="M91">
        <v>1</v>
      </c>
      <c r="N91" s="1">
        <v>4387734.9507847698</v>
      </c>
      <c r="O91" s="1">
        <v>1318548.1444349501</v>
      </c>
      <c r="P91" s="1">
        <v>994403.31845727598</v>
      </c>
      <c r="Q91" s="1">
        <v>149168.615583823</v>
      </c>
      <c r="R91" s="1">
        <v>213658.371285239</v>
      </c>
      <c r="S91" s="1">
        <v>214871.163658506</v>
      </c>
      <c r="T91" s="1">
        <v>5209007.33</v>
      </c>
      <c r="U91" s="1">
        <v>1854506.0705460501</v>
      </c>
      <c r="V91" s="1">
        <v>6388957.8860123102</v>
      </c>
      <c r="W91" s="2">
        <v>0</v>
      </c>
      <c r="X91" s="2">
        <v>0</v>
      </c>
      <c r="Y91" s="2">
        <v>571401.380727879</v>
      </c>
      <c r="Z91">
        <v>0</v>
      </c>
      <c r="AA91">
        <v>0</v>
      </c>
      <c r="AB91" s="1">
        <v>0</v>
      </c>
      <c r="AC91" s="1">
        <v>103154.133805866</v>
      </c>
      <c r="AD91" s="1">
        <v>0</v>
      </c>
      <c r="AE91" s="1">
        <v>214871.163658506</v>
      </c>
      <c r="AF91" s="1">
        <v>0</v>
      </c>
      <c r="AG91" s="3">
        <v>0</v>
      </c>
      <c r="AH91" s="3">
        <v>0</v>
      </c>
      <c r="AI91" s="3">
        <v>0</v>
      </c>
      <c r="AJ91" s="3">
        <v>0</v>
      </c>
      <c r="AK91" s="3">
        <v>0</v>
      </c>
      <c r="AL91" s="2">
        <v>7278384.5642045597</v>
      </c>
      <c r="AM91" s="2">
        <v>0</v>
      </c>
      <c r="AN91" s="2">
        <v>15213.2632876769</v>
      </c>
      <c r="AO91" s="2">
        <v>15213.2632876769</v>
      </c>
      <c r="AP91" s="4">
        <v>190.744012474941</v>
      </c>
      <c r="AQ91" s="4">
        <v>87986.683412978906</v>
      </c>
      <c r="AR91" s="4">
        <v>4325.4077093299702</v>
      </c>
      <c r="AS91" s="4">
        <v>47802.551057794801</v>
      </c>
      <c r="AT91" s="4">
        <v>190.744012474941</v>
      </c>
      <c r="AU91" s="4">
        <v>87986.683412978906</v>
      </c>
      <c r="AV91" s="4">
        <v>4643.5187751291596</v>
      </c>
      <c r="AW91" s="4">
        <v>19104.1383322646</v>
      </c>
      <c r="AX91">
        <v>0</v>
      </c>
    </row>
    <row r="92" spans="1:50" x14ac:dyDescent="0.25">
      <c r="A92" t="s">
        <v>244</v>
      </c>
      <c r="B92">
        <v>2243</v>
      </c>
      <c r="C92" t="s">
        <v>167</v>
      </c>
      <c r="D92">
        <v>1172</v>
      </c>
      <c r="E92" t="s">
        <v>245</v>
      </c>
      <c r="F92" t="s">
        <v>53</v>
      </c>
      <c r="G92" t="s">
        <v>54</v>
      </c>
      <c r="H92" t="s">
        <v>55</v>
      </c>
      <c r="I92" t="s">
        <v>56</v>
      </c>
      <c r="J92">
        <v>443.92747972548898</v>
      </c>
      <c r="K92">
        <v>2</v>
      </c>
      <c r="L92">
        <v>1</v>
      </c>
      <c r="M92">
        <v>1</v>
      </c>
      <c r="N92" s="1">
        <v>4496854.5321289096</v>
      </c>
      <c r="O92" s="1">
        <v>1090350.6452061399</v>
      </c>
      <c r="P92" s="1">
        <v>902175.62735400803</v>
      </c>
      <c r="Q92" s="1">
        <v>138412.99669208401</v>
      </c>
      <c r="R92" s="1">
        <v>198252.79816532001</v>
      </c>
      <c r="S92" s="1">
        <v>199378.14364159299</v>
      </c>
      <c r="T92" s="1">
        <v>5105257.4000000004</v>
      </c>
      <c r="U92" s="1">
        <v>1720789.1995464601</v>
      </c>
      <c r="V92" s="1">
        <v>5779238.2973042903</v>
      </c>
      <c r="W92" s="2">
        <v>0</v>
      </c>
      <c r="X92" s="2">
        <v>0</v>
      </c>
      <c r="Y92" s="2">
        <v>951091.969920084</v>
      </c>
      <c r="Z92">
        <v>0</v>
      </c>
      <c r="AA92">
        <v>0</v>
      </c>
      <c r="AB92" s="1">
        <v>0</v>
      </c>
      <c r="AC92" s="1">
        <v>95716.332322082293</v>
      </c>
      <c r="AD92" s="1">
        <v>0</v>
      </c>
      <c r="AE92" s="1">
        <v>199378.14364159299</v>
      </c>
      <c r="AF92" s="1">
        <v>0</v>
      </c>
      <c r="AG92" s="3">
        <v>0</v>
      </c>
      <c r="AH92" s="3">
        <v>0</v>
      </c>
      <c r="AI92" s="3">
        <v>0</v>
      </c>
      <c r="AJ92" s="3">
        <v>0</v>
      </c>
      <c r="AK92" s="3">
        <v>0</v>
      </c>
      <c r="AL92" s="2">
        <v>7025424.7431880496</v>
      </c>
      <c r="AM92" s="2">
        <v>0</v>
      </c>
      <c r="AN92" s="2">
        <v>15825.6135608734</v>
      </c>
      <c r="AO92" s="2">
        <v>15825.6135608734</v>
      </c>
      <c r="AP92" s="4">
        <v>190.744012474941</v>
      </c>
      <c r="AQ92" s="4">
        <v>87986.683412978906</v>
      </c>
      <c r="AR92" s="4">
        <v>4325.4077093299702</v>
      </c>
      <c r="AS92" s="4">
        <v>47802.551057794801</v>
      </c>
      <c r="AT92" s="4">
        <v>190.744012474941</v>
      </c>
      <c r="AU92" s="4">
        <v>87986.683412978906</v>
      </c>
      <c r="AV92" s="4">
        <v>4643.5187751291596</v>
      </c>
      <c r="AW92" s="4">
        <v>19104.1383322646</v>
      </c>
      <c r="AX92">
        <v>0</v>
      </c>
    </row>
    <row r="93" spans="1:50" x14ac:dyDescent="0.25">
      <c r="A93" t="s">
        <v>246</v>
      </c>
      <c r="B93">
        <v>2243</v>
      </c>
      <c r="C93" t="s">
        <v>167</v>
      </c>
      <c r="D93">
        <v>1173</v>
      </c>
      <c r="E93" t="s">
        <v>247</v>
      </c>
      <c r="F93" t="s">
        <v>53</v>
      </c>
      <c r="G93" t="s">
        <v>54</v>
      </c>
      <c r="H93" t="s">
        <v>55</v>
      </c>
      <c r="I93" t="s">
        <v>56</v>
      </c>
      <c r="J93">
        <v>314.39791601581197</v>
      </c>
      <c r="K93">
        <v>2</v>
      </c>
      <c r="L93">
        <v>1</v>
      </c>
      <c r="M93">
        <v>1</v>
      </c>
      <c r="N93" s="1">
        <v>3110487.5357151902</v>
      </c>
      <c r="O93" s="1">
        <v>1009735.93779893</v>
      </c>
      <c r="P93" s="1">
        <v>725363.575533572</v>
      </c>
      <c r="Q93" s="1">
        <v>98026.7266545522</v>
      </c>
      <c r="R93" s="1">
        <v>140406.41643996199</v>
      </c>
      <c r="S93" s="1">
        <v>141203.40758986099</v>
      </c>
      <c r="T93" s="1">
        <v>3865324.43</v>
      </c>
      <c r="U93" s="1">
        <v>1218695.76214221</v>
      </c>
      <c r="V93" s="1">
        <v>4201759.3210954703</v>
      </c>
      <c r="W93" s="2">
        <v>0</v>
      </c>
      <c r="X93" s="2">
        <v>0</v>
      </c>
      <c r="Y93" s="2">
        <v>814472.73720707395</v>
      </c>
      <c r="Z93">
        <v>0</v>
      </c>
      <c r="AA93">
        <v>0</v>
      </c>
      <c r="AB93" s="1">
        <v>0</v>
      </c>
      <c r="AC93" s="1">
        <v>67788.133839671704</v>
      </c>
      <c r="AD93" s="1">
        <v>0</v>
      </c>
      <c r="AE93" s="1">
        <v>141203.40758986099</v>
      </c>
      <c r="AF93" s="1">
        <v>0</v>
      </c>
      <c r="AG93" s="3">
        <v>0</v>
      </c>
      <c r="AH93" s="3">
        <v>0</v>
      </c>
      <c r="AI93" s="3">
        <v>0</v>
      </c>
      <c r="AJ93" s="3">
        <v>0</v>
      </c>
      <c r="AK93" s="3">
        <v>0</v>
      </c>
      <c r="AL93" s="2">
        <v>5225223.5997320702</v>
      </c>
      <c r="AM93" s="2">
        <v>0</v>
      </c>
      <c r="AN93" s="2">
        <v>16619.778101421201</v>
      </c>
      <c r="AO93" s="2">
        <v>16619.778101421201</v>
      </c>
      <c r="AP93" s="4">
        <v>190.744012474941</v>
      </c>
      <c r="AQ93" s="4">
        <v>87986.683412978906</v>
      </c>
      <c r="AR93" s="4">
        <v>4325.4077093299702</v>
      </c>
      <c r="AS93" s="4">
        <v>47802.551057794801</v>
      </c>
      <c r="AT93" s="4">
        <v>190.744012474941</v>
      </c>
      <c r="AU93" s="4">
        <v>87986.683412978906</v>
      </c>
      <c r="AV93" s="4">
        <v>4643.5187751291596</v>
      </c>
      <c r="AW93" s="4">
        <v>19104.1383322646</v>
      </c>
      <c r="AX93">
        <v>0</v>
      </c>
    </row>
    <row r="94" spans="1:50" x14ac:dyDescent="0.25">
      <c r="A94" t="s">
        <v>248</v>
      </c>
      <c r="B94">
        <v>2243</v>
      </c>
      <c r="C94" t="s">
        <v>167</v>
      </c>
      <c r="D94">
        <v>1174</v>
      </c>
      <c r="E94" t="s">
        <v>249</v>
      </c>
      <c r="F94" t="s">
        <v>53</v>
      </c>
      <c r="G94" t="s">
        <v>54</v>
      </c>
      <c r="H94" t="s">
        <v>55</v>
      </c>
      <c r="I94" t="s">
        <v>56</v>
      </c>
      <c r="J94">
        <v>354.93452380950202</v>
      </c>
      <c r="K94">
        <v>1</v>
      </c>
      <c r="L94">
        <v>1</v>
      </c>
      <c r="M94">
        <v>1</v>
      </c>
      <c r="N94" s="1">
        <v>3405951.2672724999</v>
      </c>
      <c r="O94" s="1">
        <v>990420.90143148298</v>
      </c>
      <c r="P94" s="1">
        <v>786068.92470878398</v>
      </c>
      <c r="Q94" s="1">
        <v>110665.71301314799</v>
      </c>
      <c r="R94" s="1">
        <v>169204.28934603799</v>
      </c>
      <c r="S94" s="1">
        <v>159409.33982102401</v>
      </c>
      <c r="T94" s="1">
        <v>4086483.91</v>
      </c>
      <c r="U94" s="1">
        <v>1375827.1857719601</v>
      </c>
      <c r="V94" s="1">
        <v>4671537.4978024103</v>
      </c>
      <c r="W94" s="2">
        <v>0</v>
      </c>
      <c r="X94" s="2">
        <v>0</v>
      </c>
      <c r="Y94" s="2">
        <v>714245.26308354898</v>
      </c>
      <c r="Z94">
        <v>0</v>
      </c>
      <c r="AA94">
        <v>0</v>
      </c>
      <c r="AB94" s="1">
        <v>0</v>
      </c>
      <c r="AC94" s="1">
        <v>76528.334886000201</v>
      </c>
      <c r="AD94" s="1">
        <v>0</v>
      </c>
      <c r="AE94" s="1">
        <v>159409.33982102401</v>
      </c>
      <c r="AF94" s="1">
        <v>0</v>
      </c>
      <c r="AG94" s="3">
        <v>0</v>
      </c>
      <c r="AH94" s="3">
        <v>0</v>
      </c>
      <c r="AI94" s="3">
        <v>0</v>
      </c>
      <c r="AJ94" s="3">
        <v>0</v>
      </c>
      <c r="AK94" s="3">
        <v>0</v>
      </c>
      <c r="AL94" s="2">
        <v>5621720.4355929801</v>
      </c>
      <c r="AM94" s="2">
        <v>0</v>
      </c>
      <c r="AN94" s="2">
        <v>15838.753512211801</v>
      </c>
      <c r="AO94" s="2">
        <v>15838.753512211801</v>
      </c>
      <c r="AP94" s="4">
        <v>190.744012474941</v>
      </c>
      <c r="AQ94" s="4">
        <v>87986.683412978906</v>
      </c>
      <c r="AR94" s="4">
        <v>4325.4077093299702</v>
      </c>
      <c r="AS94" s="4">
        <v>47802.551057794801</v>
      </c>
      <c r="AT94" s="4">
        <v>190.744012474941</v>
      </c>
      <c r="AU94" s="4">
        <v>87986.683412978906</v>
      </c>
      <c r="AV94" s="4">
        <v>4643.5187751291596</v>
      </c>
      <c r="AW94" s="4">
        <v>19104.1383322646</v>
      </c>
      <c r="AX94">
        <v>0</v>
      </c>
    </row>
    <row r="95" spans="1:50" x14ac:dyDescent="0.25">
      <c r="A95" t="s">
        <v>250</v>
      </c>
      <c r="B95">
        <v>2243</v>
      </c>
      <c r="C95" t="s">
        <v>167</v>
      </c>
      <c r="D95">
        <v>1175</v>
      </c>
      <c r="E95" t="s">
        <v>251</v>
      </c>
      <c r="F95" t="s">
        <v>53</v>
      </c>
      <c r="G95" t="s">
        <v>54</v>
      </c>
      <c r="H95" t="s">
        <v>55</v>
      </c>
      <c r="I95" t="s">
        <v>56</v>
      </c>
      <c r="J95">
        <v>422.25069165582499</v>
      </c>
      <c r="K95">
        <v>1</v>
      </c>
      <c r="L95">
        <v>1</v>
      </c>
      <c r="M95">
        <v>1</v>
      </c>
      <c r="N95" s="1">
        <v>3618059.4431802202</v>
      </c>
      <c r="O95" s="1">
        <v>1015000.94688488</v>
      </c>
      <c r="P95" s="1">
        <v>927298.273561051</v>
      </c>
      <c r="Q95" s="1">
        <v>131654.34954269699</v>
      </c>
      <c r="R95" s="1">
        <v>188572.19922446299</v>
      </c>
      <c r="S95" s="1">
        <v>189642.59456471601</v>
      </c>
      <c r="T95" s="1">
        <v>4243821.41</v>
      </c>
      <c r="U95" s="1">
        <v>1636763.8023933</v>
      </c>
      <c r="V95" s="1">
        <v>5223696.0431221901</v>
      </c>
      <c r="W95" s="2">
        <v>0</v>
      </c>
      <c r="X95" s="2">
        <v>0</v>
      </c>
      <c r="Y95" s="2">
        <v>565846.62432492804</v>
      </c>
      <c r="Z95">
        <v>0</v>
      </c>
      <c r="AA95">
        <v>0</v>
      </c>
      <c r="AB95" s="1">
        <v>0</v>
      </c>
      <c r="AC95" s="1">
        <v>91042.544946192997</v>
      </c>
      <c r="AD95" s="1">
        <v>0</v>
      </c>
      <c r="AE95" s="1">
        <v>189642.59456471601</v>
      </c>
      <c r="AF95" s="1">
        <v>0</v>
      </c>
      <c r="AG95" s="3">
        <v>0</v>
      </c>
      <c r="AH95" s="3">
        <v>0</v>
      </c>
      <c r="AI95" s="3">
        <v>0</v>
      </c>
      <c r="AJ95" s="3">
        <v>0</v>
      </c>
      <c r="AK95" s="3">
        <v>0</v>
      </c>
      <c r="AL95" s="2">
        <v>6070227.8069580197</v>
      </c>
      <c r="AM95" s="2">
        <v>0</v>
      </c>
      <c r="AN95" s="2">
        <v>14375.886000693299</v>
      </c>
      <c r="AO95" s="2">
        <v>14375.886000693299</v>
      </c>
      <c r="AP95" s="4">
        <v>190.744012474941</v>
      </c>
      <c r="AQ95" s="4">
        <v>87986.683412978906</v>
      </c>
      <c r="AR95" s="4">
        <v>4325.4077093299702</v>
      </c>
      <c r="AS95" s="4">
        <v>47802.551057794801</v>
      </c>
      <c r="AT95" s="4">
        <v>190.744012474941</v>
      </c>
      <c r="AU95" s="4">
        <v>87986.683412978906</v>
      </c>
      <c r="AV95" s="4">
        <v>4643.5187751291596</v>
      </c>
      <c r="AW95" s="4">
        <v>19104.1383322646</v>
      </c>
      <c r="AX95">
        <v>0</v>
      </c>
    </row>
    <row r="96" spans="1:50" x14ac:dyDescent="0.25">
      <c r="A96" t="s">
        <v>252</v>
      </c>
      <c r="B96">
        <v>2243</v>
      </c>
      <c r="C96" t="s">
        <v>167</v>
      </c>
      <c r="D96">
        <v>5382</v>
      </c>
      <c r="E96" t="s">
        <v>253</v>
      </c>
      <c r="F96" t="s">
        <v>53</v>
      </c>
      <c r="G96" t="s">
        <v>54</v>
      </c>
      <c r="H96" t="s">
        <v>55</v>
      </c>
      <c r="I96" t="s">
        <v>56</v>
      </c>
      <c r="J96">
        <v>663.22851353359499</v>
      </c>
      <c r="K96">
        <v>2</v>
      </c>
      <c r="L96">
        <v>1</v>
      </c>
      <c r="M96">
        <v>1</v>
      </c>
      <c r="N96" s="1">
        <v>5319091.3643923895</v>
      </c>
      <c r="O96" s="1">
        <v>1449719.473067</v>
      </c>
      <c r="P96" s="1">
        <v>1307812.8268762301</v>
      </c>
      <c r="Q96" s="1">
        <v>206789.28483225999</v>
      </c>
      <c r="R96" s="1">
        <v>296190.06399957102</v>
      </c>
      <c r="S96" s="1">
        <v>297871.33231822099</v>
      </c>
      <c r="T96" s="1">
        <v>6008740.6200000001</v>
      </c>
      <c r="U96" s="1">
        <v>2570862.3931674501</v>
      </c>
      <c r="V96" s="1">
        <v>7611020.2834911598</v>
      </c>
      <c r="W96" s="2">
        <v>0</v>
      </c>
      <c r="X96" s="2">
        <v>0</v>
      </c>
      <c r="Y96" s="2">
        <v>825582.34401393798</v>
      </c>
      <c r="Z96">
        <v>0</v>
      </c>
      <c r="AA96">
        <v>0</v>
      </c>
      <c r="AB96" s="1">
        <v>0</v>
      </c>
      <c r="AC96" s="1">
        <v>143000.38566235499</v>
      </c>
      <c r="AD96" s="1">
        <v>0</v>
      </c>
      <c r="AE96" s="1">
        <v>297871.33231822099</v>
      </c>
      <c r="AF96" s="1">
        <v>0</v>
      </c>
      <c r="AG96" s="3">
        <v>0</v>
      </c>
      <c r="AH96" s="3">
        <v>0</v>
      </c>
      <c r="AI96" s="3">
        <v>0</v>
      </c>
      <c r="AJ96" s="3">
        <v>0</v>
      </c>
      <c r="AK96" s="3">
        <v>0</v>
      </c>
      <c r="AL96" s="2">
        <v>8877474.3454856798</v>
      </c>
      <c r="AM96" s="2">
        <v>0</v>
      </c>
      <c r="AN96" s="2">
        <v>13385.242287289</v>
      </c>
      <c r="AO96" s="2">
        <v>13385.242287289</v>
      </c>
      <c r="AP96" s="4">
        <v>190.744012474941</v>
      </c>
      <c r="AQ96" s="4">
        <v>87986.683412978906</v>
      </c>
      <c r="AR96" s="4">
        <v>4325.4077093299702</v>
      </c>
      <c r="AS96" s="4">
        <v>47802.551057794801</v>
      </c>
      <c r="AT96" s="4">
        <v>190.744012474941</v>
      </c>
      <c r="AU96" s="4">
        <v>87986.683412978906</v>
      </c>
      <c r="AV96" s="4">
        <v>4643.5187751291596</v>
      </c>
      <c r="AW96" s="4">
        <v>19104.1383322646</v>
      </c>
      <c r="AX96">
        <v>0</v>
      </c>
    </row>
    <row r="97" spans="1:50" x14ac:dyDescent="0.25">
      <c r="A97" t="s">
        <v>254</v>
      </c>
      <c r="B97">
        <v>2243</v>
      </c>
      <c r="C97" t="s">
        <v>167</v>
      </c>
      <c r="D97">
        <v>2781</v>
      </c>
      <c r="E97" t="s">
        <v>255</v>
      </c>
      <c r="F97" t="s">
        <v>53</v>
      </c>
      <c r="G97" t="s">
        <v>54</v>
      </c>
      <c r="H97" t="s">
        <v>55</v>
      </c>
      <c r="I97" t="s">
        <v>56</v>
      </c>
      <c r="J97">
        <v>585.36908027393304</v>
      </c>
      <c r="K97">
        <v>2</v>
      </c>
      <c r="L97">
        <v>1</v>
      </c>
      <c r="M97">
        <v>1</v>
      </c>
      <c r="N97" s="1">
        <v>5349511.0049609104</v>
      </c>
      <c r="O97" s="1">
        <v>1426010.2675355801</v>
      </c>
      <c r="P97" s="1">
        <v>1165510.0488968</v>
      </c>
      <c r="Q97" s="1">
        <v>182513.34344453301</v>
      </c>
      <c r="R97" s="1">
        <v>261418.955626557</v>
      </c>
      <c r="S97" s="1">
        <v>262902.85215588199</v>
      </c>
      <c r="T97" s="1">
        <v>6115906.54</v>
      </c>
      <c r="U97" s="1">
        <v>2269057.0804643799</v>
      </c>
      <c r="V97" s="1">
        <v>7445293.1361831399</v>
      </c>
      <c r="W97" s="2">
        <v>0</v>
      </c>
      <c r="X97" s="2">
        <v>0</v>
      </c>
      <c r="Y97" s="2">
        <v>813457.56893475296</v>
      </c>
      <c r="Z97">
        <v>0</v>
      </c>
      <c r="AA97">
        <v>0</v>
      </c>
      <c r="AB97" s="1">
        <v>0</v>
      </c>
      <c r="AC97" s="1">
        <v>126212.915346485</v>
      </c>
      <c r="AD97" s="1">
        <v>0</v>
      </c>
      <c r="AE97" s="1">
        <v>262902.85215588199</v>
      </c>
      <c r="AF97" s="1">
        <v>0</v>
      </c>
      <c r="AG97" s="3">
        <v>0</v>
      </c>
      <c r="AH97" s="3">
        <v>0</v>
      </c>
      <c r="AI97" s="3">
        <v>0</v>
      </c>
      <c r="AJ97" s="3">
        <v>0</v>
      </c>
      <c r="AK97" s="3">
        <v>0</v>
      </c>
      <c r="AL97" s="2">
        <v>8647866.47262026</v>
      </c>
      <c r="AM97" s="2">
        <v>0</v>
      </c>
      <c r="AN97" s="2">
        <v>14773.3571246595</v>
      </c>
      <c r="AO97" s="2">
        <v>14773.3571246595</v>
      </c>
      <c r="AP97" s="4">
        <v>190.744012474941</v>
      </c>
      <c r="AQ97" s="4">
        <v>87986.683412978906</v>
      </c>
      <c r="AR97" s="4">
        <v>4325.4077093299702</v>
      </c>
      <c r="AS97" s="4">
        <v>47802.551057794801</v>
      </c>
      <c r="AT97" s="4">
        <v>190.744012474941</v>
      </c>
      <c r="AU97" s="4">
        <v>87986.683412978906</v>
      </c>
      <c r="AV97" s="4">
        <v>4643.5187751291596</v>
      </c>
      <c r="AW97" s="4">
        <v>19104.1383322646</v>
      </c>
      <c r="AX97">
        <v>0</v>
      </c>
    </row>
    <row r="98" spans="1:50" x14ac:dyDescent="0.25">
      <c r="A98" t="s">
        <v>256</v>
      </c>
      <c r="B98">
        <v>2243</v>
      </c>
      <c r="C98" t="s">
        <v>167</v>
      </c>
      <c r="D98">
        <v>1270</v>
      </c>
      <c r="E98" t="s">
        <v>257</v>
      </c>
      <c r="F98" t="s">
        <v>53</v>
      </c>
      <c r="G98" t="s">
        <v>54</v>
      </c>
      <c r="H98" t="s">
        <v>55</v>
      </c>
      <c r="I98" t="s">
        <v>56</v>
      </c>
      <c r="J98">
        <v>470.94067438552901</v>
      </c>
      <c r="K98">
        <v>1</v>
      </c>
      <c r="L98">
        <v>1</v>
      </c>
      <c r="M98">
        <v>1</v>
      </c>
      <c r="N98" s="1">
        <v>4167895.6862432598</v>
      </c>
      <c r="O98" s="1">
        <v>1287953.62656714</v>
      </c>
      <c r="P98" s="1">
        <v>989357.52807756502</v>
      </c>
      <c r="Q98" s="1">
        <v>146835.492243463</v>
      </c>
      <c r="R98" s="1">
        <v>210316.57360911299</v>
      </c>
      <c r="S98" s="1">
        <v>211510.39688367301</v>
      </c>
      <c r="T98" s="1">
        <v>4976858.88</v>
      </c>
      <c r="U98" s="1">
        <v>1825500.0267405501</v>
      </c>
      <c r="V98" s="1">
        <v>5869513.5565428501</v>
      </c>
      <c r="W98" s="2">
        <v>0</v>
      </c>
      <c r="X98" s="2">
        <v>0</v>
      </c>
      <c r="Y98" s="2">
        <v>831304.63431017497</v>
      </c>
      <c r="Z98">
        <v>0</v>
      </c>
      <c r="AA98">
        <v>0</v>
      </c>
      <c r="AB98" s="1">
        <v>0</v>
      </c>
      <c r="AC98" s="1">
        <v>101540.715887525</v>
      </c>
      <c r="AD98" s="1">
        <v>0</v>
      </c>
      <c r="AE98" s="1">
        <v>211510.39688367301</v>
      </c>
      <c r="AF98" s="1">
        <v>0</v>
      </c>
      <c r="AG98" s="3">
        <v>0</v>
      </c>
      <c r="AH98" s="3">
        <v>0</v>
      </c>
      <c r="AI98" s="3">
        <v>0</v>
      </c>
      <c r="AJ98" s="3">
        <v>0</v>
      </c>
      <c r="AK98" s="3">
        <v>0</v>
      </c>
      <c r="AL98" s="2">
        <v>7013869.3036242304</v>
      </c>
      <c r="AM98" s="2">
        <v>0</v>
      </c>
      <c r="AN98" s="2">
        <v>14893.3181717118</v>
      </c>
      <c r="AO98" s="2">
        <v>14893.3181717118</v>
      </c>
      <c r="AP98" s="4">
        <v>190.744012474941</v>
      </c>
      <c r="AQ98" s="4">
        <v>87986.683412978906</v>
      </c>
      <c r="AR98" s="4">
        <v>4325.4077093299702</v>
      </c>
      <c r="AS98" s="4">
        <v>47802.551057794801</v>
      </c>
      <c r="AT98" s="4">
        <v>190.744012474941</v>
      </c>
      <c r="AU98" s="4">
        <v>87986.683412978906</v>
      </c>
      <c r="AV98" s="4">
        <v>4643.5187751291596</v>
      </c>
      <c r="AW98" s="4">
        <v>19104.1383322646</v>
      </c>
      <c r="AX98">
        <v>0</v>
      </c>
    </row>
    <row r="99" spans="1:50" x14ac:dyDescent="0.25">
      <c r="A99" t="s">
        <v>258</v>
      </c>
      <c r="B99">
        <v>2243</v>
      </c>
      <c r="C99" t="s">
        <v>167</v>
      </c>
      <c r="D99">
        <v>2783</v>
      </c>
      <c r="E99" t="s">
        <v>259</v>
      </c>
      <c r="F99" t="s">
        <v>53</v>
      </c>
      <c r="G99" t="s">
        <v>64</v>
      </c>
      <c r="H99" t="s">
        <v>65</v>
      </c>
      <c r="I99" t="s">
        <v>56</v>
      </c>
      <c r="J99">
        <v>1510.29279826421</v>
      </c>
      <c r="K99">
        <v>1</v>
      </c>
      <c r="L99">
        <v>1</v>
      </c>
      <c r="M99">
        <v>1</v>
      </c>
      <c r="N99" s="1">
        <v>11447677.8604495</v>
      </c>
      <c r="O99" s="1">
        <v>5386780.3440645402</v>
      </c>
      <c r="P99" s="1">
        <v>3018858.0884676198</v>
      </c>
      <c r="Q99" s="1">
        <v>470897.07584556099</v>
      </c>
      <c r="R99" s="1">
        <v>680779.02411889797</v>
      </c>
      <c r="S99" s="1">
        <v>678307.58001146396</v>
      </c>
      <c r="T99" s="1">
        <v>15150667.859999999</v>
      </c>
      <c r="U99" s="1">
        <v>5854324.53294608</v>
      </c>
      <c r="V99" s="1">
        <v>18119813.524321102</v>
      </c>
      <c r="W99" s="2">
        <v>0</v>
      </c>
      <c r="X99" s="2">
        <v>0</v>
      </c>
      <c r="Y99" s="2">
        <v>2559540.7993806298</v>
      </c>
      <c r="Z99">
        <v>0</v>
      </c>
      <c r="AA99">
        <v>0</v>
      </c>
      <c r="AB99" s="1">
        <v>0</v>
      </c>
      <c r="AC99" s="1">
        <v>325638.069244318</v>
      </c>
      <c r="AD99" s="1">
        <v>0</v>
      </c>
      <c r="AE99" s="1">
        <v>678307.58001146396</v>
      </c>
      <c r="AF99" s="1">
        <v>0</v>
      </c>
      <c r="AG99" s="3">
        <v>0</v>
      </c>
      <c r="AH99" s="3">
        <v>0</v>
      </c>
      <c r="AI99" s="3">
        <v>0</v>
      </c>
      <c r="AJ99" s="3">
        <v>0</v>
      </c>
      <c r="AK99" s="3">
        <v>0</v>
      </c>
      <c r="AL99" s="2">
        <v>21683299.972957499</v>
      </c>
      <c r="AM99" s="2">
        <v>0</v>
      </c>
      <c r="AN99" s="2">
        <v>14357.017392838199</v>
      </c>
      <c r="AO99" s="2">
        <v>14357.017392838199</v>
      </c>
      <c r="AP99" s="4">
        <v>190.744012474941</v>
      </c>
      <c r="AQ99" s="4">
        <v>87986.683412978906</v>
      </c>
      <c r="AR99" s="4">
        <v>4325.4077093299702</v>
      </c>
      <c r="AS99" s="4">
        <v>47802.551057794801</v>
      </c>
      <c r="AT99" s="4">
        <v>190.744012474941</v>
      </c>
      <c r="AU99" s="4">
        <v>78964.723731455204</v>
      </c>
      <c r="AV99" s="4">
        <v>12524.0771950485</v>
      </c>
      <c r="AW99" s="4">
        <v>47802.551057794801</v>
      </c>
      <c r="AX99">
        <v>0</v>
      </c>
    </row>
    <row r="100" spans="1:50" x14ac:dyDescent="0.25">
      <c r="A100" t="s">
        <v>3020</v>
      </c>
      <c r="B100">
        <v>2243</v>
      </c>
      <c r="C100" t="s">
        <v>167</v>
      </c>
      <c r="D100">
        <v>4712</v>
      </c>
      <c r="E100" t="s">
        <v>3021</v>
      </c>
      <c r="F100" t="s">
        <v>53</v>
      </c>
      <c r="G100" t="s">
        <v>54</v>
      </c>
      <c r="H100" t="s">
        <v>55</v>
      </c>
      <c r="I100" t="s">
        <v>56</v>
      </c>
      <c r="J100">
        <v>840.82273305037404</v>
      </c>
      <c r="K100">
        <v>2</v>
      </c>
      <c r="L100">
        <v>1</v>
      </c>
      <c r="M100">
        <v>1</v>
      </c>
      <c r="N100" s="1">
        <v>6375566.2395518096</v>
      </c>
      <c r="O100" s="1">
        <v>1829515.2816967</v>
      </c>
      <c r="P100" s="1">
        <v>1699324.3164798899</v>
      </c>
      <c r="Q100" s="1">
        <v>262161.72569514503</v>
      </c>
      <c r="R100" s="1">
        <v>375501.556450904</v>
      </c>
      <c r="S100" s="1">
        <v>377633.02184153697</v>
      </c>
      <c r="T100" s="1">
        <v>7282801.0099999998</v>
      </c>
      <c r="U100" s="1">
        <v>3259268.1098744501</v>
      </c>
      <c r="V100" s="1">
        <v>9221911.6864690296</v>
      </c>
      <c r="W100" s="2">
        <v>0</v>
      </c>
      <c r="X100" s="2">
        <v>0</v>
      </c>
      <c r="Y100" s="2">
        <v>1138865.5066466201</v>
      </c>
      <c r="Z100">
        <v>0</v>
      </c>
      <c r="AA100">
        <v>0</v>
      </c>
      <c r="AB100" s="1">
        <v>0</v>
      </c>
      <c r="AC100" s="1">
        <v>181291.92675879801</v>
      </c>
      <c r="AD100" s="1">
        <v>0</v>
      </c>
      <c r="AE100" s="1">
        <v>377633.02184153697</v>
      </c>
      <c r="AF100" s="1">
        <v>0</v>
      </c>
      <c r="AG100" s="3">
        <v>0</v>
      </c>
      <c r="AH100" s="3">
        <v>0</v>
      </c>
      <c r="AI100" s="3">
        <v>0</v>
      </c>
      <c r="AJ100" s="3">
        <v>0</v>
      </c>
      <c r="AK100" s="3">
        <v>0</v>
      </c>
      <c r="AL100" s="2">
        <v>10919702.141716</v>
      </c>
      <c r="AM100" s="2">
        <v>0</v>
      </c>
      <c r="AN100" s="2">
        <v>12986.9254392076</v>
      </c>
      <c r="AO100" s="2">
        <v>12986.9254392076</v>
      </c>
      <c r="AP100" s="4">
        <v>190.744012474941</v>
      </c>
      <c r="AQ100" s="4">
        <v>87986.683412978906</v>
      </c>
      <c r="AR100" s="4">
        <v>4325.4077093299702</v>
      </c>
      <c r="AS100" s="4">
        <v>47802.551057794801</v>
      </c>
      <c r="AT100" s="4">
        <v>190.744012474941</v>
      </c>
      <c r="AU100" s="4">
        <v>87986.683412978906</v>
      </c>
      <c r="AV100" s="4">
        <v>4643.5187751291596</v>
      </c>
      <c r="AW100" s="4">
        <v>19104.1383322646</v>
      </c>
      <c r="AX100">
        <v>0</v>
      </c>
    </row>
    <row r="101" spans="1:50" x14ac:dyDescent="0.25">
      <c r="A101" t="s">
        <v>262</v>
      </c>
      <c r="B101">
        <v>2243</v>
      </c>
      <c r="C101" t="s">
        <v>167</v>
      </c>
      <c r="D101">
        <v>2782</v>
      </c>
      <c r="E101" t="s">
        <v>263</v>
      </c>
      <c r="F101" t="s">
        <v>53</v>
      </c>
      <c r="G101" t="s">
        <v>78</v>
      </c>
      <c r="H101" t="s">
        <v>65</v>
      </c>
      <c r="I101" t="s">
        <v>56</v>
      </c>
      <c r="J101">
        <v>1403.5508182332401</v>
      </c>
      <c r="K101">
        <v>1</v>
      </c>
      <c r="L101">
        <v>1</v>
      </c>
      <c r="M101">
        <v>1</v>
      </c>
      <c r="N101" s="1">
        <v>8592749.5845350903</v>
      </c>
      <c r="O101" s="1">
        <v>3407678.2532036002</v>
      </c>
      <c r="P101" s="1">
        <v>2701503.5050872499</v>
      </c>
      <c r="Q101" s="1">
        <v>437615.79004169698</v>
      </c>
      <c r="R101" s="1">
        <v>626809.30960622104</v>
      </c>
      <c r="S101" s="1">
        <v>630367.27714856702</v>
      </c>
      <c r="T101" s="1">
        <v>10325794.189999999</v>
      </c>
      <c r="U101" s="1">
        <v>5440562.2524738703</v>
      </c>
      <c r="V101" s="1">
        <v>13697631.326387299</v>
      </c>
      <c r="W101" s="2">
        <v>0</v>
      </c>
      <c r="X101" s="2">
        <v>0</v>
      </c>
      <c r="Y101" s="2">
        <v>1766101.95648402</v>
      </c>
      <c r="Z101">
        <v>0</v>
      </c>
      <c r="AA101">
        <v>0</v>
      </c>
      <c r="AB101" s="1">
        <v>0</v>
      </c>
      <c r="AC101" s="1">
        <v>302623.159602592</v>
      </c>
      <c r="AD101" s="1">
        <v>0</v>
      </c>
      <c r="AE101" s="1">
        <v>630367.27714856702</v>
      </c>
      <c r="AF101" s="1">
        <v>0</v>
      </c>
      <c r="AG101" s="3">
        <v>0</v>
      </c>
      <c r="AH101" s="3">
        <v>0</v>
      </c>
      <c r="AI101" s="3">
        <v>0</v>
      </c>
      <c r="AJ101" s="3">
        <v>0</v>
      </c>
      <c r="AK101" s="3">
        <v>0</v>
      </c>
      <c r="AL101" s="2">
        <v>16396723.7196224</v>
      </c>
      <c r="AM101" s="2">
        <v>0</v>
      </c>
      <c r="AN101" s="2">
        <v>11682.315671521101</v>
      </c>
      <c r="AO101" s="2">
        <v>11682.315671521101</v>
      </c>
      <c r="AP101" s="4">
        <v>190.744012474941</v>
      </c>
      <c r="AQ101" s="4">
        <v>87986.683412978906</v>
      </c>
      <c r="AR101" s="4">
        <v>4325.4077093299702</v>
      </c>
      <c r="AS101" s="4">
        <v>47802.551057794801</v>
      </c>
      <c r="AT101" s="4">
        <v>4583.8562208211697</v>
      </c>
      <c r="AU101" s="4">
        <v>22363.4717498301</v>
      </c>
      <c r="AV101" s="4">
        <v>11682.315671521101</v>
      </c>
      <c r="AW101" s="4">
        <v>14610.7081713057</v>
      </c>
      <c r="AX101">
        <v>0</v>
      </c>
    </row>
    <row r="102" spans="1:50" x14ac:dyDescent="0.25">
      <c r="A102" t="s">
        <v>264</v>
      </c>
      <c r="B102">
        <v>2243</v>
      </c>
      <c r="C102" t="s">
        <v>167</v>
      </c>
      <c r="D102">
        <v>1188</v>
      </c>
      <c r="E102" t="s">
        <v>265</v>
      </c>
      <c r="F102" t="s">
        <v>53</v>
      </c>
      <c r="G102" t="s">
        <v>64</v>
      </c>
      <c r="H102" t="s">
        <v>55</v>
      </c>
      <c r="I102" t="s">
        <v>56</v>
      </c>
      <c r="J102">
        <v>2062.7768614724</v>
      </c>
      <c r="K102">
        <v>1</v>
      </c>
      <c r="L102">
        <v>1</v>
      </c>
      <c r="M102">
        <v>1</v>
      </c>
      <c r="N102" s="1">
        <v>13400255.7753358</v>
      </c>
      <c r="O102" s="1">
        <v>6051443.6532439599</v>
      </c>
      <c r="P102" s="1">
        <v>3886867.1591791501</v>
      </c>
      <c r="Q102" s="1">
        <v>643157.13701715495</v>
      </c>
      <c r="R102" s="1">
        <v>926211.91738448106</v>
      </c>
      <c r="S102" s="1">
        <v>926441.00707961502</v>
      </c>
      <c r="T102" s="1">
        <v>16912025.710000001</v>
      </c>
      <c r="U102" s="1">
        <v>7995909.93216056</v>
      </c>
      <c r="V102" s="1">
        <v>21571617.417677201</v>
      </c>
      <c r="W102" s="2">
        <v>0</v>
      </c>
      <c r="X102" s="2">
        <v>0</v>
      </c>
      <c r="Y102" s="2">
        <v>2891557.6620124299</v>
      </c>
      <c r="Z102">
        <v>0</v>
      </c>
      <c r="AA102">
        <v>0</v>
      </c>
      <c r="AB102" s="1">
        <v>0</v>
      </c>
      <c r="AC102" s="1">
        <v>444760.56247089099</v>
      </c>
      <c r="AD102" s="1">
        <v>0</v>
      </c>
      <c r="AE102" s="1">
        <v>926441.00707961502</v>
      </c>
      <c r="AF102" s="1">
        <v>0</v>
      </c>
      <c r="AG102" s="3">
        <v>0</v>
      </c>
      <c r="AH102" s="3">
        <v>0</v>
      </c>
      <c r="AI102" s="3">
        <v>0</v>
      </c>
      <c r="AJ102" s="3">
        <v>0</v>
      </c>
      <c r="AK102" s="3">
        <v>0</v>
      </c>
      <c r="AL102" s="2">
        <v>25834376.649240199</v>
      </c>
      <c r="AM102" s="2">
        <v>0</v>
      </c>
      <c r="AN102" s="2">
        <v>12524.0771950485</v>
      </c>
      <c r="AO102" s="2">
        <v>12524.0771950485</v>
      </c>
      <c r="AP102" s="4">
        <v>190.744012474941</v>
      </c>
      <c r="AQ102" s="4">
        <v>87986.683412978906</v>
      </c>
      <c r="AR102" s="4">
        <v>4325.4077093299702</v>
      </c>
      <c r="AS102" s="4">
        <v>47802.551057794801</v>
      </c>
      <c r="AT102" s="4">
        <v>190.744012474941</v>
      </c>
      <c r="AU102" s="4">
        <v>78964.723731455204</v>
      </c>
      <c r="AV102" s="4">
        <v>12524.0771950485</v>
      </c>
      <c r="AW102" s="4">
        <v>47802.551057794801</v>
      </c>
      <c r="AX102">
        <v>0</v>
      </c>
    </row>
    <row r="103" spans="1:50" x14ac:dyDescent="0.25">
      <c r="A103" t="s">
        <v>266</v>
      </c>
      <c r="B103">
        <v>2243</v>
      </c>
      <c r="C103" t="s">
        <v>167</v>
      </c>
      <c r="D103">
        <v>1176</v>
      </c>
      <c r="E103" t="s">
        <v>267</v>
      </c>
      <c r="F103" t="s">
        <v>53</v>
      </c>
      <c r="G103" t="s">
        <v>54</v>
      </c>
      <c r="H103" t="s">
        <v>55</v>
      </c>
      <c r="I103" t="s">
        <v>56</v>
      </c>
      <c r="J103">
        <v>306.91666666664798</v>
      </c>
      <c r="K103">
        <v>2</v>
      </c>
      <c r="L103">
        <v>1</v>
      </c>
      <c r="M103">
        <v>1</v>
      </c>
      <c r="N103" s="1">
        <v>2849567.5769307702</v>
      </c>
      <c r="O103" s="1">
        <v>915519.12484546297</v>
      </c>
      <c r="P103" s="1">
        <v>722609.62764232804</v>
      </c>
      <c r="Q103" s="1">
        <v>95694.133632694604</v>
      </c>
      <c r="R103" s="1">
        <v>137065.37835382801</v>
      </c>
      <c r="S103" s="1">
        <v>137843.40471669199</v>
      </c>
      <c r="T103" s="1">
        <v>3530759.53</v>
      </c>
      <c r="U103" s="1">
        <v>1189696.3114050799</v>
      </c>
      <c r="V103" s="1">
        <v>4237277.4927305197</v>
      </c>
      <c r="W103" s="2">
        <v>0</v>
      </c>
      <c r="X103" s="2">
        <v>0</v>
      </c>
      <c r="Y103" s="2">
        <v>417003.266023645</v>
      </c>
      <c r="Z103">
        <v>0</v>
      </c>
      <c r="AA103">
        <v>0</v>
      </c>
      <c r="AB103" s="1">
        <v>0</v>
      </c>
      <c r="AC103" s="1">
        <v>66175.082650924</v>
      </c>
      <c r="AD103" s="1">
        <v>0</v>
      </c>
      <c r="AE103" s="1">
        <v>137843.40471669199</v>
      </c>
      <c r="AF103" s="1">
        <v>0</v>
      </c>
      <c r="AG103" s="3">
        <v>0</v>
      </c>
      <c r="AH103" s="3">
        <v>0</v>
      </c>
      <c r="AI103" s="3">
        <v>0</v>
      </c>
      <c r="AJ103" s="3">
        <v>0</v>
      </c>
      <c r="AK103" s="3">
        <v>0</v>
      </c>
      <c r="AL103" s="2">
        <v>4858299.24612178</v>
      </c>
      <c r="AM103" s="2">
        <v>0</v>
      </c>
      <c r="AN103" s="2">
        <v>15829.375767978499</v>
      </c>
      <c r="AO103" s="2">
        <v>15829.375767978499</v>
      </c>
      <c r="AP103" s="4">
        <v>190.744012474941</v>
      </c>
      <c r="AQ103" s="4">
        <v>87986.683412978906</v>
      </c>
      <c r="AR103" s="4">
        <v>4325.4077093299702</v>
      </c>
      <c r="AS103" s="4">
        <v>47802.551057794801</v>
      </c>
      <c r="AT103" s="4">
        <v>190.744012474941</v>
      </c>
      <c r="AU103" s="4">
        <v>87986.683412978906</v>
      </c>
      <c r="AV103" s="4">
        <v>4643.5187751291596</v>
      </c>
      <c r="AW103" s="4">
        <v>19104.1383322646</v>
      </c>
      <c r="AX103">
        <v>0</v>
      </c>
    </row>
    <row r="104" spans="1:50" x14ac:dyDescent="0.25">
      <c r="A104" t="s">
        <v>271</v>
      </c>
      <c r="B104">
        <v>2243</v>
      </c>
      <c r="C104" t="s">
        <v>167</v>
      </c>
      <c r="D104">
        <v>1177</v>
      </c>
      <c r="E104" t="s">
        <v>272</v>
      </c>
      <c r="F104" t="s">
        <v>53</v>
      </c>
      <c r="G104" t="s">
        <v>54</v>
      </c>
      <c r="H104" t="s">
        <v>55</v>
      </c>
      <c r="I104" t="s">
        <v>56</v>
      </c>
      <c r="J104">
        <v>693.28481394683797</v>
      </c>
      <c r="K104">
        <v>5</v>
      </c>
      <c r="L104">
        <v>1</v>
      </c>
      <c r="M104">
        <v>1</v>
      </c>
      <c r="N104" s="1">
        <v>6571892.2763966098</v>
      </c>
      <c r="O104" s="1">
        <v>1619331.7187928199</v>
      </c>
      <c r="P104" s="1">
        <v>1515001.5479047501</v>
      </c>
      <c r="Q104" s="1">
        <v>216160.59613798701</v>
      </c>
      <c r="R104" s="1">
        <v>311612.85472905502</v>
      </c>
      <c r="S104" s="1">
        <v>311370.31504583202</v>
      </c>
      <c r="T104" s="1">
        <v>7546629.8300000001</v>
      </c>
      <c r="U104" s="1">
        <v>2687369.1639612098</v>
      </c>
      <c r="V104" s="1">
        <v>8528474.7135051005</v>
      </c>
      <c r="W104" s="2">
        <v>0</v>
      </c>
      <c r="X104" s="2">
        <v>0</v>
      </c>
      <c r="Y104" s="2">
        <v>1556043.37946161</v>
      </c>
      <c r="Z104">
        <v>0</v>
      </c>
      <c r="AA104">
        <v>0</v>
      </c>
      <c r="AB104" s="1">
        <v>0</v>
      </c>
      <c r="AC104" s="1">
        <v>149480.900994511</v>
      </c>
      <c r="AD104" s="1">
        <v>0</v>
      </c>
      <c r="AE104" s="1">
        <v>311370.31504583202</v>
      </c>
      <c r="AF104" s="1">
        <v>0</v>
      </c>
      <c r="AG104" s="3">
        <v>0</v>
      </c>
      <c r="AH104" s="3">
        <v>0</v>
      </c>
      <c r="AI104" s="3">
        <v>0</v>
      </c>
      <c r="AJ104" s="3">
        <v>0</v>
      </c>
      <c r="AK104" s="3">
        <v>0</v>
      </c>
      <c r="AL104" s="2">
        <v>10545369.309007</v>
      </c>
      <c r="AM104" s="2">
        <v>0</v>
      </c>
      <c r="AN104" s="2">
        <v>15210.731717853099</v>
      </c>
      <c r="AO104" s="2">
        <v>15210.731717853099</v>
      </c>
      <c r="AP104" s="4">
        <v>190.744012474941</v>
      </c>
      <c r="AQ104" s="4">
        <v>87986.683412978906</v>
      </c>
      <c r="AR104" s="4">
        <v>4325.4077093299702</v>
      </c>
      <c r="AS104" s="4">
        <v>47802.551057794801</v>
      </c>
      <c r="AT104" s="4">
        <v>190.744012474941</v>
      </c>
      <c r="AU104" s="4">
        <v>87986.683412978906</v>
      </c>
      <c r="AV104" s="4">
        <v>4643.5187751291596</v>
      </c>
      <c r="AW104" s="4">
        <v>19104.1383322646</v>
      </c>
      <c r="AX104">
        <v>0</v>
      </c>
    </row>
    <row r="105" spans="1:50" x14ac:dyDescent="0.25">
      <c r="A105" t="s">
        <v>273</v>
      </c>
      <c r="B105">
        <v>2243</v>
      </c>
      <c r="C105" t="s">
        <v>167</v>
      </c>
      <c r="D105">
        <v>1178</v>
      </c>
      <c r="E105" t="s">
        <v>274</v>
      </c>
      <c r="F105" t="s">
        <v>53</v>
      </c>
      <c r="G105" t="s">
        <v>54</v>
      </c>
      <c r="H105" t="s">
        <v>55</v>
      </c>
      <c r="I105" t="s">
        <v>56</v>
      </c>
      <c r="J105">
        <v>274.51785714283898</v>
      </c>
      <c r="K105">
        <v>1</v>
      </c>
      <c r="L105">
        <v>1</v>
      </c>
      <c r="M105">
        <v>1</v>
      </c>
      <c r="N105" s="1">
        <v>2581234.5360593102</v>
      </c>
      <c r="O105" s="1">
        <v>905781.74048229097</v>
      </c>
      <c r="P105" s="1">
        <v>680525.65485408599</v>
      </c>
      <c r="Q105" s="1">
        <v>85592.4469377879</v>
      </c>
      <c r="R105" s="1">
        <v>122596.45057019099</v>
      </c>
      <c r="S105" s="1">
        <v>123292.346730715</v>
      </c>
      <c r="T105" s="1">
        <v>3311621.52</v>
      </c>
      <c r="U105" s="1">
        <v>1064109.3089036699</v>
      </c>
      <c r="V105" s="1">
        <v>3743904.9050614499</v>
      </c>
      <c r="W105" s="2">
        <v>0</v>
      </c>
      <c r="X105" s="2">
        <v>0</v>
      </c>
      <c r="Y105" s="2">
        <v>572636.43086719804</v>
      </c>
      <c r="Z105">
        <v>0</v>
      </c>
      <c r="AA105">
        <v>0</v>
      </c>
      <c r="AB105" s="1">
        <v>0</v>
      </c>
      <c r="AC105" s="1">
        <v>59189.492975019399</v>
      </c>
      <c r="AD105" s="1">
        <v>0</v>
      </c>
      <c r="AE105" s="1">
        <v>123292.346730715</v>
      </c>
      <c r="AF105" s="1">
        <v>0</v>
      </c>
      <c r="AG105" s="3">
        <v>0</v>
      </c>
      <c r="AH105" s="3">
        <v>0</v>
      </c>
      <c r="AI105" s="3">
        <v>0</v>
      </c>
      <c r="AJ105" s="3">
        <v>0</v>
      </c>
      <c r="AK105" s="3">
        <v>0</v>
      </c>
      <c r="AL105" s="2">
        <v>4499023.1756343804</v>
      </c>
      <c r="AM105" s="2">
        <v>0</v>
      </c>
      <c r="AN105" s="2">
        <v>16388.817916837499</v>
      </c>
      <c r="AO105" s="2">
        <v>16388.817916837499</v>
      </c>
      <c r="AP105" s="4">
        <v>190.744012474941</v>
      </c>
      <c r="AQ105" s="4">
        <v>87986.683412978906</v>
      </c>
      <c r="AR105" s="4">
        <v>4325.4077093299702</v>
      </c>
      <c r="AS105" s="4">
        <v>47802.551057794801</v>
      </c>
      <c r="AT105" s="4">
        <v>190.744012474941</v>
      </c>
      <c r="AU105" s="4">
        <v>87986.683412978906</v>
      </c>
      <c r="AV105" s="4">
        <v>4643.5187751291596</v>
      </c>
      <c r="AW105" s="4">
        <v>19104.1383322646</v>
      </c>
      <c r="AX105">
        <v>0</v>
      </c>
    </row>
    <row r="106" spans="1:50" x14ac:dyDescent="0.25">
      <c r="A106" t="s">
        <v>275</v>
      </c>
      <c r="B106">
        <v>2243</v>
      </c>
      <c r="C106" t="s">
        <v>167</v>
      </c>
      <c r="D106">
        <v>1320</v>
      </c>
      <c r="E106" t="s">
        <v>276</v>
      </c>
      <c r="F106" t="s">
        <v>53</v>
      </c>
      <c r="G106" t="s">
        <v>64</v>
      </c>
      <c r="H106" t="s">
        <v>65</v>
      </c>
      <c r="I106" t="s">
        <v>56</v>
      </c>
      <c r="J106">
        <v>2379.5187223724001</v>
      </c>
      <c r="K106">
        <v>1</v>
      </c>
      <c r="L106">
        <v>1</v>
      </c>
      <c r="M106">
        <v>1</v>
      </c>
      <c r="N106" s="1">
        <v>15414133.289689999</v>
      </c>
      <c r="O106" s="1">
        <v>6655164.21497506</v>
      </c>
      <c r="P106" s="1">
        <v>4501172.1080106199</v>
      </c>
      <c r="Q106" s="1">
        <v>741914.68672348699</v>
      </c>
      <c r="R106" s="1">
        <v>2249761.9720782302</v>
      </c>
      <c r="S106" s="1">
        <v>1068697.13476713</v>
      </c>
      <c r="T106" s="1">
        <v>20338454.780000001</v>
      </c>
      <c r="U106" s="1">
        <v>9223691.4914774392</v>
      </c>
      <c r="V106" s="1">
        <v>24503250.210524701</v>
      </c>
      <c r="W106" s="2">
        <v>0</v>
      </c>
      <c r="X106" s="2">
        <v>0</v>
      </c>
      <c r="Y106" s="2">
        <v>4545841.9807276102</v>
      </c>
      <c r="Z106">
        <v>0</v>
      </c>
      <c r="AA106">
        <v>0</v>
      </c>
      <c r="AB106" s="1">
        <v>0</v>
      </c>
      <c r="AC106" s="1">
        <v>513054.08022511197</v>
      </c>
      <c r="AD106" s="1">
        <v>0</v>
      </c>
      <c r="AE106" s="1">
        <v>1068697.13476713</v>
      </c>
      <c r="AF106" s="1">
        <v>0</v>
      </c>
      <c r="AG106" s="3">
        <v>0</v>
      </c>
      <c r="AH106" s="3">
        <v>0</v>
      </c>
      <c r="AI106" s="3">
        <v>0</v>
      </c>
      <c r="AJ106" s="3">
        <v>0</v>
      </c>
      <c r="AK106" s="3">
        <v>0</v>
      </c>
      <c r="AL106" s="2">
        <v>30630843.406244598</v>
      </c>
      <c r="AM106" s="2">
        <v>0</v>
      </c>
      <c r="AN106" s="2">
        <v>12872.7053577059</v>
      </c>
      <c r="AO106" s="2">
        <v>12872.7053577059</v>
      </c>
      <c r="AP106" s="4">
        <v>190.744012474941</v>
      </c>
      <c r="AQ106" s="4">
        <v>87986.683412978906</v>
      </c>
      <c r="AR106" s="4">
        <v>4325.4077093299702</v>
      </c>
      <c r="AS106" s="4">
        <v>47802.551057794801</v>
      </c>
      <c r="AT106" s="4">
        <v>190.744012474941</v>
      </c>
      <c r="AU106" s="4">
        <v>78964.723731455204</v>
      </c>
      <c r="AV106" s="4">
        <v>12524.0771950485</v>
      </c>
      <c r="AW106" s="4">
        <v>47802.551057794801</v>
      </c>
      <c r="AX106">
        <v>0</v>
      </c>
    </row>
    <row r="107" spans="1:50" x14ac:dyDescent="0.25">
      <c r="A107" t="s">
        <v>277</v>
      </c>
      <c r="B107">
        <v>2243</v>
      </c>
      <c r="C107" t="s">
        <v>167</v>
      </c>
      <c r="D107">
        <v>1185</v>
      </c>
      <c r="E107" t="s">
        <v>278</v>
      </c>
      <c r="F107" t="s">
        <v>53</v>
      </c>
      <c r="G107" t="s">
        <v>78</v>
      </c>
      <c r="H107" t="s">
        <v>55</v>
      </c>
      <c r="I107" t="s">
        <v>56</v>
      </c>
      <c r="J107">
        <v>736.85839300645796</v>
      </c>
      <c r="K107">
        <v>2</v>
      </c>
      <c r="L107">
        <v>1</v>
      </c>
      <c r="M107">
        <v>1</v>
      </c>
      <c r="N107" s="1">
        <v>5902769.0478761597</v>
      </c>
      <c r="O107" s="1">
        <v>2417708.59612884</v>
      </c>
      <c r="P107" s="1">
        <v>1555786.28926955</v>
      </c>
      <c r="Q107" s="1">
        <v>229746.48556742899</v>
      </c>
      <c r="R107" s="1">
        <v>329072.30333086202</v>
      </c>
      <c r="S107" s="1">
        <v>330940.22162178799</v>
      </c>
      <c r="T107" s="1">
        <v>7578809.9699999997</v>
      </c>
      <c r="U107" s="1">
        <v>2856272.7521728398</v>
      </c>
      <c r="V107" s="1">
        <v>9389188.5821905099</v>
      </c>
      <c r="W107" s="2">
        <v>0</v>
      </c>
      <c r="X107" s="2">
        <v>0</v>
      </c>
      <c r="Y107" s="2">
        <v>887018.22884717805</v>
      </c>
      <c r="Z107">
        <v>0</v>
      </c>
      <c r="AA107">
        <v>0</v>
      </c>
      <c r="AB107" s="1">
        <v>0</v>
      </c>
      <c r="AC107" s="1">
        <v>158875.91113515801</v>
      </c>
      <c r="AD107" s="1">
        <v>0</v>
      </c>
      <c r="AE107" s="1">
        <v>330940.22162178799</v>
      </c>
      <c r="AF107" s="1">
        <v>0</v>
      </c>
      <c r="AG107" s="3">
        <v>0</v>
      </c>
      <c r="AH107" s="3">
        <v>0</v>
      </c>
      <c r="AI107" s="3">
        <v>0</v>
      </c>
      <c r="AJ107" s="3">
        <v>0</v>
      </c>
      <c r="AK107" s="3">
        <v>0</v>
      </c>
      <c r="AL107" s="2">
        <v>10766022.943794601</v>
      </c>
      <c r="AM107" s="2">
        <v>0</v>
      </c>
      <c r="AN107" s="2">
        <v>14610.7081713057</v>
      </c>
      <c r="AO107" s="2">
        <v>14610.7081713057</v>
      </c>
      <c r="AP107" s="4">
        <v>190.744012474941</v>
      </c>
      <c r="AQ107" s="4">
        <v>87986.683412978906</v>
      </c>
      <c r="AR107" s="4">
        <v>4325.4077093299702</v>
      </c>
      <c r="AS107" s="4">
        <v>47802.551057794801</v>
      </c>
      <c r="AT107" s="4">
        <v>4583.8562208211697</v>
      </c>
      <c r="AU107" s="4">
        <v>22363.4717498301</v>
      </c>
      <c r="AV107" s="4">
        <v>11682.315671521101</v>
      </c>
      <c r="AW107" s="4">
        <v>14610.7081713057</v>
      </c>
      <c r="AX107">
        <v>0</v>
      </c>
    </row>
    <row r="108" spans="1:50" x14ac:dyDescent="0.25">
      <c r="A108" t="s">
        <v>279</v>
      </c>
      <c r="B108">
        <v>2243</v>
      </c>
      <c r="C108" t="s">
        <v>167</v>
      </c>
      <c r="D108">
        <v>1179</v>
      </c>
      <c r="E108" t="s">
        <v>280</v>
      </c>
      <c r="F108" t="s">
        <v>53</v>
      </c>
      <c r="G108" t="s">
        <v>54</v>
      </c>
      <c r="H108" t="s">
        <v>55</v>
      </c>
      <c r="I108" t="s">
        <v>56</v>
      </c>
      <c r="J108">
        <v>478.89880952377399</v>
      </c>
      <c r="K108">
        <v>5</v>
      </c>
      <c r="L108">
        <v>1</v>
      </c>
      <c r="M108">
        <v>1</v>
      </c>
      <c r="N108" s="1">
        <v>5801028.2994935196</v>
      </c>
      <c r="O108" s="1">
        <v>1573350.1526178501</v>
      </c>
      <c r="P108" s="1">
        <v>1117905.0826653901</v>
      </c>
      <c r="Q108" s="1">
        <v>149316.77439622901</v>
      </c>
      <c r="R108" s="1">
        <v>213870.583287249</v>
      </c>
      <c r="S108" s="1">
        <v>215084.58024283999</v>
      </c>
      <c r="T108" s="1">
        <v>6999122.8700000001</v>
      </c>
      <c r="U108" s="1">
        <v>1856348.0224602399</v>
      </c>
      <c r="V108" s="1">
        <v>7699401.3596131299</v>
      </c>
      <c r="W108" s="2">
        <v>0</v>
      </c>
      <c r="X108" s="2">
        <v>0</v>
      </c>
      <c r="Y108" s="2">
        <v>1052812.94321365</v>
      </c>
      <c r="Z108">
        <v>0</v>
      </c>
      <c r="AA108">
        <v>0</v>
      </c>
      <c r="AB108" s="1">
        <v>0</v>
      </c>
      <c r="AC108" s="1">
        <v>103256.589633451</v>
      </c>
      <c r="AD108" s="1">
        <v>0</v>
      </c>
      <c r="AE108" s="1">
        <v>215084.58024283999</v>
      </c>
      <c r="AF108" s="1">
        <v>0</v>
      </c>
      <c r="AG108" s="3">
        <v>0</v>
      </c>
      <c r="AH108" s="3">
        <v>0</v>
      </c>
      <c r="AI108" s="3">
        <v>0</v>
      </c>
      <c r="AJ108" s="3">
        <v>0</v>
      </c>
      <c r="AK108" s="3">
        <v>0</v>
      </c>
      <c r="AL108" s="2">
        <v>9070555.4727030601</v>
      </c>
      <c r="AM108" s="2">
        <v>0</v>
      </c>
      <c r="AN108" s="2">
        <v>18940.442724681299</v>
      </c>
      <c r="AO108" s="2">
        <v>18940.442724681299</v>
      </c>
      <c r="AP108" s="4">
        <v>190.744012474941</v>
      </c>
      <c r="AQ108" s="4">
        <v>87986.683412978906</v>
      </c>
      <c r="AR108" s="4">
        <v>4325.4077093299702</v>
      </c>
      <c r="AS108" s="4">
        <v>47802.551057794801</v>
      </c>
      <c r="AT108" s="4">
        <v>190.744012474941</v>
      </c>
      <c r="AU108" s="4">
        <v>87986.683412978906</v>
      </c>
      <c r="AV108" s="4">
        <v>4643.5187751291596</v>
      </c>
      <c r="AW108" s="4">
        <v>19104.1383322646</v>
      </c>
      <c r="AX108">
        <v>0</v>
      </c>
    </row>
    <row r="109" spans="1:50" x14ac:dyDescent="0.25">
      <c r="A109" t="s">
        <v>281</v>
      </c>
      <c r="B109">
        <v>1976</v>
      </c>
      <c r="C109" t="s">
        <v>282</v>
      </c>
      <c r="D109">
        <v>1324</v>
      </c>
      <c r="E109" t="s">
        <v>283</v>
      </c>
      <c r="F109" t="s">
        <v>53</v>
      </c>
      <c r="G109" t="s">
        <v>54</v>
      </c>
      <c r="H109" t="s">
        <v>55</v>
      </c>
      <c r="I109" t="s">
        <v>56</v>
      </c>
      <c r="J109">
        <v>120.868909502161</v>
      </c>
      <c r="K109">
        <v>1</v>
      </c>
      <c r="L109">
        <v>1</v>
      </c>
      <c r="M109">
        <v>1</v>
      </c>
      <c r="N109" s="1">
        <v>1165875.77812168</v>
      </c>
      <c r="O109" s="1">
        <v>371810.38381746202</v>
      </c>
      <c r="P109" s="1">
        <v>1147165.6460819801</v>
      </c>
      <c r="Q109" s="1">
        <v>47112.117568088099</v>
      </c>
      <c r="R109" s="1">
        <v>9676.44506205998</v>
      </c>
      <c r="S109" s="1">
        <v>54513.656377873303</v>
      </c>
      <c r="T109" s="1">
        <v>2104537.81</v>
      </c>
      <c r="U109" s="1">
        <v>637102.56065126997</v>
      </c>
      <c r="V109" s="1">
        <v>1667865.17178837</v>
      </c>
      <c r="W109" s="2">
        <v>919600.74327182595</v>
      </c>
      <c r="X109" s="2">
        <v>105747.959665648</v>
      </c>
      <c r="Y109" s="2">
        <v>48297.544765637504</v>
      </c>
      <c r="Z109">
        <v>0</v>
      </c>
      <c r="AA109">
        <v>0</v>
      </c>
      <c r="AB109" s="1">
        <v>0</v>
      </c>
      <c r="AC109" s="1">
        <v>0</v>
      </c>
      <c r="AD109" s="1">
        <v>128.95115978990401</v>
      </c>
      <c r="AE109" s="1">
        <v>54513.656377873303</v>
      </c>
      <c r="AF109" s="1">
        <v>0</v>
      </c>
      <c r="AG109" s="3">
        <v>0</v>
      </c>
      <c r="AH109" s="3">
        <v>0</v>
      </c>
      <c r="AI109" s="3">
        <v>0</v>
      </c>
      <c r="AJ109" s="3">
        <v>0</v>
      </c>
      <c r="AK109" s="3">
        <v>0</v>
      </c>
      <c r="AL109" s="2">
        <v>2796154.0270291399</v>
      </c>
      <c r="AM109" s="2">
        <v>874.89793778405101</v>
      </c>
      <c r="AN109" s="2">
        <v>22258.8759875871</v>
      </c>
      <c r="AO109" s="2">
        <v>23133.773925371101</v>
      </c>
      <c r="AP109" s="4">
        <v>190.744012474941</v>
      </c>
      <c r="AQ109" s="4">
        <v>87986.683412978906</v>
      </c>
      <c r="AR109" s="4">
        <v>5722.0357152041297</v>
      </c>
      <c r="AS109" s="4">
        <v>24397.035449876799</v>
      </c>
      <c r="AT109" s="4">
        <v>190.744012474941</v>
      </c>
      <c r="AU109" s="4">
        <v>87986.683412978906</v>
      </c>
      <c r="AV109" s="4">
        <v>5722.0357152041297</v>
      </c>
      <c r="AW109" s="4">
        <v>23133.773925371101</v>
      </c>
      <c r="AX109">
        <v>0</v>
      </c>
    </row>
    <row r="110" spans="1:50" x14ac:dyDescent="0.25">
      <c r="A110" t="s">
        <v>284</v>
      </c>
      <c r="B110">
        <v>1976</v>
      </c>
      <c r="C110" t="s">
        <v>282</v>
      </c>
      <c r="D110">
        <v>241</v>
      </c>
      <c r="E110" t="s">
        <v>285</v>
      </c>
      <c r="F110" t="s">
        <v>53</v>
      </c>
      <c r="G110" t="s">
        <v>54</v>
      </c>
      <c r="H110" t="s">
        <v>55</v>
      </c>
      <c r="I110" t="s">
        <v>56</v>
      </c>
      <c r="J110">
        <v>520.89681236105298</v>
      </c>
      <c r="K110">
        <v>3</v>
      </c>
      <c r="L110">
        <v>1</v>
      </c>
      <c r="M110">
        <v>1</v>
      </c>
      <c r="N110" s="1">
        <v>4278809.17386855</v>
      </c>
      <c r="O110" s="1">
        <v>1232855.1477516</v>
      </c>
      <c r="P110" s="1">
        <v>1078297.14229983</v>
      </c>
      <c r="Q110" s="1">
        <v>203034.444224529</v>
      </c>
      <c r="R110" s="1">
        <v>41701.6204462717</v>
      </c>
      <c r="S110" s="1">
        <v>234932.125675149</v>
      </c>
      <c r="T110" s="1">
        <v>4089039.49</v>
      </c>
      <c r="U110" s="1">
        <v>2745658.03859078</v>
      </c>
      <c r="V110" s="1">
        <v>5626447.7354556704</v>
      </c>
      <c r="W110" s="2">
        <v>286998.64526923798</v>
      </c>
      <c r="X110" s="2">
        <v>712552.25693297095</v>
      </c>
      <c r="Y110" s="2">
        <v>208143.16284400699</v>
      </c>
      <c r="Z110">
        <v>0</v>
      </c>
      <c r="AA110">
        <v>0</v>
      </c>
      <c r="AB110" s="1">
        <v>0</v>
      </c>
      <c r="AC110" s="1">
        <v>0</v>
      </c>
      <c r="AD110" s="1">
        <v>555.72808889800297</v>
      </c>
      <c r="AE110" s="1">
        <v>234932.125675149</v>
      </c>
      <c r="AF110" s="1">
        <v>0</v>
      </c>
      <c r="AG110" s="3">
        <v>0</v>
      </c>
      <c r="AH110" s="3">
        <v>0</v>
      </c>
      <c r="AI110" s="3">
        <v>0</v>
      </c>
      <c r="AJ110" s="3">
        <v>0</v>
      </c>
      <c r="AK110" s="3">
        <v>0</v>
      </c>
      <c r="AL110" s="2">
        <v>7069629.6542659299</v>
      </c>
      <c r="AM110" s="2">
        <v>1367.9336099278601</v>
      </c>
      <c r="AN110" s="2">
        <v>12204.101170284501</v>
      </c>
      <c r="AO110" s="2">
        <v>13572.0347802123</v>
      </c>
      <c r="AP110" s="4">
        <v>190.744012474941</v>
      </c>
      <c r="AQ110" s="4">
        <v>87986.683412978906</v>
      </c>
      <c r="AR110" s="4">
        <v>5722.0357152041297</v>
      </c>
      <c r="AS110" s="4">
        <v>24397.035449876799</v>
      </c>
      <c r="AT110" s="4">
        <v>190.744012474941</v>
      </c>
      <c r="AU110" s="4">
        <v>87986.683412978906</v>
      </c>
      <c r="AV110" s="4">
        <v>5722.0357152041297</v>
      </c>
      <c r="AW110" s="4">
        <v>23133.773925371101</v>
      </c>
      <c r="AX110">
        <v>0</v>
      </c>
    </row>
    <row r="111" spans="1:50" x14ac:dyDescent="0.25">
      <c r="A111" t="s">
        <v>286</v>
      </c>
      <c r="B111">
        <v>1976</v>
      </c>
      <c r="C111" t="s">
        <v>282</v>
      </c>
      <c r="D111">
        <v>5309</v>
      </c>
      <c r="E111" t="s">
        <v>287</v>
      </c>
      <c r="F111" t="s">
        <v>69</v>
      </c>
      <c r="G111" t="s">
        <v>54</v>
      </c>
      <c r="H111" t="s">
        <v>55</v>
      </c>
      <c r="I111" t="s">
        <v>56</v>
      </c>
      <c r="J111">
        <v>215.74731748925899</v>
      </c>
      <c r="K111">
        <v>1</v>
      </c>
      <c r="L111">
        <v>1</v>
      </c>
      <c r="M111">
        <v>1</v>
      </c>
      <c r="N111" s="1">
        <v>468143.73436517402</v>
      </c>
      <c r="O111" s="1">
        <v>220043.26484722001</v>
      </c>
      <c r="P111" s="1">
        <v>347655.79022127402</v>
      </c>
      <c r="Q111" s="1">
        <v>84093.6931458943</v>
      </c>
      <c r="R111" s="1">
        <v>17272.1593466044</v>
      </c>
      <c r="S111" s="1">
        <v>97305.214206860401</v>
      </c>
      <c r="T111" s="1">
        <v>0</v>
      </c>
      <c r="U111" s="1">
        <v>1137208.6419261701</v>
      </c>
      <c r="V111" s="1">
        <v>794091.64934707503</v>
      </c>
      <c r="W111" s="2">
        <v>67920.290994333394</v>
      </c>
      <c r="X111" s="2">
        <v>188756.88315379401</v>
      </c>
      <c r="Y111" s="2">
        <v>86209.644543185001</v>
      </c>
      <c r="Z111">
        <v>0</v>
      </c>
      <c r="AA111">
        <v>0</v>
      </c>
      <c r="AB111" s="1">
        <v>0</v>
      </c>
      <c r="AC111" s="1">
        <v>0</v>
      </c>
      <c r="AD111" s="1">
        <v>230.17388777966201</v>
      </c>
      <c r="AE111" s="1">
        <v>97305.214206860401</v>
      </c>
      <c r="AF111" s="1">
        <v>0</v>
      </c>
      <c r="AG111" s="3">
        <v>0</v>
      </c>
      <c r="AH111" s="3">
        <v>0</v>
      </c>
      <c r="AI111" s="3">
        <v>0</v>
      </c>
      <c r="AJ111" s="3">
        <v>0</v>
      </c>
      <c r="AK111" s="3">
        <v>0</v>
      </c>
      <c r="AL111" s="2">
        <v>1234513.85613303</v>
      </c>
      <c r="AM111" s="2">
        <v>874.89793778405101</v>
      </c>
      <c r="AN111" s="2">
        <v>4847.1377774200901</v>
      </c>
      <c r="AO111" s="2">
        <v>5722.0357152041497</v>
      </c>
      <c r="AP111" s="4">
        <v>190.744012474941</v>
      </c>
      <c r="AQ111" s="4">
        <v>87986.683412978906</v>
      </c>
      <c r="AR111" s="4">
        <v>5722.0357152041297</v>
      </c>
      <c r="AS111" s="4">
        <v>24397.035449876799</v>
      </c>
      <c r="AT111" s="4">
        <v>190.744012474941</v>
      </c>
      <c r="AU111" s="4">
        <v>87986.683412978906</v>
      </c>
      <c r="AV111" s="4">
        <v>5722.0357152041297</v>
      </c>
      <c r="AW111" s="4">
        <v>23133.773925371101</v>
      </c>
      <c r="AX111">
        <v>0</v>
      </c>
    </row>
    <row r="112" spans="1:50" x14ac:dyDescent="0.25">
      <c r="A112" t="s">
        <v>288</v>
      </c>
      <c r="B112">
        <v>1976</v>
      </c>
      <c r="C112" t="s">
        <v>282</v>
      </c>
      <c r="D112">
        <v>251</v>
      </c>
      <c r="E112" t="s">
        <v>289</v>
      </c>
      <c r="F112" t="s">
        <v>53</v>
      </c>
      <c r="G112" t="s">
        <v>64</v>
      </c>
      <c r="H112" t="s">
        <v>65</v>
      </c>
      <c r="I112" t="s">
        <v>56</v>
      </c>
      <c r="J112">
        <v>1565.8080906054199</v>
      </c>
      <c r="K112">
        <v>1</v>
      </c>
      <c r="L112">
        <v>1</v>
      </c>
      <c r="M112">
        <v>1</v>
      </c>
      <c r="N112" s="1">
        <v>10941028.8659361</v>
      </c>
      <c r="O112" s="1">
        <v>4931649.4153028401</v>
      </c>
      <c r="P112" s="1">
        <v>3434653.2619182798</v>
      </c>
      <c r="Q112" s="1">
        <v>610318.527382322</v>
      </c>
      <c r="R112" s="1">
        <v>147624.11243014701</v>
      </c>
      <c r="S112" s="1">
        <v>706202.484630108</v>
      </c>
      <c r="T112" s="1">
        <v>11811866.85</v>
      </c>
      <c r="U112" s="1">
        <v>8253407.3329697102</v>
      </c>
      <c r="V112" s="1">
        <v>16538100.526375899</v>
      </c>
      <c r="W112" s="2">
        <v>1489943.72700023</v>
      </c>
      <c r="X112" s="2">
        <v>1409884.1594362699</v>
      </c>
      <c r="Y112" s="2">
        <v>625675.25976612396</v>
      </c>
      <c r="Z112">
        <v>0</v>
      </c>
      <c r="AA112">
        <v>0</v>
      </c>
      <c r="AB112" s="1">
        <v>0</v>
      </c>
      <c r="AC112" s="1">
        <v>0</v>
      </c>
      <c r="AD112" s="1">
        <v>1670.51039116369</v>
      </c>
      <c r="AE112" s="1">
        <v>706202.484630108</v>
      </c>
      <c r="AF112" s="1">
        <v>0</v>
      </c>
      <c r="AG112" s="3">
        <v>0</v>
      </c>
      <c r="AH112" s="3">
        <v>0</v>
      </c>
      <c r="AI112" s="3">
        <v>0</v>
      </c>
      <c r="AJ112" s="3">
        <v>0</v>
      </c>
      <c r="AK112" s="3">
        <v>0</v>
      </c>
      <c r="AL112" s="2">
        <v>20771476.667599801</v>
      </c>
      <c r="AM112" s="2">
        <v>900.41951366539001</v>
      </c>
      <c r="AN112" s="2">
        <v>12365.239791727799</v>
      </c>
      <c r="AO112" s="2">
        <v>13265.659305393199</v>
      </c>
      <c r="AP112" s="4">
        <v>190.744012474941</v>
      </c>
      <c r="AQ112" s="4">
        <v>87986.683412978906</v>
      </c>
      <c r="AR112" s="4">
        <v>5722.0357152041297</v>
      </c>
      <c r="AS112" s="4">
        <v>24397.035449876799</v>
      </c>
      <c r="AT112" s="4">
        <v>190.744012474941</v>
      </c>
      <c r="AU112" s="4">
        <v>78964.723731455204</v>
      </c>
      <c r="AV112" s="4">
        <v>12728.563544618601</v>
      </c>
      <c r="AW112" s="4">
        <v>24397.035449876799</v>
      </c>
      <c r="AX112">
        <v>0</v>
      </c>
    </row>
    <row r="113" spans="1:50" x14ac:dyDescent="0.25">
      <c r="A113" t="s">
        <v>3022</v>
      </c>
      <c r="B113">
        <v>1976</v>
      </c>
      <c r="C113" t="s">
        <v>282</v>
      </c>
      <c r="D113">
        <v>1338</v>
      </c>
      <c r="E113" t="s">
        <v>3023</v>
      </c>
      <c r="F113" t="s">
        <v>144</v>
      </c>
      <c r="G113" t="s">
        <v>64</v>
      </c>
      <c r="H113" t="s">
        <v>65</v>
      </c>
      <c r="I113" t="s">
        <v>56</v>
      </c>
      <c r="J113">
        <v>96.970053854287002</v>
      </c>
      <c r="K113">
        <v>1</v>
      </c>
      <c r="L113">
        <v>2</v>
      </c>
      <c r="M113">
        <v>1</v>
      </c>
      <c r="N113" s="1">
        <v>1379836.9668556801</v>
      </c>
      <c r="O113" s="1">
        <v>563977.89562121197</v>
      </c>
      <c r="P113" s="1">
        <v>332672.03774615302</v>
      </c>
      <c r="Q113" s="1">
        <v>37796.854431662701</v>
      </c>
      <c r="R113" s="1">
        <v>7763.1659179421004</v>
      </c>
      <c r="S113" s="1">
        <v>43734.920886846798</v>
      </c>
      <c r="T113" s="1">
        <v>1810915.73</v>
      </c>
      <c r="U113" s="1">
        <v>511131.19057265198</v>
      </c>
      <c r="V113" s="1">
        <v>1897165.4863799401</v>
      </c>
      <c r="W113" s="2">
        <v>168977.357269831</v>
      </c>
      <c r="X113" s="2">
        <v>217052.73014392401</v>
      </c>
      <c r="Y113" s="2">
        <v>38747.892541133297</v>
      </c>
      <c r="Z113">
        <v>0</v>
      </c>
      <c r="AA113">
        <v>0</v>
      </c>
      <c r="AB113" s="1">
        <v>0</v>
      </c>
      <c r="AC113" s="1">
        <v>0</v>
      </c>
      <c r="AD113" s="1">
        <v>103.45423782595</v>
      </c>
      <c r="AE113" s="1">
        <v>43734.920886846798</v>
      </c>
      <c r="AF113" s="1">
        <v>0</v>
      </c>
      <c r="AG113" s="3">
        <v>0</v>
      </c>
      <c r="AH113" s="3">
        <v>0</v>
      </c>
      <c r="AI113" s="3">
        <v>0</v>
      </c>
      <c r="AJ113" s="3">
        <v>0</v>
      </c>
      <c r="AK113" s="3">
        <v>0</v>
      </c>
      <c r="AL113" s="2">
        <v>2365781.8414595001</v>
      </c>
      <c r="AM113" s="2">
        <v>2238.3480416550101</v>
      </c>
      <c r="AN113" s="2">
        <v>22158.687408221798</v>
      </c>
      <c r="AO113" s="2">
        <v>24397.035449876799</v>
      </c>
      <c r="AP113" s="4">
        <v>190.744012474941</v>
      </c>
      <c r="AQ113" s="4">
        <v>87986.683412978906</v>
      </c>
      <c r="AR113" s="4">
        <v>5722.0357152041297</v>
      </c>
      <c r="AS113" s="4">
        <v>24397.035449876799</v>
      </c>
      <c r="AT113" s="4">
        <v>190.744012474941</v>
      </c>
      <c r="AU113" s="4">
        <v>78964.723731455204</v>
      </c>
      <c r="AV113" s="4">
        <v>12728.563544618601</v>
      </c>
      <c r="AW113" s="4">
        <v>24397.035449876799</v>
      </c>
      <c r="AX113">
        <v>0</v>
      </c>
    </row>
    <row r="114" spans="1:50" x14ac:dyDescent="0.25">
      <c r="A114" t="s">
        <v>290</v>
      </c>
      <c r="B114">
        <v>1976</v>
      </c>
      <c r="C114" t="s">
        <v>282</v>
      </c>
      <c r="D114">
        <v>1976</v>
      </c>
      <c r="E114" t="s">
        <v>282</v>
      </c>
      <c r="F114" t="s">
        <v>2</v>
      </c>
      <c r="G114" t="s">
        <v>2</v>
      </c>
      <c r="H114" t="s">
        <v>58</v>
      </c>
      <c r="I114" t="s">
        <v>56</v>
      </c>
      <c r="J114">
        <v>1778.01245908595</v>
      </c>
      <c r="K114">
        <v>1</v>
      </c>
      <c r="L114">
        <v>1</v>
      </c>
      <c r="M114">
        <v>1</v>
      </c>
      <c r="N114" s="1">
        <v>3858056.7398514198</v>
      </c>
      <c r="O114" s="1">
        <v>1813416.13415789</v>
      </c>
      <c r="P114" s="1">
        <v>2865093.9148644102</v>
      </c>
      <c r="Q114" s="1">
        <v>693031.25472878397</v>
      </c>
      <c r="R114" s="1">
        <v>142342.97265415199</v>
      </c>
      <c r="S114" s="1">
        <v>801909.77671107196</v>
      </c>
      <c r="T114" s="1">
        <v>0</v>
      </c>
      <c r="U114" s="1">
        <v>9371941.0162566509</v>
      </c>
      <c r="V114" s="1">
        <v>6544252.1493482701</v>
      </c>
      <c r="W114" s="2">
        <v>559743.33779922896</v>
      </c>
      <c r="X114" s="2">
        <v>1555579.4338086499</v>
      </c>
      <c r="Y114" s="2">
        <v>710469.19088013598</v>
      </c>
      <c r="Z114">
        <v>0</v>
      </c>
      <c r="AA114">
        <v>0</v>
      </c>
      <c r="AB114" s="1">
        <v>0</v>
      </c>
      <c r="AC114" s="1">
        <v>0</v>
      </c>
      <c r="AD114" s="1">
        <v>1896.9044203706701</v>
      </c>
      <c r="AE114" s="1">
        <v>801909.77671107196</v>
      </c>
      <c r="AF114" s="1">
        <v>0</v>
      </c>
      <c r="AG114" s="3">
        <v>0</v>
      </c>
      <c r="AH114" s="3">
        <v>0</v>
      </c>
      <c r="AI114" s="3">
        <v>0</v>
      </c>
      <c r="AJ114" s="3">
        <v>0</v>
      </c>
      <c r="AK114" s="3">
        <v>0</v>
      </c>
      <c r="AL114" s="2">
        <v>10173850.792967699</v>
      </c>
      <c r="AM114" s="2">
        <v>874.89793778405101</v>
      </c>
      <c r="AN114" s="2">
        <v>4847.1377774200801</v>
      </c>
      <c r="AO114" s="2">
        <v>5722.0357152041297</v>
      </c>
      <c r="AP114" s="4">
        <v>190.744012474941</v>
      </c>
      <c r="AQ114" s="4">
        <v>87986.683412978906</v>
      </c>
      <c r="AR114" s="4">
        <v>5722.0357152041297</v>
      </c>
      <c r="AS114" s="4">
        <v>24397.035449876799</v>
      </c>
      <c r="AT114" s="4">
        <v>682.10272323868298</v>
      </c>
      <c r="AU114" s="4">
        <v>37523.222275875101</v>
      </c>
      <c r="AV114" s="4">
        <v>5722.0357152041297</v>
      </c>
      <c r="AW114" s="4">
        <v>5722.0357152041297</v>
      </c>
      <c r="AX114">
        <v>0</v>
      </c>
    </row>
    <row r="115" spans="1:50" x14ac:dyDescent="0.25">
      <c r="A115" t="s">
        <v>291</v>
      </c>
      <c r="B115">
        <v>1976</v>
      </c>
      <c r="C115" t="s">
        <v>282</v>
      </c>
      <c r="D115">
        <v>250</v>
      </c>
      <c r="E115" t="s">
        <v>292</v>
      </c>
      <c r="F115" t="s">
        <v>53</v>
      </c>
      <c r="G115" t="s">
        <v>54</v>
      </c>
      <c r="H115" t="s">
        <v>55</v>
      </c>
      <c r="I115" t="s">
        <v>56</v>
      </c>
      <c r="J115">
        <v>375.35255090374</v>
      </c>
      <c r="K115">
        <v>1</v>
      </c>
      <c r="L115">
        <v>1</v>
      </c>
      <c r="M115">
        <v>1</v>
      </c>
      <c r="N115" s="1">
        <v>3408753.3080694601</v>
      </c>
      <c r="O115" s="1">
        <v>998178.60788374499</v>
      </c>
      <c r="P115" s="1">
        <v>803155.55970684194</v>
      </c>
      <c r="Q115" s="1">
        <v>146304.40185565301</v>
      </c>
      <c r="R115" s="1">
        <v>30049.7320004295</v>
      </c>
      <c r="S115" s="1">
        <v>169289.52254805301</v>
      </c>
      <c r="T115" s="1">
        <v>3407950.43</v>
      </c>
      <c r="U115" s="1">
        <v>1978491.1795161299</v>
      </c>
      <c r="V115" s="1">
        <v>4675545.3924998203</v>
      </c>
      <c r="W115" s="2">
        <v>176042.844033</v>
      </c>
      <c r="X115" s="2">
        <v>384467.23272766499</v>
      </c>
      <c r="Y115" s="2">
        <v>149985.68866748601</v>
      </c>
      <c r="Z115">
        <v>0</v>
      </c>
      <c r="AA115">
        <v>0</v>
      </c>
      <c r="AB115" s="1">
        <v>0</v>
      </c>
      <c r="AC115" s="1">
        <v>0</v>
      </c>
      <c r="AD115" s="1">
        <v>400.45158815858099</v>
      </c>
      <c r="AE115" s="1">
        <v>169289.52254805301</v>
      </c>
      <c r="AF115" s="1">
        <v>0</v>
      </c>
      <c r="AG115" s="3">
        <v>0</v>
      </c>
      <c r="AH115" s="3">
        <v>0</v>
      </c>
      <c r="AI115" s="3">
        <v>0</v>
      </c>
      <c r="AJ115" s="3">
        <v>0</v>
      </c>
      <c r="AK115" s="3">
        <v>0</v>
      </c>
      <c r="AL115" s="2">
        <v>5555731.1320641804</v>
      </c>
      <c r="AM115" s="2">
        <v>1024.28298889132</v>
      </c>
      <c r="AN115" s="2">
        <v>13777.084735099301</v>
      </c>
      <c r="AO115" s="2">
        <v>14801.367723990599</v>
      </c>
      <c r="AP115" s="4">
        <v>190.744012474941</v>
      </c>
      <c r="AQ115" s="4">
        <v>87986.683412978906</v>
      </c>
      <c r="AR115" s="4">
        <v>5722.0357152041297</v>
      </c>
      <c r="AS115" s="4">
        <v>24397.035449876799</v>
      </c>
      <c r="AT115" s="4">
        <v>190.744012474941</v>
      </c>
      <c r="AU115" s="4">
        <v>87986.683412978906</v>
      </c>
      <c r="AV115" s="4">
        <v>5722.0357152041297</v>
      </c>
      <c r="AW115" s="4">
        <v>23133.773925371101</v>
      </c>
      <c r="AX115">
        <v>0</v>
      </c>
    </row>
    <row r="116" spans="1:50" x14ac:dyDescent="0.25">
      <c r="A116" t="s">
        <v>295</v>
      </c>
      <c r="B116">
        <v>1976</v>
      </c>
      <c r="C116" t="s">
        <v>282</v>
      </c>
      <c r="D116">
        <v>242</v>
      </c>
      <c r="E116" t="s">
        <v>296</v>
      </c>
      <c r="F116" t="s">
        <v>53</v>
      </c>
      <c r="G116" t="s">
        <v>78</v>
      </c>
      <c r="H116" t="s">
        <v>55</v>
      </c>
      <c r="I116" t="s">
        <v>56</v>
      </c>
      <c r="J116">
        <v>681.70178883352696</v>
      </c>
      <c r="K116">
        <v>1</v>
      </c>
      <c r="L116">
        <v>1</v>
      </c>
      <c r="M116">
        <v>1</v>
      </c>
      <c r="N116" s="1">
        <v>4999116.0546124401</v>
      </c>
      <c r="O116" s="1">
        <v>1911538.9630563301</v>
      </c>
      <c r="P116" s="1">
        <v>1465373.31087882</v>
      </c>
      <c r="Q116" s="1">
        <v>265712.78713594098</v>
      </c>
      <c r="R116" s="1">
        <v>54575.241354665297</v>
      </c>
      <c r="S116" s="1">
        <v>307457.53578580898</v>
      </c>
      <c r="T116" s="1">
        <v>5103051.91</v>
      </c>
      <c r="U116" s="1">
        <v>3593264.4470381802</v>
      </c>
      <c r="V116" s="1">
        <v>7561574.0600418104</v>
      </c>
      <c r="W116" s="2">
        <v>265196.91430230101</v>
      </c>
      <c r="X116" s="2">
        <v>596419.48923415202</v>
      </c>
      <c r="Y116" s="2">
        <v>272398.60770327999</v>
      </c>
      <c r="Z116">
        <v>0</v>
      </c>
      <c r="AA116">
        <v>0</v>
      </c>
      <c r="AB116" s="1">
        <v>0</v>
      </c>
      <c r="AC116" s="1">
        <v>0</v>
      </c>
      <c r="AD116" s="1">
        <v>727.28575663507399</v>
      </c>
      <c r="AE116" s="1">
        <v>307457.53578580898</v>
      </c>
      <c r="AF116" s="1">
        <v>0</v>
      </c>
      <c r="AG116" s="3">
        <v>0</v>
      </c>
      <c r="AH116" s="3">
        <v>0</v>
      </c>
      <c r="AI116" s="3">
        <v>0</v>
      </c>
      <c r="AJ116" s="3">
        <v>0</v>
      </c>
      <c r="AK116" s="3">
        <v>0</v>
      </c>
      <c r="AL116" s="2">
        <v>9003773.8928239699</v>
      </c>
      <c r="AM116" s="2">
        <v>874.89793778405203</v>
      </c>
      <c r="AN116" s="2">
        <v>12332.8918029918</v>
      </c>
      <c r="AO116" s="2">
        <v>13207.789740775799</v>
      </c>
      <c r="AP116" s="4">
        <v>190.744012474941</v>
      </c>
      <c r="AQ116" s="4">
        <v>87986.683412978906</v>
      </c>
      <c r="AR116" s="4">
        <v>5722.0357152041297</v>
      </c>
      <c r="AS116" s="4">
        <v>24397.035449876799</v>
      </c>
      <c r="AT116" s="4">
        <v>4583.8562208211697</v>
      </c>
      <c r="AU116" s="4">
        <v>22363.4717498301</v>
      </c>
      <c r="AV116" s="4">
        <v>12579.8774874438</v>
      </c>
      <c r="AW116" s="4">
        <v>15861.418248600499</v>
      </c>
      <c r="AX116">
        <v>0</v>
      </c>
    </row>
    <row r="117" spans="1:50" x14ac:dyDescent="0.25">
      <c r="A117" t="s">
        <v>297</v>
      </c>
      <c r="B117">
        <v>1976</v>
      </c>
      <c r="C117" t="s">
        <v>282</v>
      </c>
      <c r="D117">
        <v>5384</v>
      </c>
      <c r="E117" t="s">
        <v>298</v>
      </c>
      <c r="F117" t="s">
        <v>69</v>
      </c>
      <c r="G117" t="s">
        <v>54</v>
      </c>
      <c r="H117" t="s">
        <v>55</v>
      </c>
      <c r="I117" t="s">
        <v>56</v>
      </c>
      <c r="J117">
        <v>158.28070175436801</v>
      </c>
      <c r="K117">
        <v>1</v>
      </c>
      <c r="L117">
        <v>1</v>
      </c>
      <c r="M117">
        <v>1</v>
      </c>
      <c r="N117" s="1">
        <v>343448.62156128098</v>
      </c>
      <c r="O117" s="1">
        <v>161432.37738320499</v>
      </c>
      <c r="P117" s="1">
        <v>255053.93571316201</v>
      </c>
      <c r="Q117" s="1">
        <v>61694.434578132299</v>
      </c>
      <c r="R117" s="1">
        <v>12671.534153975799</v>
      </c>
      <c r="S117" s="1">
        <v>71386.9250763116</v>
      </c>
      <c r="T117" s="1">
        <v>0</v>
      </c>
      <c r="U117" s="1">
        <v>834300.90338975599</v>
      </c>
      <c r="V117" s="1">
        <v>582576.807807568</v>
      </c>
      <c r="W117" s="2">
        <v>49828.991836615402</v>
      </c>
      <c r="X117" s="2">
        <v>138479.45955590901</v>
      </c>
      <c r="Y117" s="2">
        <v>63246.779589596801</v>
      </c>
      <c r="Z117">
        <v>0</v>
      </c>
      <c r="AA117">
        <v>0</v>
      </c>
      <c r="AB117" s="1">
        <v>0</v>
      </c>
      <c r="AC117" s="1">
        <v>0</v>
      </c>
      <c r="AD117" s="1">
        <v>168.86460006674201</v>
      </c>
      <c r="AE117" s="1">
        <v>71386.9250763116</v>
      </c>
      <c r="AF117" s="1">
        <v>0</v>
      </c>
      <c r="AG117" s="3">
        <v>0</v>
      </c>
      <c r="AH117" s="3">
        <v>0</v>
      </c>
      <c r="AI117" s="3">
        <v>0</v>
      </c>
      <c r="AJ117" s="3">
        <v>0</v>
      </c>
      <c r="AK117" s="3">
        <v>0</v>
      </c>
      <c r="AL117" s="2">
        <v>905687.82846606802</v>
      </c>
      <c r="AM117" s="2">
        <v>874.89793778405203</v>
      </c>
      <c r="AN117" s="2">
        <v>4847.1377774200801</v>
      </c>
      <c r="AO117" s="2">
        <v>5722.0357152041297</v>
      </c>
      <c r="AP117" s="4">
        <v>190.744012474941</v>
      </c>
      <c r="AQ117" s="4">
        <v>87986.683412978906</v>
      </c>
      <c r="AR117" s="4">
        <v>5722.0357152041297</v>
      </c>
      <c r="AS117" s="4">
        <v>24397.035449876799</v>
      </c>
      <c r="AT117" s="4">
        <v>190.744012474941</v>
      </c>
      <c r="AU117" s="4">
        <v>87986.683412978906</v>
      </c>
      <c r="AV117" s="4">
        <v>5722.0357152041297</v>
      </c>
      <c r="AW117" s="4">
        <v>23133.773925371101</v>
      </c>
      <c r="AX117">
        <v>0</v>
      </c>
    </row>
    <row r="118" spans="1:50" x14ac:dyDescent="0.25">
      <c r="A118" t="s">
        <v>299</v>
      </c>
      <c r="B118">
        <v>1976</v>
      </c>
      <c r="C118" t="s">
        <v>282</v>
      </c>
      <c r="D118">
        <v>1308</v>
      </c>
      <c r="E118" t="s">
        <v>300</v>
      </c>
      <c r="F118" t="s">
        <v>53</v>
      </c>
      <c r="G118" t="s">
        <v>54</v>
      </c>
      <c r="H118" t="s">
        <v>55</v>
      </c>
      <c r="I118" t="s">
        <v>56</v>
      </c>
      <c r="J118">
        <v>420.33870309815597</v>
      </c>
      <c r="K118">
        <v>1</v>
      </c>
      <c r="L118">
        <v>1</v>
      </c>
      <c r="M118">
        <v>1</v>
      </c>
      <c r="N118" s="1">
        <v>4123797.1615176499</v>
      </c>
      <c r="O118" s="1">
        <v>1132756.94158247</v>
      </c>
      <c r="P118" s="1">
        <v>892189.85270810104</v>
      </c>
      <c r="Q118" s="1">
        <v>163839.04248283099</v>
      </c>
      <c r="R118" s="1">
        <v>33651.204306713102</v>
      </c>
      <c r="S118" s="1">
        <v>189578.93901246801</v>
      </c>
      <c r="T118" s="1">
        <v>4130620.07</v>
      </c>
      <c r="U118" s="1">
        <v>2215614.1325977701</v>
      </c>
      <c r="V118" s="1">
        <v>5367648.8315615896</v>
      </c>
      <c r="W118" s="2">
        <v>263562.55767476698</v>
      </c>
      <c r="X118" s="2">
        <v>546612.83451139904</v>
      </c>
      <c r="Y118" s="2">
        <v>167961.532980077</v>
      </c>
      <c r="Z118">
        <v>0</v>
      </c>
      <c r="AA118">
        <v>0</v>
      </c>
      <c r="AB118" s="1">
        <v>0</v>
      </c>
      <c r="AC118" s="1">
        <v>0</v>
      </c>
      <c r="AD118" s="1">
        <v>448.44586992920699</v>
      </c>
      <c r="AE118" s="1">
        <v>189578.93901246801</v>
      </c>
      <c r="AF118" s="1">
        <v>0</v>
      </c>
      <c r="AG118" s="3">
        <v>0</v>
      </c>
      <c r="AH118" s="3">
        <v>0</v>
      </c>
      <c r="AI118" s="3">
        <v>0</v>
      </c>
      <c r="AJ118" s="3">
        <v>0</v>
      </c>
      <c r="AK118" s="3">
        <v>0</v>
      </c>
      <c r="AL118" s="2">
        <v>6535813.1416102303</v>
      </c>
      <c r="AM118" s="2">
        <v>1300.4104320694801</v>
      </c>
      <c r="AN118" s="2">
        <v>14248.5102203407</v>
      </c>
      <c r="AO118" s="2">
        <v>15548.920652410199</v>
      </c>
      <c r="AP118" s="4">
        <v>190.744012474941</v>
      </c>
      <c r="AQ118" s="4">
        <v>87986.683412978906</v>
      </c>
      <c r="AR118" s="4">
        <v>5722.0357152041297</v>
      </c>
      <c r="AS118" s="4">
        <v>24397.035449876799</v>
      </c>
      <c r="AT118" s="4">
        <v>190.744012474941</v>
      </c>
      <c r="AU118" s="4">
        <v>87986.683412978906</v>
      </c>
      <c r="AV118" s="4">
        <v>5722.0357152041297</v>
      </c>
      <c r="AW118" s="4">
        <v>23133.773925371101</v>
      </c>
      <c r="AX118">
        <v>0</v>
      </c>
    </row>
    <row r="119" spans="1:50" x14ac:dyDescent="0.25">
      <c r="A119" t="s">
        <v>301</v>
      </c>
      <c r="B119">
        <v>1976</v>
      </c>
      <c r="C119" t="s">
        <v>282</v>
      </c>
      <c r="D119">
        <v>4129</v>
      </c>
      <c r="E119" t="s">
        <v>302</v>
      </c>
      <c r="F119" t="s">
        <v>53</v>
      </c>
      <c r="G119" t="s">
        <v>54</v>
      </c>
      <c r="H119" t="s">
        <v>55</v>
      </c>
      <c r="I119" t="s">
        <v>56</v>
      </c>
      <c r="J119">
        <v>169.615091009894</v>
      </c>
      <c r="K119">
        <v>1</v>
      </c>
      <c r="L119">
        <v>1</v>
      </c>
      <c r="M119">
        <v>1</v>
      </c>
      <c r="N119" s="1">
        <v>1589357.3681634599</v>
      </c>
      <c r="O119" s="1">
        <v>552759.80630265397</v>
      </c>
      <c r="P119" s="1">
        <v>471448.22012748901</v>
      </c>
      <c r="Q119" s="1">
        <v>66112.337257723295</v>
      </c>
      <c r="R119" s="1">
        <v>13578.9353657088</v>
      </c>
      <c r="S119" s="1">
        <v>76498.901379182003</v>
      </c>
      <c r="T119" s="1">
        <v>1799211.96</v>
      </c>
      <c r="U119" s="1">
        <v>894044.70721703395</v>
      </c>
      <c r="V119" s="1">
        <v>2225191.5251411102</v>
      </c>
      <c r="W119" s="2">
        <v>71430.337043015694</v>
      </c>
      <c r="X119" s="2">
        <v>328678.00334161101</v>
      </c>
      <c r="Y119" s="2">
        <v>67775.844795154597</v>
      </c>
      <c r="Z119">
        <v>0</v>
      </c>
      <c r="AA119">
        <v>0</v>
      </c>
      <c r="AB119" s="1">
        <v>0</v>
      </c>
      <c r="AC119" s="1">
        <v>0</v>
      </c>
      <c r="AD119" s="1">
        <v>180.95689614213799</v>
      </c>
      <c r="AE119" s="1">
        <v>76498.901379182003</v>
      </c>
      <c r="AF119" s="1">
        <v>0</v>
      </c>
      <c r="AG119" s="3">
        <v>0</v>
      </c>
      <c r="AH119" s="3">
        <v>0</v>
      </c>
      <c r="AI119" s="3">
        <v>0</v>
      </c>
      <c r="AJ119" s="3">
        <v>0</v>
      </c>
      <c r="AK119" s="3">
        <v>0</v>
      </c>
      <c r="AL119" s="2">
        <v>2769755.5685962201</v>
      </c>
      <c r="AM119" s="2">
        <v>1937.78750100979</v>
      </c>
      <c r="AN119" s="2">
        <v>14391.865433201399</v>
      </c>
      <c r="AO119" s="2">
        <v>16329.652934211201</v>
      </c>
      <c r="AP119" s="4">
        <v>190.744012474941</v>
      </c>
      <c r="AQ119" s="4">
        <v>87986.683412978906</v>
      </c>
      <c r="AR119" s="4">
        <v>5722.0357152041297</v>
      </c>
      <c r="AS119" s="4">
        <v>24397.035449876799</v>
      </c>
      <c r="AT119" s="4">
        <v>190.744012474941</v>
      </c>
      <c r="AU119" s="4">
        <v>87986.683412978906</v>
      </c>
      <c r="AV119" s="4">
        <v>5722.0357152041297</v>
      </c>
      <c r="AW119" s="4">
        <v>23133.773925371101</v>
      </c>
      <c r="AX119">
        <v>0</v>
      </c>
    </row>
    <row r="120" spans="1:50" x14ac:dyDescent="0.25">
      <c r="A120" t="s">
        <v>303</v>
      </c>
      <c r="B120">
        <v>1976</v>
      </c>
      <c r="C120" t="s">
        <v>282</v>
      </c>
      <c r="D120">
        <v>1309</v>
      </c>
      <c r="E120" t="s">
        <v>304</v>
      </c>
      <c r="F120" t="s">
        <v>53</v>
      </c>
      <c r="G120" t="s">
        <v>78</v>
      </c>
      <c r="H120" t="s">
        <v>65</v>
      </c>
      <c r="I120" t="s">
        <v>56</v>
      </c>
      <c r="J120">
        <v>726.11810470128603</v>
      </c>
      <c r="K120">
        <v>1</v>
      </c>
      <c r="L120">
        <v>1</v>
      </c>
      <c r="M120">
        <v>1</v>
      </c>
      <c r="N120" s="1">
        <v>5048233.0270396098</v>
      </c>
      <c r="O120" s="1">
        <v>1902144.48388239</v>
      </c>
      <c r="P120" s="1">
        <v>1515452.9281367699</v>
      </c>
      <c r="Q120" s="1">
        <v>283025.31774221599</v>
      </c>
      <c r="R120" s="1">
        <v>58131.094072487504</v>
      </c>
      <c r="S120" s="1">
        <v>327489.94768361701</v>
      </c>
      <c r="T120" s="1">
        <v>4979603.07</v>
      </c>
      <c r="U120" s="1">
        <v>3827383.7808734798</v>
      </c>
      <c r="V120" s="1">
        <v>7626682.41763331</v>
      </c>
      <c r="W120" s="2">
        <v>254103.77545114601</v>
      </c>
      <c r="X120" s="2">
        <v>635279.232390819</v>
      </c>
      <c r="Y120" s="2">
        <v>290146.75329989003</v>
      </c>
      <c r="Z120">
        <v>0</v>
      </c>
      <c r="AA120">
        <v>0</v>
      </c>
      <c r="AB120" s="1">
        <v>0</v>
      </c>
      <c r="AC120" s="1">
        <v>0</v>
      </c>
      <c r="AD120" s="1">
        <v>774.67209831990499</v>
      </c>
      <c r="AE120" s="1">
        <v>327489.94768361701</v>
      </c>
      <c r="AF120" s="1">
        <v>0</v>
      </c>
      <c r="AG120" s="3">
        <v>0</v>
      </c>
      <c r="AH120" s="3">
        <v>0</v>
      </c>
      <c r="AI120" s="3">
        <v>0</v>
      </c>
      <c r="AJ120" s="3">
        <v>0</v>
      </c>
      <c r="AK120" s="3">
        <v>0</v>
      </c>
      <c r="AL120" s="2">
        <v>9134476.7985570896</v>
      </c>
      <c r="AM120" s="2">
        <v>874.89793778405203</v>
      </c>
      <c r="AN120" s="2">
        <v>11704.9795496598</v>
      </c>
      <c r="AO120" s="2">
        <v>12579.8774874438</v>
      </c>
      <c r="AP120" s="4">
        <v>190.744012474941</v>
      </c>
      <c r="AQ120" s="4">
        <v>87986.683412978906</v>
      </c>
      <c r="AR120" s="4">
        <v>5722.0357152041297</v>
      </c>
      <c r="AS120" s="4">
        <v>24397.035449876799</v>
      </c>
      <c r="AT120" s="4">
        <v>4583.8562208211697</v>
      </c>
      <c r="AU120" s="4">
        <v>22363.4717498301</v>
      </c>
      <c r="AV120" s="4">
        <v>12579.8774874438</v>
      </c>
      <c r="AW120" s="4">
        <v>15861.418248600499</v>
      </c>
      <c r="AX120">
        <v>0</v>
      </c>
    </row>
    <row r="121" spans="1:50" x14ac:dyDescent="0.25">
      <c r="A121" t="s">
        <v>305</v>
      </c>
      <c r="B121">
        <v>1976</v>
      </c>
      <c r="C121" t="s">
        <v>282</v>
      </c>
      <c r="D121">
        <v>3218</v>
      </c>
      <c r="E121" t="s">
        <v>306</v>
      </c>
      <c r="F121" t="s">
        <v>53</v>
      </c>
      <c r="G121" t="s">
        <v>54</v>
      </c>
      <c r="H121" t="s">
        <v>55</v>
      </c>
      <c r="I121" t="s">
        <v>56</v>
      </c>
      <c r="J121">
        <v>455.537973987496</v>
      </c>
      <c r="K121">
        <v>1</v>
      </c>
      <c r="L121">
        <v>1</v>
      </c>
      <c r="M121">
        <v>1</v>
      </c>
      <c r="N121" s="1">
        <v>3684877.7801757902</v>
      </c>
      <c r="O121" s="1">
        <v>1036318.56819562</v>
      </c>
      <c r="P121" s="1">
        <v>975377.29964336695</v>
      </c>
      <c r="Q121" s="1">
        <v>177558.96595429999</v>
      </c>
      <c r="R121" s="1">
        <v>36469.164792897303</v>
      </c>
      <c r="S121" s="1">
        <v>205454.32802620699</v>
      </c>
      <c r="T121" s="1">
        <v>3509451.55</v>
      </c>
      <c r="U121" s="1">
        <v>2401150.2287619798</v>
      </c>
      <c r="V121" s="1">
        <v>5042661.6376463296</v>
      </c>
      <c r="W121" s="2">
        <v>286859.343385541</v>
      </c>
      <c r="X121" s="2">
        <v>398568.124023985</v>
      </c>
      <c r="Y121" s="2">
        <v>182026.67486393999</v>
      </c>
      <c r="Z121">
        <v>0</v>
      </c>
      <c r="AA121">
        <v>0</v>
      </c>
      <c r="AB121" s="1">
        <v>0</v>
      </c>
      <c r="AC121" s="1">
        <v>0</v>
      </c>
      <c r="AD121" s="1">
        <v>485.99884218348501</v>
      </c>
      <c r="AE121" s="1">
        <v>205454.32802620699</v>
      </c>
      <c r="AF121" s="1">
        <v>0</v>
      </c>
      <c r="AG121" s="3">
        <v>0</v>
      </c>
      <c r="AH121" s="3">
        <v>0</v>
      </c>
      <c r="AI121" s="3">
        <v>0</v>
      </c>
      <c r="AJ121" s="3">
        <v>0</v>
      </c>
      <c r="AK121" s="3">
        <v>0</v>
      </c>
      <c r="AL121" s="2">
        <v>6116056.1067881798</v>
      </c>
      <c r="AM121" s="2">
        <v>874.93940523809204</v>
      </c>
      <c r="AN121" s="2">
        <v>12551.0677687677</v>
      </c>
      <c r="AO121" s="2">
        <v>13426.007174005799</v>
      </c>
      <c r="AP121" s="4">
        <v>190.744012474941</v>
      </c>
      <c r="AQ121" s="4">
        <v>87986.683412978906</v>
      </c>
      <c r="AR121" s="4">
        <v>5722.0357152041297</v>
      </c>
      <c r="AS121" s="4">
        <v>24397.035449876799</v>
      </c>
      <c r="AT121" s="4">
        <v>190.744012474941</v>
      </c>
      <c r="AU121" s="4">
        <v>87986.683412978906</v>
      </c>
      <c r="AV121" s="4">
        <v>5722.0357152041297</v>
      </c>
      <c r="AW121" s="4">
        <v>23133.773925371101</v>
      </c>
      <c r="AX121">
        <v>0</v>
      </c>
    </row>
    <row r="122" spans="1:50" x14ac:dyDescent="0.25">
      <c r="A122" t="s">
        <v>307</v>
      </c>
      <c r="B122">
        <v>1976</v>
      </c>
      <c r="C122" t="s">
        <v>282</v>
      </c>
      <c r="D122">
        <v>3219</v>
      </c>
      <c r="E122" t="s">
        <v>308</v>
      </c>
      <c r="F122" t="s">
        <v>53</v>
      </c>
      <c r="G122" t="s">
        <v>54</v>
      </c>
      <c r="H122" t="s">
        <v>55</v>
      </c>
      <c r="I122" t="s">
        <v>56</v>
      </c>
      <c r="J122">
        <v>340.931194200341</v>
      </c>
      <c r="K122">
        <v>1</v>
      </c>
      <c r="L122">
        <v>1</v>
      </c>
      <c r="M122">
        <v>1</v>
      </c>
      <c r="N122" s="1">
        <v>2956750.7224357901</v>
      </c>
      <c r="O122" s="1">
        <v>757393.09523610806</v>
      </c>
      <c r="P122" s="1">
        <v>779206.72572014295</v>
      </c>
      <c r="Q122" s="1">
        <v>132887.692707346</v>
      </c>
      <c r="R122" s="1">
        <v>27294.049265523699</v>
      </c>
      <c r="S122" s="1">
        <v>153764.984276648</v>
      </c>
      <c r="T122" s="1">
        <v>2856476.8</v>
      </c>
      <c r="U122" s="1">
        <v>1797055.4853649</v>
      </c>
      <c r="V122" s="1">
        <v>3997369.4008976901</v>
      </c>
      <c r="W122" s="2">
        <v>221287.76665279601</v>
      </c>
      <c r="X122" s="2">
        <v>298279.99873213301</v>
      </c>
      <c r="Y122" s="2">
        <v>136231.39053470801</v>
      </c>
      <c r="Z122">
        <v>0</v>
      </c>
      <c r="AA122">
        <v>0</v>
      </c>
      <c r="AB122" s="1">
        <v>0</v>
      </c>
      <c r="AC122" s="1">
        <v>0</v>
      </c>
      <c r="AD122" s="1">
        <v>363.72854757910198</v>
      </c>
      <c r="AE122" s="1">
        <v>153764.984276648</v>
      </c>
      <c r="AF122" s="1">
        <v>0</v>
      </c>
      <c r="AG122" s="3">
        <v>0</v>
      </c>
      <c r="AH122" s="3">
        <v>0</v>
      </c>
      <c r="AI122" s="3">
        <v>0</v>
      </c>
      <c r="AJ122" s="3">
        <v>0</v>
      </c>
      <c r="AK122" s="3">
        <v>0</v>
      </c>
      <c r="AL122" s="2">
        <v>4807297.2696415503</v>
      </c>
      <c r="AM122" s="2">
        <v>874.89793778405101</v>
      </c>
      <c r="AN122" s="2">
        <v>13225.5931625306</v>
      </c>
      <c r="AO122" s="2">
        <v>14100.491100314601</v>
      </c>
      <c r="AP122" s="4">
        <v>190.744012474941</v>
      </c>
      <c r="AQ122" s="4">
        <v>87986.683412978906</v>
      </c>
      <c r="AR122" s="4">
        <v>5722.0357152041297</v>
      </c>
      <c r="AS122" s="4">
        <v>24397.035449876799</v>
      </c>
      <c r="AT122" s="4">
        <v>190.744012474941</v>
      </c>
      <c r="AU122" s="4">
        <v>87986.683412978906</v>
      </c>
      <c r="AV122" s="4">
        <v>5722.0357152041297</v>
      </c>
      <c r="AW122" s="4">
        <v>23133.773925371101</v>
      </c>
      <c r="AX122">
        <v>0</v>
      </c>
    </row>
    <row r="123" spans="1:50" x14ac:dyDescent="0.25">
      <c r="A123" t="s">
        <v>309</v>
      </c>
      <c r="B123">
        <v>1976</v>
      </c>
      <c r="C123" t="s">
        <v>282</v>
      </c>
      <c r="D123">
        <v>246</v>
      </c>
      <c r="E123" t="s">
        <v>310</v>
      </c>
      <c r="F123" t="s">
        <v>53</v>
      </c>
      <c r="G123" t="s">
        <v>54</v>
      </c>
      <c r="H123" t="s">
        <v>55</v>
      </c>
      <c r="I123" t="s">
        <v>56</v>
      </c>
      <c r="J123">
        <v>384.44977685037298</v>
      </c>
      <c r="K123">
        <v>1</v>
      </c>
      <c r="L123">
        <v>1</v>
      </c>
      <c r="M123">
        <v>1</v>
      </c>
      <c r="N123" s="1">
        <v>3446382.4200590402</v>
      </c>
      <c r="O123" s="1">
        <v>1010739.50723566</v>
      </c>
      <c r="P123" s="1">
        <v>818596.37332913897</v>
      </c>
      <c r="Q123" s="1">
        <v>149850.306092785</v>
      </c>
      <c r="R123" s="1">
        <v>30778.0318374374</v>
      </c>
      <c r="S123" s="1">
        <v>173392.505286039</v>
      </c>
      <c r="T123" s="1">
        <v>3429903.79</v>
      </c>
      <c r="U123" s="1">
        <v>2026442.8485540601</v>
      </c>
      <c r="V123" s="1">
        <v>4598332.6313734502</v>
      </c>
      <c r="W123" s="2">
        <v>163263.098754076</v>
      </c>
      <c r="X123" s="2">
        <v>540719.93694793002</v>
      </c>
      <c r="Y123" s="2">
        <v>153620.81435208299</v>
      </c>
      <c r="Z123">
        <v>0</v>
      </c>
      <c r="AA123">
        <v>0</v>
      </c>
      <c r="AB123" s="1">
        <v>0</v>
      </c>
      <c r="AC123" s="1">
        <v>0</v>
      </c>
      <c r="AD123" s="1">
        <v>410.15712651017998</v>
      </c>
      <c r="AE123" s="1">
        <v>173392.505286039</v>
      </c>
      <c r="AF123" s="1">
        <v>0</v>
      </c>
      <c r="AG123" s="3">
        <v>0</v>
      </c>
      <c r="AH123" s="3">
        <v>0</v>
      </c>
      <c r="AI123" s="3">
        <v>0</v>
      </c>
      <c r="AJ123" s="3">
        <v>0</v>
      </c>
      <c r="AK123" s="3">
        <v>0</v>
      </c>
      <c r="AL123" s="2">
        <v>5629739.1438400997</v>
      </c>
      <c r="AM123" s="2">
        <v>1406.47743738547</v>
      </c>
      <c r="AN123" s="2">
        <v>13237.149592293301</v>
      </c>
      <c r="AO123" s="2">
        <v>14643.627029678801</v>
      </c>
      <c r="AP123" s="4">
        <v>190.744012474941</v>
      </c>
      <c r="AQ123" s="4">
        <v>87986.683412978906</v>
      </c>
      <c r="AR123" s="4">
        <v>5722.0357152041297</v>
      </c>
      <c r="AS123" s="4">
        <v>24397.035449876799</v>
      </c>
      <c r="AT123" s="4">
        <v>190.744012474941</v>
      </c>
      <c r="AU123" s="4">
        <v>87986.683412978906</v>
      </c>
      <c r="AV123" s="4">
        <v>5722.0357152041297</v>
      </c>
      <c r="AW123" s="4">
        <v>23133.773925371101</v>
      </c>
      <c r="AX123">
        <v>0</v>
      </c>
    </row>
    <row r="124" spans="1:50" x14ac:dyDescent="0.25">
      <c r="A124" t="s">
        <v>311</v>
      </c>
      <c r="B124">
        <v>1976</v>
      </c>
      <c r="C124" t="s">
        <v>282</v>
      </c>
      <c r="D124">
        <v>245</v>
      </c>
      <c r="E124" t="s">
        <v>312</v>
      </c>
      <c r="F124" t="s">
        <v>53</v>
      </c>
      <c r="G124" t="s">
        <v>54</v>
      </c>
      <c r="H124" t="s">
        <v>55</v>
      </c>
      <c r="I124" t="s">
        <v>56</v>
      </c>
      <c r="J124">
        <v>284.33767685970503</v>
      </c>
      <c r="K124">
        <v>1</v>
      </c>
      <c r="L124">
        <v>1</v>
      </c>
      <c r="M124">
        <v>1</v>
      </c>
      <c r="N124" s="1">
        <v>2454873.4400597</v>
      </c>
      <c r="O124" s="1">
        <v>926479.01124804304</v>
      </c>
      <c r="P124" s="1">
        <v>686559.10424218106</v>
      </c>
      <c r="Q124" s="1">
        <v>110828.74923275399</v>
      </c>
      <c r="R124" s="1">
        <v>22763.322020022901</v>
      </c>
      <c r="S124" s="1">
        <v>128240.47536670799</v>
      </c>
      <c r="T124" s="1">
        <v>2702753.76</v>
      </c>
      <c r="U124" s="1">
        <v>1498749.8668027001</v>
      </c>
      <c r="V124" s="1">
        <v>3323383.4041641401</v>
      </c>
      <c r="W124" s="2">
        <v>111007.20115361401</v>
      </c>
      <c r="X124" s="2">
        <v>653192.26711886399</v>
      </c>
      <c r="Y124" s="2">
        <v>113617.403625565</v>
      </c>
      <c r="Z124">
        <v>0</v>
      </c>
      <c r="AA124">
        <v>0</v>
      </c>
      <c r="AB124" s="1">
        <v>0</v>
      </c>
      <c r="AC124" s="1">
        <v>0</v>
      </c>
      <c r="AD124" s="1">
        <v>303.35074051752201</v>
      </c>
      <c r="AE124" s="1">
        <v>128240.47536670799</v>
      </c>
      <c r="AF124" s="1">
        <v>0</v>
      </c>
      <c r="AG124" s="3">
        <v>0</v>
      </c>
      <c r="AH124" s="3">
        <v>0</v>
      </c>
      <c r="AI124" s="3">
        <v>0</v>
      </c>
      <c r="AJ124" s="3">
        <v>0</v>
      </c>
      <c r="AK124" s="3">
        <v>0</v>
      </c>
      <c r="AL124" s="2">
        <v>4329744.1021694103</v>
      </c>
      <c r="AM124" s="2">
        <v>2297.2413446324799</v>
      </c>
      <c r="AN124" s="2">
        <v>12930.230969230999</v>
      </c>
      <c r="AO124" s="2">
        <v>15227.4723138634</v>
      </c>
      <c r="AP124" s="4">
        <v>190.744012474941</v>
      </c>
      <c r="AQ124" s="4">
        <v>87986.683412978906</v>
      </c>
      <c r="AR124" s="4">
        <v>5722.0357152041297</v>
      </c>
      <c r="AS124" s="4">
        <v>24397.035449876799</v>
      </c>
      <c r="AT124" s="4">
        <v>190.744012474941</v>
      </c>
      <c r="AU124" s="4">
        <v>87986.683412978906</v>
      </c>
      <c r="AV124" s="4">
        <v>5722.0357152041297</v>
      </c>
      <c r="AW124" s="4">
        <v>23133.773925371101</v>
      </c>
      <c r="AX124">
        <v>0</v>
      </c>
    </row>
    <row r="125" spans="1:50" x14ac:dyDescent="0.25">
      <c r="A125" t="s">
        <v>313</v>
      </c>
      <c r="B125">
        <v>1976</v>
      </c>
      <c r="C125" t="s">
        <v>282</v>
      </c>
      <c r="D125">
        <v>1310</v>
      </c>
      <c r="E125" t="s">
        <v>314</v>
      </c>
      <c r="F125" t="s">
        <v>53</v>
      </c>
      <c r="G125" t="s">
        <v>78</v>
      </c>
      <c r="H125" t="s">
        <v>65</v>
      </c>
      <c r="I125" t="s">
        <v>56</v>
      </c>
      <c r="J125">
        <v>291.60822479986001</v>
      </c>
      <c r="K125">
        <v>1</v>
      </c>
      <c r="L125">
        <v>1</v>
      </c>
      <c r="M125">
        <v>1</v>
      </c>
      <c r="N125" s="1">
        <v>2034539.28737497</v>
      </c>
      <c r="O125" s="1">
        <v>947591.07989301102</v>
      </c>
      <c r="P125" s="1">
        <v>682223.37415959197</v>
      </c>
      <c r="Q125" s="1">
        <v>113662.653424922</v>
      </c>
      <c r="R125" s="1">
        <v>23345.3828494269</v>
      </c>
      <c r="S125" s="1">
        <v>131519.599450154</v>
      </c>
      <c r="T125" s="1">
        <v>2264288.7000000002</v>
      </c>
      <c r="U125" s="1">
        <v>1537073.0777019199</v>
      </c>
      <c r="V125" s="1">
        <v>3322363.41975151</v>
      </c>
      <c r="W125" s="2">
        <v>100284.911937874</v>
      </c>
      <c r="X125" s="2">
        <v>261879.72451826499</v>
      </c>
      <c r="Y125" s="2">
        <v>116522.61403953101</v>
      </c>
      <c r="Z125">
        <v>0</v>
      </c>
      <c r="AA125">
        <v>0</v>
      </c>
      <c r="AB125" s="1">
        <v>0</v>
      </c>
      <c r="AC125" s="1">
        <v>0</v>
      </c>
      <c r="AD125" s="1">
        <v>311.10745473834697</v>
      </c>
      <c r="AE125" s="1">
        <v>131519.599450154</v>
      </c>
      <c r="AF125" s="1">
        <v>0</v>
      </c>
      <c r="AG125" s="3">
        <v>0</v>
      </c>
      <c r="AH125" s="3">
        <v>0</v>
      </c>
      <c r="AI125" s="3">
        <v>0</v>
      </c>
      <c r="AJ125" s="3">
        <v>0</v>
      </c>
      <c r="AK125" s="3">
        <v>0</v>
      </c>
      <c r="AL125" s="2">
        <v>3932881.3771520699</v>
      </c>
      <c r="AM125" s="2">
        <v>898.05328604157796</v>
      </c>
      <c r="AN125" s="2">
        <v>12588.8138277079</v>
      </c>
      <c r="AO125" s="2">
        <v>13486.8671137494</v>
      </c>
      <c r="AP125" s="4">
        <v>190.744012474941</v>
      </c>
      <c r="AQ125" s="4">
        <v>87986.683412978906</v>
      </c>
      <c r="AR125" s="4">
        <v>5722.0357152041297</v>
      </c>
      <c r="AS125" s="4">
        <v>24397.035449876799</v>
      </c>
      <c r="AT125" s="4">
        <v>4583.8562208211697</v>
      </c>
      <c r="AU125" s="4">
        <v>22363.4717498301</v>
      </c>
      <c r="AV125" s="4">
        <v>12579.8774874438</v>
      </c>
      <c r="AW125" s="4">
        <v>15861.418248600499</v>
      </c>
      <c r="AX125">
        <v>0</v>
      </c>
    </row>
    <row r="126" spans="1:50" x14ac:dyDescent="0.25">
      <c r="A126" t="s">
        <v>315</v>
      </c>
      <c r="B126">
        <v>1976</v>
      </c>
      <c r="C126" t="s">
        <v>282</v>
      </c>
      <c r="D126">
        <v>253</v>
      </c>
      <c r="E126" t="s">
        <v>316</v>
      </c>
      <c r="F126" t="s">
        <v>53</v>
      </c>
      <c r="G126" t="s">
        <v>64</v>
      </c>
      <c r="H126" t="s">
        <v>65</v>
      </c>
      <c r="I126" t="s">
        <v>56</v>
      </c>
      <c r="J126">
        <v>385.49533285587</v>
      </c>
      <c r="K126">
        <v>1</v>
      </c>
      <c r="L126">
        <v>1</v>
      </c>
      <c r="M126">
        <v>1</v>
      </c>
      <c r="N126" s="1">
        <v>3268448.7411657302</v>
      </c>
      <c r="O126" s="1">
        <v>1941950.8422882301</v>
      </c>
      <c r="P126" s="1">
        <v>1134209.15500393</v>
      </c>
      <c r="Q126" s="1">
        <v>150257.84147684599</v>
      </c>
      <c r="R126" s="1">
        <v>30861.736284579099</v>
      </c>
      <c r="S126" s="1">
        <v>173864.06642647</v>
      </c>
      <c r="T126" s="1">
        <v>4493774.32</v>
      </c>
      <c r="U126" s="1">
        <v>2031953.99621932</v>
      </c>
      <c r="V126" s="1">
        <v>5429233.2233135803</v>
      </c>
      <c r="W126" s="2">
        <v>441699.47449501802</v>
      </c>
      <c r="X126" s="2">
        <v>500345.74174097698</v>
      </c>
      <c r="Y126" s="2">
        <v>154038.6040731</v>
      </c>
      <c r="Z126">
        <v>0</v>
      </c>
      <c r="AA126">
        <v>0</v>
      </c>
      <c r="AB126" s="1">
        <v>0</v>
      </c>
      <c r="AC126" s="1">
        <v>0</v>
      </c>
      <c r="AD126" s="1">
        <v>411.27259665125598</v>
      </c>
      <c r="AE126" s="1">
        <v>173864.06642647</v>
      </c>
      <c r="AF126" s="1">
        <v>0</v>
      </c>
      <c r="AG126" s="3">
        <v>0</v>
      </c>
      <c r="AH126" s="3">
        <v>0</v>
      </c>
      <c r="AI126" s="3">
        <v>0</v>
      </c>
      <c r="AJ126" s="3">
        <v>0</v>
      </c>
      <c r="AK126" s="3">
        <v>0</v>
      </c>
      <c r="AL126" s="2">
        <v>6699592.3826457998</v>
      </c>
      <c r="AM126" s="2">
        <v>1297.9294406348799</v>
      </c>
      <c r="AN126" s="2">
        <v>16081.2495315543</v>
      </c>
      <c r="AO126" s="2">
        <v>17379.178972189198</v>
      </c>
      <c r="AP126" s="4">
        <v>190.744012474941</v>
      </c>
      <c r="AQ126" s="4">
        <v>87986.683412978906</v>
      </c>
      <c r="AR126" s="4">
        <v>5722.0357152041297</v>
      </c>
      <c r="AS126" s="4">
        <v>24397.035449876799</v>
      </c>
      <c r="AT126" s="4">
        <v>190.744012474941</v>
      </c>
      <c r="AU126" s="4">
        <v>78964.723731455204</v>
      </c>
      <c r="AV126" s="4">
        <v>12728.563544618601</v>
      </c>
      <c r="AW126" s="4">
        <v>24397.035449876799</v>
      </c>
      <c r="AX126">
        <v>0</v>
      </c>
    </row>
    <row r="127" spans="1:50" x14ac:dyDescent="0.25">
      <c r="A127" t="s">
        <v>317</v>
      </c>
      <c r="B127">
        <v>1976</v>
      </c>
      <c r="C127" t="s">
        <v>282</v>
      </c>
      <c r="D127">
        <v>1317</v>
      </c>
      <c r="E127" t="s">
        <v>318</v>
      </c>
      <c r="F127" t="s">
        <v>53</v>
      </c>
      <c r="G127" t="s">
        <v>54</v>
      </c>
      <c r="H127" t="s">
        <v>55</v>
      </c>
      <c r="I127" t="s">
        <v>56</v>
      </c>
      <c r="J127">
        <v>408.03494099125402</v>
      </c>
      <c r="K127">
        <v>1</v>
      </c>
      <c r="L127">
        <v>1</v>
      </c>
      <c r="M127">
        <v>1</v>
      </c>
      <c r="N127" s="1">
        <v>3873769.17138563</v>
      </c>
      <c r="O127" s="1">
        <v>962847.74771886098</v>
      </c>
      <c r="P127" s="1">
        <v>896167.06835226901</v>
      </c>
      <c r="Q127" s="1">
        <v>159043.298984377</v>
      </c>
      <c r="R127" s="1">
        <v>32666.197669568301</v>
      </c>
      <c r="S127" s="1">
        <v>184029.76129246299</v>
      </c>
      <c r="T127" s="1">
        <v>3773732.74</v>
      </c>
      <c r="U127" s="1">
        <v>2150760.74411071</v>
      </c>
      <c r="V127" s="1">
        <v>5183301.6162679801</v>
      </c>
      <c r="W127" s="2">
        <v>172198.96025619999</v>
      </c>
      <c r="X127" s="2">
        <v>405512.46841708501</v>
      </c>
      <c r="Y127" s="2">
        <v>163045.11978836899</v>
      </c>
      <c r="Z127">
        <v>0</v>
      </c>
      <c r="AA127">
        <v>0</v>
      </c>
      <c r="AB127" s="1">
        <v>0</v>
      </c>
      <c r="AC127" s="1">
        <v>0</v>
      </c>
      <c r="AD127" s="1">
        <v>435.31938107447297</v>
      </c>
      <c r="AE127" s="1">
        <v>184029.76129246299</v>
      </c>
      <c r="AF127" s="1">
        <v>0</v>
      </c>
      <c r="AG127" s="3">
        <v>0</v>
      </c>
      <c r="AH127" s="3">
        <v>0</v>
      </c>
      <c r="AI127" s="3">
        <v>0</v>
      </c>
      <c r="AJ127" s="3">
        <v>0</v>
      </c>
      <c r="AK127" s="3">
        <v>0</v>
      </c>
      <c r="AL127" s="2">
        <v>6108523.2454031697</v>
      </c>
      <c r="AM127" s="2">
        <v>993.81799860560795</v>
      </c>
      <c r="AN127" s="2">
        <v>13976.770624426301</v>
      </c>
      <c r="AO127" s="2">
        <v>14970.588623031899</v>
      </c>
      <c r="AP127" s="4">
        <v>190.744012474941</v>
      </c>
      <c r="AQ127" s="4">
        <v>87986.683412978906</v>
      </c>
      <c r="AR127" s="4">
        <v>5722.0357152041297</v>
      </c>
      <c r="AS127" s="4">
        <v>24397.035449876799</v>
      </c>
      <c r="AT127" s="4">
        <v>190.744012474941</v>
      </c>
      <c r="AU127" s="4">
        <v>87986.683412978906</v>
      </c>
      <c r="AV127" s="4">
        <v>5722.0357152041297</v>
      </c>
      <c r="AW127" s="4">
        <v>23133.773925371101</v>
      </c>
      <c r="AX127">
        <v>0</v>
      </c>
    </row>
    <row r="128" spans="1:50" x14ac:dyDescent="0.25">
      <c r="A128" t="s">
        <v>321</v>
      </c>
      <c r="B128">
        <v>1976</v>
      </c>
      <c r="C128" t="s">
        <v>282</v>
      </c>
      <c r="D128">
        <v>252</v>
      </c>
      <c r="E128" t="s">
        <v>322</v>
      </c>
      <c r="F128" t="s">
        <v>53</v>
      </c>
      <c r="G128" t="s">
        <v>64</v>
      </c>
      <c r="H128" t="s">
        <v>65</v>
      </c>
      <c r="I128" t="s">
        <v>56</v>
      </c>
      <c r="J128">
        <v>1136.9094871734101</v>
      </c>
      <c r="K128">
        <v>1</v>
      </c>
      <c r="L128">
        <v>1</v>
      </c>
      <c r="M128">
        <v>1</v>
      </c>
      <c r="N128" s="1">
        <v>8087054.1194117302</v>
      </c>
      <c r="O128" s="1">
        <v>4088420.0891758902</v>
      </c>
      <c r="P128" s="1">
        <v>2497373.8034820301</v>
      </c>
      <c r="Q128" s="1">
        <v>443143.01870184997</v>
      </c>
      <c r="R128" s="1">
        <v>91017.965153161203</v>
      </c>
      <c r="S128" s="1">
        <v>512762.90463601198</v>
      </c>
      <c r="T128" s="1">
        <v>9214335.2100000009</v>
      </c>
      <c r="U128" s="1">
        <v>5992673.7859246703</v>
      </c>
      <c r="V128" s="1">
        <v>12583558.676658301</v>
      </c>
      <c r="W128" s="2">
        <v>1169753.3122671701</v>
      </c>
      <c r="X128" s="2">
        <v>998190.76577514096</v>
      </c>
      <c r="Y128" s="2">
        <v>454293.30898574903</v>
      </c>
      <c r="Z128">
        <v>0</v>
      </c>
      <c r="AA128">
        <v>0</v>
      </c>
      <c r="AB128" s="1">
        <v>0</v>
      </c>
      <c r="AC128" s="1">
        <v>0</v>
      </c>
      <c r="AD128" s="1">
        <v>1212.9322383316</v>
      </c>
      <c r="AE128" s="1">
        <v>512762.90463601198</v>
      </c>
      <c r="AF128" s="1">
        <v>0</v>
      </c>
      <c r="AG128" s="3">
        <v>0</v>
      </c>
      <c r="AH128" s="3">
        <v>0</v>
      </c>
      <c r="AI128" s="3">
        <v>0</v>
      </c>
      <c r="AJ128" s="3">
        <v>0</v>
      </c>
      <c r="AK128" s="3">
        <v>0</v>
      </c>
      <c r="AL128" s="2">
        <v>15719771.900560699</v>
      </c>
      <c r="AM128" s="2">
        <v>877.98613437279596</v>
      </c>
      <c r="AN128" s="2">
        <v>12948.7714729045</v>
      </c>
      <c r="AO128" s="2">
        <v>13826.757607277301</v>
      </c>
      <c r="AP128" s="4">
        <v>190.744012474941</v>
      </c>
      <c r="AQ128" s="4">
        <v>87986.683412978906</v>
      </c>
      <c r="AR128" s="4">
        <v>5722.0357152041297</v>
      </c>
      <c r="AS128" s="4">
        <v>24397.035449876799</v>
      </c>
      <c r="AT128" s="4">
        <v>190.744012474941</v>
      </c>
      <c r="AU128" s="4">
        <v>78964.723731455204</v>
      </c>
      <c r="AV128" s="4">
        <v>12728.563544618601</v>
      </c>
      <c r="AW128" s="4">
        <v>24397.035449876799</v>
      </c>
      <c r="AX128">
        <v>0</v>
      </c>
    </row>
    <row r="129" spans="1:50" x14ac:dyDescent="0.25">
      <c r="A129" t="s">
        <v>323</v>
      </c>
      <c r="B129">
        <v>1976</v>
      </c>
      <c r="C129" t="s">
        <v>282</v>
      </c>
      <c r="D129">
        <v>5452</v>
      </c>
      <c r="E129" t="s">
        <v>324</v>
      </c>
      <c r="F129" t="s">
        <v>53</v>
      </c>
      <c r="G129" t="s">
        <v>54</v>
      </c>
      <c r="H129" t="s">
        <v>55</v>
      </c>
      <c r="I129" t="s">
        <v>56</v>
      </c>
      <c r="J129">
        <v>247.12157873660399</v>
      </c>
      <c r="K129">
        <v>1</v>
      </c>
      <c r="L129">
        <v>1</v>
      </c>
      <c r="M129">
        <v>1</v>
      </c>
      <c r="N129" s="1">
        <v>2197853.9775330499</v>
      </c>
      <c r="O129" s="1">
        <v>740020.63846090494</v>
      </c>
      <c r="P129" s="1">
        <v>576631.93664114305</v>
      </c>
      <c r="Q129" s="1">
        <v>96322.709611624596</v>
      </c>
      <c r="R129" s="1">
        <v>19783.899682254701</v>
      </c>
      <c r="S129" s="1">
        <v>111455.46759949801</v>
      </c>
      <c r="T129" s="1">
        <v>2328030.13</v>
      </c>
      <c r="U129" s="1">
        <v>1302583.03192898</v>
      </c>
      <c r="V129" s="1">
        <v>3208402.1009069998</v>
      </c>
      <c r="W129" s="2">
        <v>106887.949853978</v>
      </c>
      <c r="X129" s="2">
        <v>216313.099618593</v>
      </c>
      <c r="Y129" s="2">
        <v>98746.365469382494</v>
      </c>
      <c r="Z129">
        <v>0</v>
      </c>
      <c r="AA129">
        <v>0</v>
      </c>
      <c r="AB129" s="1">
        <v>0</v>
      </c>
      <c r="AC129" s="1">
        <v>0</v>
      </c>
      <c r="AD129" s="1">
        <v>263.64608002546203</v>
      </c>
      <c r="AE129" s="1">
        <v>111455.46759949801</v>
      </c>
      <c r="AF129" s="1">
        <v>0</v>
      </c>
      <c r="AG129" s="3">
        <v>0</v>
      </c>
      <c r="AH129" s="3">
        <v>0</v>
      </c>
      <c r="AI129" s="3">
        <v>0</v>
      </c>
      <c r="AJ129" s="3">
        <v>0</v>
      </c>
      <c r="AK129" s="3">
        <v>0</v>
      </c>
      <c r="AL129" s="2">
        <v>3742068.6295284699</v>
      </c>
      <c r="AM129" s="2">
        <v>875.33068024444901</v>
      </c>
      <c r="AN129" s="2">
        <v>14267.2912172831</v>
      </c>
      <c r="AO129" s="2">
        <v>15142.621897527601</v>
      </c>
      <c r="AP129" s="4">
        <v>190.744012474941</v>
      </c>
      <c r="AQ129" s="4">
        <v>87986.683412978906</v>
      </c>
      <c r="AR129" s="4">
        <v>5722.0357152041297</v>
      </c>
      <c r="AS129" s="4">
        <v>24397.035449876799</v>
      </c>
      <c r="AT129" s="4">
        <v>190.744012474941</v>
      </c>
      <c r="AU129" s="4">
        <v>87986.683412978906</v>
      </c>
      <c r="AV129" s="4">
        <v>5722.0357152041297</v>
      </c>
      <c r="AW129" s="4">
        <v>23133.773925371101</v>
      </c>
      <c r="AX129">
        <v>0</v>
      </c>
    </row>
    <row r="130" spans="1:50" x14ac:dyDescent="0.25">
      <c r="A130" t="s">
        <v>325</v>
      </c>
      <c r="B130">
        <v>1976</v>
      </c>
      <c r="C130" t="s">
        <v>282</v>
      </c>
      <c r="D130">
        <v>5292</v>
      </c>
      <c r="E130" t="s">
        <v>326</v>
      </c>
      <c r="F130" t="s">
        <v>53</v>
      </c>
      <c r="G130" t="s">
        <v>78</v>
      </c>
      <c r="H130" t="s">
        <v>65</v>
      </c>
      <c r="I130" t="s">
        <v>56</v>
      </c>
      <c r="J130">
        <v>542.98429783270296</v>
      </c>
      <c r="K130">
        <v>1</v>
      </c>
      <c r="L130">
        <v>1</v>
      </c>
      <c r="M130">
        <v>1</v>
      </c>
      <c r="N130" s="1">
        <v>3906083.9864691598</v>
      </c>
      <c r="O130" s="1">
        <v>1555686.20787973</v>
      </c>
      <c r="P130" s="1">
        <v>1224945.98400838</v>
      </c>
      <c r="Q130" s="1">
        <v>211643.673981047</v>
      </c>
      <c r="R130" s="1">
        <v>43469.886087169703</v>
      </c>
      <c r="S130" s="1">
        <v>244893.90656828499</v>
      </c>
      <c r="T130" s="1">
        <v>4079748.1</v>
      </c>
      <c r="U130" s="1">
        <v>2862081.6384254801</v>
      </c>
      <c r="V130" s="1">
        <v>6032793.7304344596</v>
      </c>
      <c r="W130" s="2">
        <v>216323.216454754</v>
      </c>
      <c r="X130" s="2">
        <v>475164.48242295301</v>
      </c>
      <c r="Y130" s="2">
        <v>216969.01659515899</v>
      </c>
      <c r="Z130">
        <v>0</v>
      </c>
      <c r="AA130">
        <v>0</v>
      </c>
      <c r="AB130" s="1">
        <v>0</v>
      </c>
      <c r="AC130" s="1">
        <v>0</v>
      </c>
      <c r="AD130" s="1">
        <v>579.292518163919</v>
      </c>
      <c r="AE130" s="1">
        <v>244893.90656828499</v>
      </c>
      <c r="AF130" s="1">
        <v>0</v>
      </c>
      <c r="AG130" s="3">
        <v>0</v>
      </c>
      <c r="AH130" s="3">
        <v>0</v>
      </c>
      <c r="AI130" s="3">
        <v>0</v>
      </c>
      <c r="AJ130" s="3">
        <v>0</v>
      </c>
      <c r="AK130" s="3">
        <v>0</v>
      </c>
      <c r="AL130" s="2">
        <v>7186723.6449937699</v>
      </c>
      <c r="AM130" s="2">
        <v>875.09801723466103</v>
      </c>
      <c r="AN130" s="2">
        <v>12360.5032214738</v>
      </c>
      <c r="AO130" s="2">
        <v>13235.601238708499</v>
      </c>
      <c r="AP130" s="4">
        <v>190.744012474941</v>
      </c>
      <c r="AQ130" s="4">
        <v>87986.683412978906</v>
      </c>
      <c r="AR130" s="4">
        <v>5722.0357152041297</v>
      </c>
      <c r="AS130" s="4">
        <v>24397.035449876799</v>
      </c>
      <c r="AT130" s="4">
        <v>4583.8562208211697</v>
      </c>
      <c r="AU130" s="4">
        <v>22363.4717498301</v>
      </c>
      <c r="AV130" s="4">
        <v>12579.8774874438</v>
      </c>
      <c r="AW130" s="4">
        <v>15861.418248600499</v>
      </c>
      <c r="AX130">
        <v>0</v>
      </c>
    </row>
    <row r="131" spans="1:50" x14ac:dyDescent="0.25">
      <c r="A131" t="s">
        <v>327</v>
      </c>
      <c r="B131">
        <v>1976</v>
      </c>
      <c r="C131" t="s">
        <v>282</v>
      </c>
      <c r="D131">
        <v>249</v>
      </c>
      <c r="E131" t="s">
        <v>328</v>
      </c>
      <c r="F131" t="s">
        <v>53</v>
      </c>
      <c r="G131" t="s">
        <v>78</v>
      </c>
      <c r="H131" t="s">
        <v>65</v>
      </c>
      <c r="I131" t="s">
        <v>56</v>
      </c>
      <c r="J131">
        <v>568.31643279878494</v>
      </c>
      <c r="K131">
        <v>1</v>
      </c>
      <c r="L131">
        <v>1</v>
      </c>
      <c r="M131">
        <v>1</v>
      </c>
      <c r="N131" s="1">
        <v>4326672.4682107298</v>
      </c>
      <c r="O131" s="1">
        <v>1737676.3847641</v>
      </c>
      <c r="P131" s="1">
        <v>1265488.85237655</v>
      </c>
      <c r="Q131" s="1">
        <v>221517.59876193901</v>
      </c>
      <c r="R131" s="1">
        <v>45497.9097808855</v>
      </c>
      <c r="S131" s="1">
        <v>256319.07211786101</v>
      </c>
      <c r="T131" s="1">
        <v>4601245.3600000003</v>
      </c>
      <c r="U131" s="1">
        <v>2995607.8538942002</v>
      </c>
      <c r="V131" s="1">
        <v>6655075.0039036404</v>
      </c>
      <c r="W131" s="2">
        <v>216861.628951591</v>
      </c>
      <c r="X131" s="2">
        <v>497218.87506444601</v>
      </c>
      <c r="Y131" s="2">
        <v>227091.38741469299</v>
      </c>
      <c r="Z131">
        <v>0</v>
      </c>
      <c r="AA131">
        <v>0</v>
      </c>
      <c r="AB131" s="1">
        <v>0</v>
      </c>
      <c r="AC131" s="1">
        <v>0</v>
      </c>
      <c r="AD131" s="1">
        <v>606.31855982579305</v>
      </c>
      <c r="AE131" s="1">
        <v>256319.07211786101</v>
      </c>
      <c r="AF131" s="1">
        <v>0</v>
      </c>
      <c r="AG131" s="3">
        <v>0</v>
      </c>
      <c r="AH131" s="3">
        <v>0</v>
      </c>
      <c r="AI131" s="3">
        <v>0</v>
      </c>
      <c r="AJ131" s="3">
        <v>0</v>
      </c>
      <c r="AK131" s="3">
        <v>0</v>
      </c>
      <c r="AL131" s="2">
        <v>7853172.28601206</v>
      </c>
      <c r="AM131" s="2">
        <v>874.89793778405101</v>
      </c>
      <c r="AN131" s="2">
        <v>12943.4114278938</v>
      </c>
      <c r="AO131" s="2">
        <v>13818.3093656778</v>
      </c>
      <c r="AP131" s="4">
        <v>190.744012474941</v>
      </c>
      <c r="AQ131" s="4">
        <v>87986.683412978906</v>
      </c>
      <c r="AR131" s="4">
        <v>5722.0357152041297</v>
      </c>
      <c r="AS131" s="4">
        <v>24397.035449876799</v>
      </c>
      <c r="AT131" s="4">
        <v>4583.8562208211697</v>
      </c>
      <c r="AU131" s="4">
        <v>22363.4717498301</v>
      </c>
      <c r="AV131" s="4">
        <v>12579.8774874438</v>
      </c>
      <c r="AW131" s="4">
        <v>15861.418248600499</v>
      </c>
      <c r="AX131">
        <v>0</v>
      </c>
    </row>
    <row r="132" spans="1:50" x14ac:dyDescent="0.25">
      <c r="A132" t="s">
        <v>329</v>
      </c>
      <c r="B132">
        <v>1976</v>
      </c>
      <c r="C132" t="s">
        <v>282</v>
      </c>
      <c r="D132">
        <v>3947</v>
      </c>
      <c r="E132" t="s">
        <v>330</v>
      </c>
      <c r="F132" t="s">
        <v>53</v>
      </c>
      <c r="G132" t="s">
        <v>54</v>
      </c>
      <c r="H132" t="s">
        <v>55</v>
      </c>
      <c r="I132" t="s">
        <v>56</v>
      </c>
      <c r="J132">
        <v>440.27276802899001</v>
      </c>
      <c r="K132">
        <v>1</v>
      </c>
      <c r="L132">
        <v>1</v>
      </c>
      <c r="M132">
        <v>1</v>
      </c>
      <c r="N132" s="1">
        <v>3962191.7404656401</v>
      </c>
      <c r="O132" s="1">
        <v>1062284.39239201</v>
      </c>
      <c r="P132" s="1">
        <v>950152.63693955506</v>
      </c>
      <c r="Q132" s="1">
        <v>171608.91493803399</v>
      </c>
      <c r="R132" s="1">
        <v>35247.072797305504</v>
      </c>
      <c r="S132" s="1">
        <v>198569.49556112601</v>
      </c>
      <c r="T132" s="1">
        <v>3860797.75</v>
      </c>
      <c r="U132" s="1">
        <v>2320687.0075325398</v>
      </c>
      <c r="V132" s="1">
        <v>5433694.0663986597</v>
      </c>
      <c r="W132" s="2">
        <v>186063.85177656601</v>
      </c>
      <c r="X132" s="2">
        <v>385330.21681104001</v>
      </c>
      <c r="Y132" s="2">
        <v>175926.90966233201</v>
      </c>
      <c r="Z132">
        <v>0</v>
      </c>
      <c r="AA132">
        <v>0</v>
      </c>
      <c r="AB132" s="1">
        <v>0</v>
      </c>
      <c r="AC132" s="1">
        <v>0</v>
      </c>
      <c r="AD132" s="1">
        <v>469.71288394253702</v>
      </c>
      <c r="AE132" s="1">
        <v>198569.49556112601</v>
      </c>
      <c r="AF132" s="1">
        <v>0</v>
      </c>
      <c r="AG132" s="3">
        <v>0</v>
      </c>
      <c r="AH132" s="3">
        <v>0</v>
      </c>
      <c r="AI132" s="3">
        <v>0</v>
      </c>
      <c r="AJ132" s="3">
        <v>0</v>
      </c>
      <c r="AK132" s="3">
        <v>0</v>
      </c>
      <c r="AL132" s="2">
        <v>6380054.2530936599</v>
      </c>
      <c r="AM132" s="2">
        <v>875.20792743117602</v>
      </c>
      <c r="AN132" s="2">
        <v>13615.931921294499</v>
      </c>
      <c r="AO132" s="2">
        <v>14491.139848725699</v>
      </c>
      <c r="AP132" s="4">
        <v>190.744012474941</v>
      </c>
      <c r="AQ132" s="4">
        <v>87986.683412978906</v>
      </c>
      <c r="AR132" s="4">
        <v>5722.0357152041297</v>
      </c>
      <c r="AS132" s="4">
        <v>24397.035449876799</v>
      </c>
      <c r="AT132" s="4">
        <v>190.744012474941</v>
      </c>
      <c r="AU132" s="4">
        <v>87986.683412978906</v>
      </c>
      <c r="AV132" s="4">
        <v>5722.0357152041297</v>
      </c>
      <c r="AW132" s="4">
        <v>23133.773925371101</v>
      </c>
      <c r="AX132">
        <v>0</v>
      </c>
    </row>
    <row r="133" spans="1:50" x14ac:dyDescent="0.25">
      <c r="A133" t="s">
        <v>331</v>
      </c>
      <c r="B133">
        <v>1976</v>
      </c>
      <c r="C133" t="s">
        <v>282</v>
      </c>
      <c r="D133">
        <v>4646</v>
      </c>
      <c r="E133" t="s">
        <v>332</v>
      </c>
      <c r="F133" t="s">
        <v>53</v>
      </c>
      <c r="G133" t="s">
        <v>54</v>
      </c>
      <c r="H133" t="s">
        <v>55</v>
      </c>
      <c r="I133" t="s">
        <v>56</v>
      </c>
      <c r="J133">
        <v>388.31864246645898</v>
      </c>
      <c r="K133">
        <v>1</v>
      </c>
      <c r="L133">
        <v>1</v>
      </c>
      <c r="M133">
        <v>1</v>
      </c>
      <c r="N133" s="1">
        <v>3720807.5873326398</v>
      </c>
      <c r="O133" s="1">
        <v>944329.38946668501</v>
      </c>
      <c r="P133" s="1">
        <v>854734.52347559296</v>
      </c>
      <c r="Q133" s="1">
        <v>151358.307219882</v>
      </c>
      <c r="R133" s="1">
        <v>31087.7629812091</v>
      </c>
      <c r="S133" s="1">
        <v>175137.42059665301</v>
      </c>
      <c r="T133" s="1">
        <v>3655481.85</v>
      </c>
      <c r="U133" s="1">
        <v>2046835.7204760101</v>
      </c>
      <c r="V133" s="1">
        <v>5039262.5846505603</v>
      </c>
      <c r="W133" s="2">
        <v>168418.112082879</v>
      </c>
      <c r="X133" s="2">
        <v>339055.82949700701</v>
      </c>
      <c r="Y133" s="2">
        <v>155166.75955051999</v>
      </c>
      <c r="Z133">
        <v>0</v>
      </c>
      <c r="AA133">
        <v>0</v>
      </c>
      <c r="AB133" s="1">
        <v>0</v>
      </c>
      <c r="AC133" s="1">
        <v>0</v>
      </c>
      <c r="AD133" s="1">
        <v>414.28469504968598</v>
      </c>
      <c r="AE133" s="1">
        <v>175137.42059665301</v>
      </c>
      <c r="AF133" s="1">
        <v>0</v>
      </c>
      <c r="AG133" s="3">
        <v>0</v>
      </c>
      <c r="AH133" s="3">
        <v>0</v>
      </c>
      <c r="AI133" s="3">
        <v>0</v>
      </c>
      <c r="AJ133" s="3">
        <v>0</v>
      </c>
      <c r="AK133" s="3">
        <v>0</v>
      </c>
      <c r="AL133" s="2">
        <v>5877454.9910726696</v>
      </c>
      <c r="AM133" s="2">
        <v>873.13817164030002</v>
      </c>
      <c r="AN133" s="2">
        <v>14262.5116486753</v>
      </c>
      <c r="AO133" s="2">
        <v>15135.649820315601</v>
      </c>
      <c r="AP133" s="4">
        <v>190.744012474941</v>
      </c>
      <c r="AQ133" s="4">
        <v>87986.683412978906</v>
      </c>
      <c r="AR133" s="4">
        <v>5722.0357152041297</v>
      </c>
      <c r="AS133" s="4">
        <v>24397.035449876799</v>
      </c>
      <c r="AT133" s="4">
        <v>190.744012474941</v>
      </c>
      <c r="AU133" s="4">
        <v>87986.683412978906</v>
      </c>
      <c r="AV133" s="4">
        <v>5722.0357152041297</v>
      </c>
      <c r="AW133" s="4">
        <v>23133.773925371101</v>
      </c>
      <c r="AX133">
        <v>0</v>
      </c>
    </row>
    <row r="134" spans="1:50" x14ac:dyDescent="0.25">
      <c r="A134" t="s">
        <v>333</v>
      </c>
      <c r="B134">
        <v>1976</v>
      </c>
      <c r="C134" t="s">
        <v>282</v>
      </c>
      <c r="D134">
        <v>247</v>
      </c>
      <c r="E134" t="s">
        <v>334</v>
      </c>
      <c r="F134" t="s">
        <v>53</v>
      </c>
      <c r="G134" t="s">
        <v>54</v>
      </c>
      <c r="H134" t="s">
        <v>55</v>
      </c>
      <c r="I134" t="s">
        <v>56</v>
      </c>
      <c r="J134">
        <v>403.55332859012799</v>
      </c>
      <c r="K134">
        <v>2</v>
      </c>
      <c r="L134">
        <v>1</v>
      </c>
      <c r="M134">
        <v>1</v>
      </c>
      <c r="N134" s="1">
        <v>3633843.4429542702</v>
      </c>
      <c r="O134" s="1">
        <v>980265.057726381</v>
      </c>
      <c r="P134" s="1">
        <v>901035.81643793301</v>
      </c>
      <c r="Q134" s="1">
        <v>157296.462256834</v>
      </c>
      <c r="R134" s="1">
        <v>32307.411639582901</v>
      </c>
      <c r="S134" s="1">
        <v>182008.488167223</v>
      </c>
      <c r="T134" s="1">
        <v>3577610.12</v>
      </c>
      <c r="U134" s="1">
        <v>2127138.0710149999</v>
      </c>
      <c r="V134" s="1">
        <v>4706676.5828863196</v>
      </c>
      <c r="W134" s="2">
        <v>279612.495618449</v>
      </c>
      <c r="X134" s="2">
        <v>556774.24496939301</v>
      </c>
      <c r="Y134" s="2">
        <v>161254.32944818001</v>
      </c>
      <c r="Z134">
        <v>0</v>
      </c>
      <c r="AA134">
        <v>0</v>
      </c>
      <c r="AB134" s="1">
        <v>0</v>
      </c>
      <c r="AC134" s="1">
        <v>0</v>
      </c>
      <c r="AD134" s="1">
        <v>430.53809265849998</v>
      </c>
      <c r="AE134" s="1">
        <v>182008.488167223</v>
      </c>
      <c r="AF134" s="1">
        <v>0</v>
      </c>
      <c r="AG134" s="3">
        <v>0</v>
      </c>
      <c r="AH134" s="3">
        <v>0</v>
      </c>
      <c r="AI134" s="3">
        <v>0</v>
      </c>
      <c r="AJ134" s="3">
        <v>0</v>
      </c>
      <c r="AK134" s="3">
        <v>0</v>
      </c>
      <c r="AL134" s="2">
        <v>5886756.6791822203</v>
      </c>
      <c r="AM134" s="2">
        <v>1379.67947610434</v>
      </c>
      <c r="AN134" s="2">
        <v>13207.628475854501</v>
      </c>
      <c r="AO134" s="2">
        <v>14587.307951958799</v>
      </c>
      <c r="AP134" s="4">
        <v>190.744012474941</v>
      </c>
      <c r="AQ134" s="4">
        <v>87986.683412978906</v>
      </c>
      <c r="AR134" s="4">
        <v>5722.0357152041297</v>
      </c>
      <c r="AS134" s="4">
        <v>24397.035449876799</v>
      </c>
      <c r="AT134" s="4">
        <v>190.744012474941</v>
      </c>
      <c r="AU134" s="4">
        <v>87986.683412978906</v>
      </c>
      <c r="AV134" s="4">
        <v>5722.0357152041297</v>
      </c>
      <c r="AW134" s="4">
        <v>23133.773925371101</v>
      </c>
      <c r="AX134">
        <v>0</v>
      </c>
    </row>
    <row r="135" spans="1:50" x14ac:dyDescent="0.25">
      <c r="A135" t="s">
        <v>335</v>
      </c>
      <c r="B135">
        <v>1976</v>
      </c>
      <c r="C135" t="s">
        <v>282</v>
      </c>
      <c r="D135">
        <v>5428</v>
      </c>
      <c r="E135" t="s">
        <v>336</v>
      </c>
      <c r="F135" t="s">
        <v>53</v>
      </c>
      <c r="G135" t="s">
        <v>64</v>
      </c>
      <c r="H135" t="s">
        <v>65</v>
      </c>
      <c r="I135" t="s">
        <v>56</v>
      </c>
      <c r="J135">
        <v>124.910436213057</v>
      </c>
      <c r="K135">
        <v>1</v>
      </c>
      <c r="L135">
        <v>2</v>
      </c>
      <c r="M135">
        <v>1</v>
      </c>
      <c r="N135" s="1">
        <v>1051911.37760717</v>
      </c>
      <c r="O135" s="1">
        <v>510048.33516043099</v>
      </c>
      <c r="P135" s="1">
        <v>1256356.86276703</v>
      </c>
      <c r="Q135" s="1">
        <v>48687.418299620702</v>
      </c>
      <c r="R135" s="1">
        <v>9999.9989962016098</v>
      </c>
      <c r="S135" s="1">
        <v>56336.444382391899</v>
      </c>
      <c r="T135" s="1">
        <v>2218598.46</v>
      </c>
      <c r="U135" s="1">
        <v>658405.53283044999</v>
      </c>
      <c r="V135" s="1">
        <v>1578405.23115264</v>
      </c>
      <c r="W135" s="2">
        <v>1128705.2627425201</v>
      </c>
      <c r="X135" s="2">
        <v>119847.75305051</v>
      </c>
      <c r="Y135" s="2">
        <v>49912.4829498654</v>
      </c>
      <c r="Z135">
        <v>0</v>
      </c>
      <c r="AA135">
        <v>0</v>
      </c>
      <c r="AB135" s="1">
        <v>0</v>
      </c>
      <c r="AC135" s="1">
        <v>0</v>
      </c>
      <c r="AD135" s="1">
        <v>133.26293490923399</v>
      </c>
      <c r="AE135" s="1">
        <v>56336.444382391899</v>
      </c>
      <c r="AF135" s="1">
        <v>0</v>
      </c>
      <c r="AG135" s="3">
        <v>0</v>
      </c>
      <c r="AH135" s="3">
        <v>0</v>
      </c>
      <c r="AI135" s="3">
        <v>0</v>
      </c>
      <c r="AJ135" s="3">
        <v>0</v>
      </c>
      <c r="AK135" s="3">
        <v>0</v>
      </c>
      <c r="AL135" s="2">
        <v>2933340.4372128402</v>
      </c>
      <c r="AM135" s="2">
        <v>959.46949417491601</v>
      </c>
      <c r="AN135" s="2">
        <v>22524.0802086658</v>
      </c>
      <c r="AO135" s="2">
        <v>23483.549702840701</v>
      </c>
      <c r="AP135" s="4">
        <v>190.744012474941</v>
      </c>
      <c r="AQ135" s="4">
        <v>87986.683412978906</v>
      </c>
      <c r="AR135" s="4">
        <v>5722.0357152041297</v>
      </c>
      <c r="AS135" s="4">
        <v>24397.035449876799</v>
      </c>
      <c r="AT135" s="4">
        <v>190.744012474941</v>
      </c>
      <c r="AU135" s="4">
        <v>78964.723731455204</v>
      </c>
      <c r="AV135" s="4">
        <v>12728.563544618601</v>
      </c>
      <c r="AW135" s="4">
        <v>24397.035449876799</v>
      </c>
      <c r="AX135">
        <v>0</v>
      </c>
    </row>
    <row r="136" spans="1:50" x14ac:dyDescent="0.25">
      <c r="A136" t="s">
        <v>337</v>
      </c>
      <c r="B136">
        <v>1976</v>
      </c>
      <c r="C136" t="s">
        <v>282</v>
      </c>
      <c r="D136">
        <v>3448</v>
      </c>
      <c r="E136" t="s">
        <v>338</v>
      </c>
      <c r="F136" t="s">
        <v>53</v>
      </c>
      <c r="G136" t="s">
        <v>78</v>
      </c>
      <c r="H136" t="s">
        <v>65</v>
      </c>
      <c r="I136" t="s">
        <v>56</v>
      </c>
      <c r="J136">
        <v>142.70798593840101</v>
      </c>
      <c r="K136">
        <v>1</v>
      </c>
      <c r="L136">
        <v>1</v>
      </c>
      <c r="M136">
        <v>1</v>
      </c>
      <c r="N136" s="1">
        <v>1203098.4152905301</v>
      </c>
      <c r="O136" s="1">
        <v>485143.50860470399</v>
      </c>
      <c r="P136" s="1">
        <v>443896.380822837</v>
      </c>
      <c r="Q136" s="1">
        <v>55624.522791899501</v>
      </c>
      <c r="R136" s="1">
        <v>11424.823732901101</v>
      </c>
      <c r="S136" s="1">
        <v>64363.401141509101</v>
      </c>
      <c r="T136" s="1">
        <v>1446970.86</v>
      </c>
      <c r="U136" s="1">
        <v>752216.79124287004</v>
      </c>
      <c r="V136" s="1">
        <v>1922608.5685711701</v>
      </c>
      <c r="W136" s="2">
        <v>94533.781798013399</v>
      </c>
      <c r="X136" s="2">
        <v>124868.91260282201</v>
      </c>
      <c r="Y136" s="2">
        <v>57024.137701437998</v>
      </c>
      <c r="Z136">
        <v>0</v>
      </c>
      <c r="AA136">
        <v>0</v>
      </c>
      <c r="AB136" s="1">
        <v>0</v>
      </c>
      <c r="AC136" s="1">
        <v>0</v>
      </c>
      <c r="AD136" s="1">
        <v>152.25056942959401</v>
      </c>
      <c r="AE136" s="1">
        <v>64363.401141509101</v>
      </c>
      <c r="AF136" s="1">
        <v>0</v>
      </c>
      <c r="AG136" s="3">
        <v>0</v>
      </c>
      <c r="AH136" s="3">
        <v>0</v>
      </c>
      <c r="AI136" s="3">
        <v>0</v>
      </c>
      <c r="AJ136" s="3">
        <v>0</v>
      </c>
      <c r="AK136" s="3">
        <v>0</v>
      </c>
      <c r="AL136" s="2">
        <v>2263551.0523843798</v>
      </c>
      <c r="AM136" s="2">
        <v>874.99597013948005</v>
      </c>
      <c r="AN136" s="2">
        <v>14986.422278461099</v>
      </c>
      <c r="AO136" s="2">
        <v>15861.418248600499</v>
      </c>
      <c r="AP136" s="4">
        <v>190.744012474941</v>
      </c>
      <c r="AQ136" s="4">
        <v>87986.683412978906</v>
      </c>
      <c r="AR136" s="4">
        <v>5722.0357152041297</v>
      </c>
      <c r="AS136" s="4">
        <v>24397.035449876799</v>
      </c>
      <c r="AT136" s="4">
        <v>4583.8562208211697</v>
      </c>
      <c r="AU136" s="4">
        <v>22363.4717498301</v>
      </c>
      <c r="AV136" s="4">
        <v>12579.8774874438</v>
      </c>
      <c r="AW136" s="4">
        <v>15861.418248600499</v>
      </c>
      <c r="AX136">
        <v>0</v>
      </c>
    </row>
    <row r="137" spans="1:50" x14ac:dyDescent="0.25">
      <c r="A137" t="s">
        <v>339</v>
      </c>
      <c r="B137">
        <v>1976</v>
      </c>
      <c r="C137" t="s">
        <v>282</v>
      </c>
      <c r="D137">
        <v>4793</v>
      </c>
      <c r="E137" t="s">
        <v>340</v>
      </c>
      <c r="F137" t="s">
        <v>53</v>
      </c>
      <c r="G137" t="s">
        <v>54</v>
      </c>
      <c r="H137" t="s">
        <v>55</v>
      </c>
      <c r="I137" t="s">
        <v>56</v>
      </c>
      <c r="J137">
        <v>193.53784743634699</v>
      </c>
      <c r="K137">
        <v>1</v>
      </c>
      <c r="L137">
        <v>1</v>
      </c>
      <c r="M137">
        <v>1</v>
      </c>
      <c r="N137" s="1">
        <v>419952.06102323701</v>
      </c>
      <c r="O137" s="1">
        <v>197391.56118831999</v>
      </c>
      <c r="P137" s="1">
        <v>311867.39224026498</v>
      </c>
      <c r="Q137" s="1">
        <v>75436.916406802397</v>
      </c>
      <c r="R137" s="1">
        <v>15494.1279429155</v>
      </c>
      <c r="S137" s="1">
        <v>87288.416472969504</v>
      </c>
      <c r="T137" s="1">
        <v>0</v>
      </c>
      <c r="U137" s="1">
        <v>1020142.0588015401</v>
      </c>
      <c r="V137" s="1">
        <v>712346.23109259701</v>
      </c>
      <c r="W137" s="2">
        <v>60928.4373463788</v>
      </c>
      <c r="X137" s="2">
        <v>169325.86360522499</v>
      </c>
      <c r="Y137" s="2">
        <v>77335.047440259907</v>
      </c>
      <c r="Z137">
        <v>0</v>
      </c>
      <c r="AA137">
        <v>0</v>
      </c>
      <c r="AB137" s="1">
        <v>0</v>
      </c>
      <c r="AC137" s="1">
        <v>0</v>
      </c>
      <c r="AD137" s="1">
        <v>206.479317079569</v>
      </c>
      <c r="AE137" s="1">
        <v>87288.416472969504</v>
      </c>
      <c r="AF137" s="1">
        <v>0</v>
      </c>
      <c r="AG137" s="3">
        <v>0</v>
      </c>
      <c r="AH137" s="3">
        <v>0</v>
      </c>
      <c r="AI137" s="3">
        <v>0</v>
      </c>
      <c r="AJ137" s="3">
        <v>0</v>
      </c>
      <c r="AK137" s="3">
        <v>0</v>
      </c>
      <c r="AL137" s="2">
        <v>1107430.47527451</v>
      </c>
      <c r="AM137" s="2">
        <v>874.89793778405101</v>
      </c>
      <c r="AN137" s="2">
        <v>4847.1377774200901</v>
      </c>
      <c r="AO137" s="2">
        <v>5722.0357152041397</v>
      </c>
      <c r="AP137" s="4">
        <v>190.744012474941</v>
      </c>
      <c r="AQ137" s="4">
        <v>87986.683412978906</v>
      </c>
      <c r="AR137" s="4">
        <v>5722.0357152041297</v>
      </c>
      <c r="AS137" s="4">
        <v>24397.035449876799</v>
      </c>
      <c r="AT137" s="4">
        <v>190.744012474941</v>
      </c>
      <c r="AU137" s="4">
        <v>87986.683412978906</v>
      </c>
      <c r="AV137" s="4">
        <v>5722.0357152041297</v>
      </c>
      <c r="AW137" s="4">
        <v>23133.773925371101</v>
      </c>
      <c r="AX137">
        <v>0</v>
      </c>
    </row>
    <row r="138" spans="1:50" x14ac:dyDescent="0.25">
      <c r="A138" t="s">
        <v>341</v>
      </c>
      <c r="B138">
        <v>1976</v>
      </c>
      <c r="C138" t="s">
        <v>282</v>
      </c>
      <c r="D138">
        <v>5293</v>
      </c>
      <c r="E138" t="s">
        <v>342</v>
      </c>
      <c r="F138" t="s">
        <v>53</v>
      </c>
      <c r="G138" t="s">
        <v>54</v>
      </c>
      <c r="H138" t="s">
        <v>55</v>
      </c>
      <c r="I138" t="s">
        <v>56</v>
      </c>
      <c r="J138">
        <v>402.85115446460998</v>
      </c>
      <c r="K138">
        <v>1</v>
      </c>
      <c r="L138">
        <v>1</v>
      </c>
      <c r="M138">
        <v>1</v>
      </c>
      <c r="N138" s="1">
        <v>3681578.8560507302</v>
      </c>
      <c r="O138" s="1">
        <v>1046619.60195273</v>
      </c>
      <c r="P138" s="1">
        <v>869841.58122031402</v>
      </c>
      <c r="Q138" s="1">
        <v>157022.76979041801</v>
      </c>
      <c r="R138" s="1">
        <v>32251.1974371254</v>
      </c>
      <c r="S138" s="1">
        <v>181691.79730640899</v>
      </c>
      <c r="T138" s="1">
        <v>3663877.11</v>
      </c>
      <c r="U138" s="1">
        <v>2123436.8964513098</v>
      </c>
      <c r="V138" s="1">
        <v>4937105.6615083097</v>
      </c>
      <c r="W138" s="2">
        <v>175250.601324524</v>
      </c>
      <c r="X138" s="2">
        <v>513554.20427501202</v>
      </c>
      <c r="Y138" s="2">
        <v>160973.75037784499</v>
      </c>
      <c r="Z138">
        <v>0</v>
      </c>
      <c r="AA138">
        <v>0</v>
      </c>
      <c r="AB138" s="1">
        <v>0</v>
      </c>
      <c r="AC138" s="1">
        <v>0</v>
      </c>
      <c r="AD138" s="1">
        <v>429.78896562299502</v>
      </c>
      <c r="AE138" s="1">
        <v>181691.79730640899</v>
      </c>
      <c r="AF138" s="1">
        <v>0</v>
      </c>
      <c r="AG138" s="3">
        <v>0</v>
      </c>
      <c r="AH138" s="3">
        <v>0</v>
      </c>
      <c r="AI138" s="3">
        <v>0</v>
      </c>
      <c r="AJ138" s="3">
        <v>0</v>
      </c>
      <c r="AK138" s="3">
        <v>0</v>
      </c>
      <c r="AL138" s="2">
        <v>5969005.8037577197</v>
      </c>
      <c r="AM138" s="2">
        <v>1274.7988893255799</v>
      </c>
      <c r="AN138" s="2">
        <v>13542.102434168301</v>
      </c>
      <c r="AO138" s="2">
        <v>14816.901323493899</v>
      </c>
      <c r="AP138" s="4">
        <v>190.744012474941</v>
      </c>
      <c r="AQ138" s="4">
        <v>87986.683412978906</v>
      </c>
      <c r="AR138" s="4">
        <v>5722.0357152041297</v>
      </c>
      <c r="AS138" s="4">
        <v>24397.035449876799</v>
      </c>
      <c r="AT138" s="4">
        <v>190.744012474941</v>
      </c>
      <c r="AU138" s="4">
        <v>87986.683412978906</v>
      </c>
      <c r="AV138" s="4">
        <v>5722.0357152041297</v>
      </c>
      <c r="AW138" s="4">
        <v>23133.773925371101</v>
      </c>
      <c r="AX138">
        <v>0</v>
      </c>
    </row>
    <row r="139" spans="1:50" x14ac:dyDescent="0.25">
      <c r="A139" t="s">
        <v>343</v>
      </c>
      <c r="B139">
        <v>1976</v>
      </c>
      <c r="C139" t="s">
        <v>282</v>
      </c>
      <c r="D139">
        <v>3217</v>
      </c>
      <c r="E139" t="s">
        <v>344</v>
      </c>
      <c r="F139" t="s">
        <v>53</v>
      </c>
      <c r="G139" t="s">
        <v>78</v>
      </c>
      <c r="H139" t="s">
        <v>65</v>
      </c>
      <c r="I139" t="s">
        <v>56</v>
      </c>
      <c r="J139">
        <v>553.83218780784398</v>
      </c>
      <c r="K139">
        <v>1</v>
      </c>
      <c r="L139">
        <v>1</v>
      </c>
      <c r="M139">
        <v>1</v>
      </c>
      <c r="N139" s="1">
        <v>4145080.7426465298</v>
      </c>
      <c r="O139" s="1">
        <v>1789147.22037495</v>
      </c>
      <c r="P139" s="1">
        <v>1277641.1122131599</v>
      </c>
      <c r="Q139" s="1">
        <v>215871.949639192</v>
      </c>
      <c r="R139" s="1">
        <v>44338.339453846696</v>
      </c>
      <c r="S139" s="1">
        <v>249786.46453844901</v>
      </c>
      <c r="T139" s="1">
        <v>4552818.2699999996</v>
      </c>
      <c r="U139" s="1">
        <v>2919261.0943276798</v>
      </c>
      <c r="V139" s="1">
        <v>6532316.7812935198</v>
      </c>
      <c r="W139" s="2">
        <v>233321.39484290601</v>
      </c>
      <c r="X139" s="2">
        <v>484546.63899151201</v>
      </c>
      <c r="Y139" s="2">
        <v>221303.683415974</v>
      </c>
      <c r="Z139">
        <v>0</v>
      </c>
      <c r="AA139">
        <v>0</v>
      </c>
      <c r="AB139" s="1">
        <v>0</v>
      </c>
      <c r="AC139" s="1">
        <v>0</v>
      </c>
      <c r="AD139" s="1">
        <v>590.86578377315902</v>
      </c>
      <c r="AE139" s="1">
        <v>249786.46453844901</v>
      </c>
      <c r="AF139" s="1">
        <v>0</v>
      </c>
      <c r="AG139" s="3">
        <v>0</v>
      </c>
      <c r="AH139" s="3">
        <v>0</v>
      </c>
      <c r="AI139" s="3">
        <v>0</v>
      </c>
      <c r="AJ139" s="3">
        <v>0</v>
      </c>
      <c r="AK139" s="3">
        <v>0</v>
      </c>
      <c r="AL139" s="2">
        <v>7721865.8288661297</v>
      </c>
      <c r="AM139" s="2">
        <v>874.89793778405101</v>
      </c>
      <c r="AN139" s="2">
        <v>13067.711392003201</v>
      </c>
      <c r="AO139" s="2">
        <v>13942.609329787199</v>
      </c>
      <c r="AP139" s="4">
        <v>190.744012474941</v>
      </c>
      <c r="AQ139" s="4">
        <v>87986.683412978906</v>
      </c>
      <c r="AR139" s="4">
        <v>5722.0357152041297</v>
      </c>
      <c r="AS139" s="4">
        <v>24397.035449876799</v>
      </c>
      <c r="AT139" s="4">
        <v>4583.8562208211697</v>
      </c>
      <c r="AU139" s="4">
        <v>22363.4717498301</v>
      </c>
      <c r="AV139" s="4">
        <v>12579.8774874438</v>
      </c>
      <c r="AW139" s="4">
        <v>15861.418248600499</v>
      </c>
      <c r="AX139">
        <v>0</v>
      </c>
    </row>
    <row r="140" spans="1:50" x14ac:dyDescent="0.25">
      <c r="A140" t="s">
        <v>3039</v>
      </c>
      <c r="B140">
        <v>1976</v>
      </c>
      <c r="C140" t="s">
        <v>282</v>
      </c>
      <c r="D140">
        <v>5429</v>
      </c>
      <c r="E140" t="s">
        <v>3040</v>
      </c>
      <c r="F140" t="s">
        <v>53</v>
      </c>
      <c r="G140" t="s">
        <v>64</v>
      </c>
      <c r="H140" t="s">
        <v>65</v>
      </c>
      <c r="I140" t="s">
        <v>56</v>
      </c>
      <c r="J140">
        <v>137.69840318211899</v>
      </c>
      <c r="K140">
        <v>1</v>
      </c>
      <c r="L140">
        <v>1</v>
      </c>
      <c r="M140">
        <v>1</v>
      </c>
      <c r="N140" s="1">
        <v>1172361.6295736399</v>
      </c>
      <c r="O140" s="1">
        <v>521852.425343726</v>
      </c>
      <c r="P140" s="1">
        <v>1280517.2061008899</v>
      </c>
      <c r="Q140" s="1">
        <v>53671.894504334698</v>
      </c>
      <c r="R140" s="1">
        <v>11023.769793350601</v>
      </c>
      <c r="S140" s="1">
        <v>62104.005618729097</v>
      </c>
      <c r="T140" s="1">
        <v>2313615.75</v>
      </c>
      <c r="U140" s="1">
        <v>725811.17531593295</v>
      </c>
      <c r="V140" s="1">
        <v>1884250.61795663</v>
      </c>
      <c r="W140" s="2">
        <v>963621.93466420099</v>
      </c>
      <c r="X140" s="2">
        <v>136385.08898019299</v>
      </c>
      <c r="Y140" s="2">
        <v>55022.377708522901</v>
      </c>
      <c r="Z140">
        <v>0</v>
      </c>
      <c r="AA140">
        <v>0</v>
      </c>
      <c r="AB140" s="1">
        <v>0</v>
      </c>
      <c r="AC140" s="1">
        <v>0</v>
      </c>
      <c r="AD140" s="1">
        <v>146.906006388967</v>
      </c>
      <c r="AE140" s="1">
        <v>62104.005618729097</v>
      </c>
      <c r="AF140" s="1">
        <v>0</v>
      </c>
      <c r="AG140" s="3">
        <v>0</v>
      </c>
      <c r="AH140" s="3">
        <v>0</v>
      </c>
      <c r="AI140" s="3">
        <v>0</v>
      </c>
      <c r="AJ140" s="3">
        <v>0</v>
      </c>
      <c r="AK140" s="3">
        <v>0</v>
      </c>
      <c r="AL140" s="2">
        <v>3101530.9309346601</v>
      </c>
      <c r="AM140" s="2">
        <v>990.46238611649596</v>
      </c>
      <c r="AN140" s="2">
        <v>21533.625470099301</v>
      </c>
      <c r="AO140" s="2">
        <v>22524.0878562158</v>
      </c>
      <c r="AP140" s="4">
        <v>190.744012474941</v>
      </c>
      <c r="AQ140" s="4">
        <v>87986.683412978906</v>
      </c>
      <c r="AR140" s="4">
        <v>5722.0357152041297</v>
      </c>
      <c r="AS140" s="4">
        <v>24397.035449876799</v>
      </c>
      <c r="AT140" s="4">
        <v>190.744012474941</v>
      </c>
      <c r="AU140" s="4">
        <v>78964.723731455204</v>
      </c>
      <c r="AV140" s="4">
        <v>12728.563544618601</v>
      </c>
      <c r="AW140" s="4">
        <v>24397.035449876799</v>
      </c>
      <c r="AX140">
        <v>0</v>
      </c>
    </row>
    <row r="141" spans="1:50" x14ac:dyDescent="0.25">
      <c r="A141" t="s">
        <v>345</v>
      </c>
      <c r="B141">
        <v>1976</v>
      </c>
      <c r="C141" t="s">
        <v>282</v>
      </c>
      <c r="D141">
        <v>3216</v>
      </c>
      <c r="E141" t="s">
        <v>346</v>
      </c>
      <c r="F141" t="s">
        <v>53</v>
      </c>
      <c r="G141" t="s">
        <v>64</v>
      </c>
      <c r="H141" t="s">
        <v>65</v>
      </c>
      <c r="I141" t="s">
        <v>56</v>
      </c>
      <c r="J141">
        <v>1499.72756632556</v>
      </c>
      <c r="K141">
        <v>1</v>
      </c>
      <c r="L141">
        <v>1</v>
      </c>
      <c r="M141">
        <v>1</v>
      </c>
      <c r="N141" s="1">
        <v>10087256.1673028</v>
      </c>
      <c r="O141" s="1">
        <v>4527359.0696750404</v>
      </c>
      <c r="P141" s="1">
        <v>3093737.22270974</v>
      </c>
      <c r="Q141" s="1">
        <v>584561.75137055502</v>
      </c>
      <c r="R141" s="1">
        <v>120064.220512776</v>
      </c>
      <c r="S141" s="1">
        <v>676399.19602016394</v>
      </c>
      <c r="T141" s="1">
        <v>10507882.93</v>
      </c>
      <c r="U141" s="1">
        <v>7905095.5015708804</v>
      </c>
      <c r="V141" s="1">
        <v>15387442.131036401</v>
      </c>
      <c r="W141" s="2">
        <v>1112557.3382395001</v>
      </c>
      <c r="X141" s="2">
        <v>1312108.55501613</v>
      </c>
      <c r="Y141" s="2">
        <v>599270.39607794501</v>
      </c>
      <c r="Z141">
        <v>0</v>
      </c>
      <c r="AA141">
        <v>0</v>
      </c>
      <c r="AB141" s="1">
        <v>0</v>
      </c>
      <c r="AC141" s="1">
        <v>0</v>
      </c>
      <c r="AD141" s="1">
        <v>1600.01120092106</v>
      </c>
      <c r="AE141" s="1">
        <v>676399.19602016394</v>
      </c>
      <c r="AF141" s="1">
        <v>0</v>
      </c>
      <c r="AG141" s="3">
        <v>0</v>
      </c>
      <c r="AH141" s="3">
        <v>0</v>
      </c>
      <c r="AI141" s="3">
        <v>0</v>
      </c>
      <c r="AJ141" s="3">
        <v>0</v>
      </c>
      <c r="AK141" s="3">
        <v>0</v>
      </c>
      <c r="AL141" s="2">
        <v>19089377.627590999</v>
      </c>
      <c r="AM141" s="2">
        <v>874.89793778405101</v>
      </c>
      <c r="AN141" s="2">
        <v>11853.6656068345</v>
      </c>
      <c r="AO141" s="2">
        <v>12728.563544618601</v>
      </c>
      <c r="AP141" s="4">
        <v>190.744012474941</v>
      </c>
      <c r="AQ141" s="4">
        <v>87986.683412978906</v>
      </c>
      <c r="AR141" s="4">
        <v>5722.0357152041297</v>
      </c>
      <c r="AS141" s="4">
        <v>24397.035449876799</v>
      </c>
      <c r="AT141" s="4">
        <v>190.744012474941</v>
      </c>
      <c r="AU141" s="4">
        <v>78964.723731455204</v>
      </c>
      <c r="AV141" s="4">
        <v>12728.563544618601</v>
      </c>
      <c r="AW141" s="4">
        <v>24397.035449876799</v>
      </c>
      <c r="AX141">
        <v>0</v>
      </c>
    </row>
    <row r="142" spans="1:50" x14ac:dyDescent="0.25">
      <c r="A142" t="s">
        <v>347</v>
      </c>
      <c r="B142">
        <v>1976</v>
      </c>
      <c r="C142" t="s">
        <v>282</v>
      </c>
      <c r="D142">
        <v>1266</v>
      </c>
      <c r="E142" t="s">
        <v>348</v>
      </c>
      <c r="F142" t="s">
        <v>53</v>
      </c>
      <c r="G142" t="s">
        <v>54</v>
      </c>
      <c r="H142" t="s">
        <v>65</v>
      </c>
      <c r="I142" t="s">
        <v>56</v>
      </c>
      <c r="J142">
        <v>375.52397613210502</v>
      </c>
      <c r="K142">
        <v>1</v>
      </c>
      <c r="L142">
        <v>1</v>
      </c>
      <c r="M142">
        <v>1</v>
      </c>
      <c r="N142" s="1">
        <v>3347502.1986112301</v>
      </c>
      <c r="O142" s="1">
        <v>1039722.51652075</v>
      </c>
      <c r="P142" s="1">
        <v>915248.71476702497</v>
      </c>
      <c r="Q142" s="1">
        <v>146371.21974576401</v>
      </c>
      <c r="R142" s="1">
        <v>30063.455850602099</v>
      </c>
      <c r="S142" s="1">
        <v>169366.83784801001</v>
      </c>
      <c r="T142" s="1">
        <v>3499513.34</v>
      </c>
      <c r="U142" s="1">
        <v>1979394.7654953599</v>
      </c>
      <c r="V142" s="1">
        <v>4617427.5897877999</v>
      </c>
      <c r="W142" s="2">
        <v>262211.151106751</v>
      </c>
      <c r="X142" s="2">
        <v>448814.542306446</v>
      </c>
      <c r="Y142" s="2">
        <v>150054.18781813601</v>
      </c>
      <c r="Z142">
        <v>0</v>
      </c>
      <c r="AA142">
        <v>0</v>
      </c>
      <c r="AB142" s="1">
        <v>0</v>
      </c>
      <c r="AC142" s="1">
        <v>0</v>
      </c>
      <c r="AD142" s="1">
        <v>400.63447623216399</v>
      </c>
      <c r="AE142" s="1">
        <v>169366.83784801001</v>
      </c>
      <c r="AF142" s="1">
        <v>0</v>
      </c>
      <c r="AG142" s="3">
        <v>0</v>
      </c>
      <c r="AH142" s="3">
        <v>0</v>
      </c>
      <c r="AI142" s="3">
        <v>0</v>
      </c>
      <c r="AJ142" s="3">
        <v>0</v>
      </c>
      <c r="AK142" s="3">
        <v>0</v>
      </c>
      <c r="AL142" s="2">
        <v>5648274.9433433702</v>
      </c>
      <c r="AM142" s="2">
        <v>1195.16880634156</v>
      </c>
      <c r="AN142" s="2">
        <v>13845.8813058792</v>
      </c>
      <c r="AO142" s="2">
        <v>15041.050112220701</v>
      </c>
      <c r="AP142" s="4">
        <v>190.744012474941</v>
      </c>
      <c r="AQ142" s="4">
        <v>87986.683412978906</v>
      </c>
      <c r="AR142" s="4">
        <v>5722.0357152041297</v>
      </c>
      <c r="AS142" s="4">
        <v>24397.035449876799</v>
      </c>
      <c r="AT142" s="4">
        <v>190.744012474941</v>
      </c>
      <c r="AU142" s="4">
        <v>87986.683412978906</v>
      </c>
      <c r="AV142" s="4">
        <v>5722.0357152041297</v>
      </c>
      <c r="AW142" s="4">
        <v>23133.773925371101</v>
      </c>
      <c r="AX142">
        <v>0</v>
      </c>
    </row>
    <row r="143" spans="1:50" x14ac:dyDescent="0.25">
      <c r="A143" t="s">
        <v>349</v>
      </c>
      <c r="B143">
        <v>1976</v>
      </c>
      <c r="C143" t="s">
        <v>282</v>
      </c>
      <c r="D143">
        <v>3221</v>
      </c>
      <c r="E143" t="s">
        <v>350</v>
      </c>
      <c r="F143" t="s">
        <v>53</v>
      </c>
      <c r="G143" t="s">
        <v>54</v>
      </c>
      <c r="H143" t="s">
        <v>65</v>
      </c>
      <c r="I143" t="s">
        <v>56</v>
      </c>
      <c r="J143">
        <v>231.63999208878701</v>
      </c>
      <c r="K143">
        <v>1</v>
      </c>
      <c r="L143">
        <v>1</v>
      </c>
      <c r="M143">
        <v>1</v>
      </c>
      <c r="N143" s="1">
        <v>2020167.80975372</v>
      </c>
      <c r="O143" s="1">
        <v>463257.57340896298</v>
      </c>
      <c r="P143" s="1">
        <v>589213.21753010398</v>
      </c>
      <c r="Q143" s="1">
        <v>90288.318027414702</v>
      </c>
      <c r="R143" s="1">
        <v>18544.484821244099</v>
      </c>
      <c r="S143" s="1">
        <v>104473.0442602</v>
      </c>
      <c r="T143" s="1">
        <v>1960492.14</v>
      </c>
      <c r="U143" s="1">
        <v>1220979.26354144</v>
      </c>
      <c r="V143" s="1">
        <v>2730305.4467862202</v>
      </c>
      <c r="W143" s="2">
        <v>84194.138559648301</v>
      </c>
      <c r="X143" s="2">
        <v>274164.55138679402</v>
      </c>
      <c r="Y143" s="2">
        <v>92560.137536610098</v>
      </c>
      <c r="Z143">
        <v>0</v>
      </c>
      <c r="AA143">
        <v>0</v>
      </c>
      <c r="AB143" s="1">
        <v>0</v>
      </c>
      <c r="AC143" s="1">
        <v>0</v>
      </c>
      <c r="AD143" s="1">
        <v>247.129272172669</v>
      </c>
      <c r="AE143" s="1">
        <v>104473.0442602</v>
      </c>
      <c r="AF143" s="1">
        <v>0</v>
      </c>
      <c r="AG143" s="3">
        <v>0</v>
      </c>
      <c r="AH143" s="3">
        <v>0</v>
      </c>
      <c r="AI143" s="3">
        <v>0</v>
      </c>
      <c r="AJ143" s="3">
        <v>0</v>
      </c>
      <c r="AK143" s="3">
        <v>0</v>
      </c>
      <c r="AL143" s="2">
        <v>3285944.4478016398</v>
      </c>
      <c r="AM143" s="2">
        <v>1183.5803865927701</v>
      </c>
      <c r="AN143" s="2">
        <v>13001.985836972601</v>
      </c>
      <c r="AO143" s="2">
        <v>14185.5662235654</v>
      </c>
      <c r="AP143" s="4">
        <v>190.744012474941</v>
      </c>
      <c r="AQ143" s="4">
        <v>87986.683412978906</v>
      </c>
      <c r="AR143" s="4">
        <v>5722.0357152041297</v>
      </c>
      <c r="AS143" s="4">
        <v>24397.035449876799</v>
      </c>
      <c r="AT143" s="4">
        <v>190.744012474941</v>
      </c>
      <c r="AU143" s="4">
        <v>87986.683412978906</v>
      </c>
      <c r="AV143" s="4">
        <v>5722.0357152041297</v>
      </c>
      <c r="AW143" s="4">
        <v>23133.773925371101</v>
      </c>
      <c r="AX143">
        <v>0</v>
      </c>
    </row>
    <row r="144" spans="1:50" x14ac:dyDescent="0.25">
      <c r="A144" t="s">
        <v>351</v>
      </c>
      <c r="B144">
        <v>1976</v>
      </c>
      <c r="C144" t="s">
        <v>282</v>
      </c>
      <c r="D144">
        <v>4680</v>
      </c>
      <c r="E144" t="s">
        <v>352</v>
      </c>
      <c r="F144" t="s">
        <v>53</v>
      </c>
      <c r="G144" t="s">
        <v>54</v>
      </c>
      <c r="H144" t="s">
        <v>55</v>
      </c>
      <c r="I144" t="s">
        <v>56</v>
      </c>
      <c r="J144">
        <v>476.73448663185002</v>
      </c>
      <c r="K144">
        <v>1</v>
      </c>
      <c r="L144">
        <v>1</v>
      </c>
      <c r="M144">
        <v>1</v>
      </c>
      <c r="N144" s="1">
        <v>3988555.6371440701</v>
      </c>
      <c r="O144" s="1">
        <v>1057289.8645001501</v>
      </c>
      <c r="P144" s="1">
        <v>1000565.45541373</v>
      </c>
      <c r="Q144" s="1">
        <v>185820.91354568099</v>
      </c>
      <c r="R144" s="1">
        <v>38166.101506856001</v>
      </c>
      <c r="S144" s="1">
        <v>215014.26706646901</v>
      </c>
      <c r="T144" s="1">
        <v>3757520.48</v>
      </c>
      <c r="U144" s="1">
        <v>2512877.4921104899</v>
      </c>
      <c r="V144" s="1">
        <v>5338781.2581807002</v>
      </c>
      <c r="W144" s="2">
        <v>323517.573789516</v>
      </c>
      <c r="X144" s="2">
        <v>417094.019224744</v>
      </c>
      <c r="Y144" s="2">
        <v>190496.50819438699</v>
      </c>
      <c r="Z144">
        <v>0</v>
      </c>
      <c r="AA144">
        <v>0</v>
      </c>
      <c r="AB144" s="1">
        <v>0</v>
      </c>
      <c r="AC144" s="1">
        <v>0</v>
      </c>
      <c r="AD144" s="1">
        <v>508.61272113919802</v>
      </c>
      <c r="AE144" s="1">
        <v>215014.26706646901</v>
      </c>
      <c r="AF144" s="1">
        <v>0</v>
      </c>
      <c r="AG144" s="3">
        <v>0</v>
      </c>
      <c r="AH144" s="3">
        <v>0</v>
      </c>
      <c r="AI144" s="3">
        <v>0</v>
      </c>
      <c r="AJ144" s="3">
        <v>0</v>
      </c>
      <c r="AK144" s="3">
        <v>0</v>
      </c>
      <c r="AL144" s="2">
        <v>6485412.2391769597</v>
      </c>
      <c r="AM144" s="2">
        <v>874.89793778405101</v>
      </c>
      <c r="AN144" s="2">
        <v>12728.9264572092</v>
      </c>
      <c r="AO144" s="2">
        <v>13603.8243949933</v>
      </c>
      <c r="AP144" s="4">
        <v>190.744012474941</v>
      </c>
      <c r="AQ144" s="4">
        <v>87986.683412978906</v>
      </c>
      <c r="AR144" s="4">
        <v>5722.0357152041297</v>
      </c>
      <c r="AS144" s="4">
        <v>24397.035449876799</v>
      </c>
      <c r="AT144" s="4">
        <v>190.744012474941</v>
      </c>
      <c r="AU144" s="4">
        <v>87986.683412978906</v>
      </c>
      <c r="AV144" s="4">
        <v>5722.0357152041297</v>
      </c>
      <c r="AW144" s="4">
        <v>23133.773925371101</v>
      </c>
      <c r="AX144">
        <v>0</v>
      </c>
    </row>
    <row r="145" spans="1:50" x14ac:dyDescent="0.25">
      <c r="A145" t="s">
        <v>353</v>
      </c>
      <c r="B145">
        <v>2088</v>
      </c>
      <c r="C145" t="s">
        <v>354</v>
      </c>
      <c r="D145">
        <v>2088</v>
      </c>
      <c r="E145" t="s">
        <v>354</v>
      </c>
      <c r="F145" t="s">
        <v>2</v>
      </c>
      <c r="G145" t="s">
        <v>2</v>
      </c>
      <c r="H145" t="s">
        <v>58</v>
      </c>
      <c r="I145" t="s">
        <v>56</v>
      </c>
      <c r="J145">
        <v>26.592736630866</v>
      </c>
      <c r="K145">
        <v>1</v>
      </c>
      <c r="L145">
        <v>5</v>
      </c>
      <c r="M145">
        <v>2</v>
      </c>
      <c r="N145" s="1">
        <v>7442.1772015617398</v>
      </c>
      <c r="O145" s="1">
        <v>22137.803521943599</v>
      </c>
      <c r="P145" s="1">
        <v>45671.549541300803</v>
      </c>
      <c r="Q145" s="1">
        <v>15768.1156359955</v>
      </c>
      <c r="R145" s="1">
        <v>10748.261776458001</v>
      </c>
      <c r="S145" s="1">
        <v>17401.845626049799</v>
      </c>
      <c r="T145" s="1">
        <v>0</v>
      </c>
      <c r="U145" s="1">
        <v>101767.90767725901</v>
      </c>
      <c r="V145" s="1">
        <v>70563.640485840195</v>
      </c>
      <c r="W145" s="2">
        <v>7773.8760001160799</v>
      </c>
      <c r="X145" s="2">
        <v>16683.0595595513</v>
      </c>
      <c r="Y145" s="2">
        <v>4670.85742495458</v>
      </c>
      <c r="Z145">
        <v>0</v>
      </c>
      <c r="AA145">
        <v>0</v>
      </c>
      <c r="AB145" s="1">
        <v>0</v>
      </c>
      <c r="AC145" s="1">
        <v>464.646097004068</v>
      </c>
      <c r="AD145" s="1">
        <v>1611.82810979334</v>
      </c>
      <c r="AE145" s="1">
        <v>12564.8769455778</v>
      </c>
      <c r="AF145" s="1">
        <v>4836.9686804720204</v>
      </c>
      <c r="AG145" s="3">
        <v>0</v>
      </c>
      <c r="AH145" s="3">
        <v>0</v>
      </c>
      <c r="AI145" s="3">
        <v>0</v>
      </c>
      <c r="AJ145" s="3">
        <v>0</v>
      </c>
      <c r="AK145" s="3">
        <v>0</v>
      </c>
      <c r="AL145" s="2">
        <v>119169.753303309</v>
      </c>
      <c r="AM145" s="2">
        <v>627.35399485690198</v>
      </c>
      <c r="AN145" s="2">
        <v>3853.9355752052402</v>
      </c>
      <c r="AO145" s="2">
        <v>4481.2895700621402</v>
      </c>
      <c r="AP145" s="4">
        <v>190.744012474941</v>
      </c>
      <c r="AQ145" s="4">
        <v>87986.683412978906</v>
      </c>
      <c r="AR145" s="4">
        <v>4481.2895700621402</v>
      </c>
      <c r="AS145" s="4">
        <v>25149.187998710699</v>
      </c>
      <c r="AT145" s="4">
        <v>682.10272323868298</v>
      </c>
      <c r="AU145" s="4">
        <v>37523.222275875101</v>
      </c>
      <c r="AV145" s="4">
        <v>4481.2895700621402</v>
      </c>
      <c r="AW145" s="4">
        <v>4481.2895700621402</v>
      </c>
      <c r="AX145">
        <v>0</v>
      </c>
    </row>
    <row r="146" spans="1:50" x14ac:dyDescent="0.25">
      <c r="A146" t="s">
        <v>355</v>
      </c>
      <c r="B146">
        <v>2088</v>
      </c>
      <c r="C146" t="s">
        <v>354</v>
      </c>
      <c r="D146">
        <v>581</v>
      </c>
      <c r="E146" t="s">
        <v>296</v>
      </c>
      <c r="F146" t="s">
        <v>53</v>
      </c>
      <c r="G146" t="s">
        <v>78</v>
      </c>
      <c r="H146" t="s">
        <v>65</v>
      </c>
      <c r="I146" t="s">
        <v>56</v>
      </c>
      <c r="J146">
        <v>371.72121212118998</v>
      </c>
      <c r="K146">
        <v>1</v>
      </c>
      <c r="L146">
        <v>1</v>
      </c>
      <c r="M146">
        <v>2</v>
      </c>
      <c r="N146" s="1">
        <v>2781173.0848507602</v>
      </c>
      <c r="O146" s="1">
        <v>1022423.5670652899</v>
      </c>
      <c r="P146" s="1">
        <v>999024.54513031105</v>
      </c>
      <c r="Q146" s="1">
        <v>220411.42806927601</v>
      </c>
      <c r="R146" s="1">
        <v>150242.41209922801</v>
      </c>
      <c r="S146" s="1">
        <v>243248.19363468399</v>
      </c>
      <c r="T146" s="1">
        <v>3750732.84</v>
      </c>
      <c r="U146" s="1">
        <v>1422542.19721486</v>
      </c>
      <c r="V146" s="1">
        <v>4205416.1941053299</v>
      </c>
      <c r="W146" s="2">
        <v>326492.26968853897</v>
      </c>
      <c r="X146" s="2">
        <v>431794.63739727897</v>
      </c>
      <c r="Y146" s="2">
        <v>180546.35961149901</v>
      </c>
      <c r="Z146">
        <v>0</v>
      </c>
      <c r="AA146">
        <v>0</v>
      </c>
      <c r="AB146" s="1">
        <v>0</v>
      </c>
      <c r="AC146" s="1">
        <v>6494.9618680936601</v>
      </c>
      <c r="AD146" s="1">
        <v>22530.614544121701</v>
      </c>
      <c r="AE146" s="1">
        <v>175635.60129958901</v>
      </c>
      <c r="AF146" s="1">
        <v>67612.592335095003</v>
      </c>
      <c r="AG146" s="3">
        <v>0</v>
      </c>
      <c r="AH146" s="3">
        <v>0</v>
      </c>
      <c r="AI146" s="3">
        <v>0</v>
      </c>
      <c r="AJ146" s="3">
        <v>0</v>
      </c>
      <c r="AK146" s="3">
        <v>0</v>
      </c>
      <c r="AL146" s="2">
        <v>5416523.2308495501</v>
      </c>
      <c r="AM146" s="2">
        <v>1161.6088168153899</v>
      </c>
      <c r="AN146" s="2">
        <v>13409.8577937143</v>
      </c>
      <c r="AO146" s="2">
        <v>14571.4666105297</v>
      </c>
      <c r="AP146" s="4">
        <v>190.744012474941</v>
      </c>
      <c r="AQ146" s="4">
        <v>87986.683412978906</v>
      </c>
      <c r="AR146" s="4">
        <v>4481.2895700621402</v>
      </c>
      <c r="AS146" s="4">
        <v>25149.187998710699</v>
      </c>
      <c r="AT146" s="4">
        <v>4583.8562208211697</v>
      </c>
      <c r="AU146" s="4">
        <v>22363.4717498301</v>
      </c>
      <c r="AV146" s="4">
        <v>13827.647626768099</v>
      </c>
      <c r="AW146" s="4">
        <v>14571.4666105297</v>
      </c>
      <c r="AX146">
        <v>0</v>
      </c>
    </row>
    <row r="147" spans="1:50" x14ac:dyDescent="0.25">
      <c r="A147" t="s">
        <v>356</v>
      </c>
      <c r="B147">
        <v>2088</v>
      </c>
      <c r="C147" t="s">
        <v>354</v>
      </c>
      <c r="D147">
        <v>582</v>
      </c>
      <c r="E147" t="s">
        <v>357</v>
      </c>
      <c r="F147" t="s">
        <v>53</v>
      </c>
      <c r="G147" t="s">
        <v>54</v>
      </c>
      <c r="H147" t="s">
        <v>65</v>
      </c>
      <c r="I147" t="s">
        <v>56</v>
      </c>
      <c r="J147">
        <v>259.33428761900598</v>
      </c>
      <c r="K147">
        <v>1</v>
      </c>
      <c r="L147">
        <v>1</v>
      </c>
      <c r="M147">
        <v>2</v>
      </c>
      <c r="N147" s="1">
        <v>2501378.1093946099</v>
      </c>
      <c r="O147" s="1">
        <v>713990.88829475502</v>
      </c>
      <c r="P147" s="1">
        <v>799276.00861129595</v>
      </c>
      <c r="Q147" s="1">
        <v>153771.802139712</v>
      </c>
      <c r="R147" s="1">
        <v>104817.824868201</v>
      </c>
      <c r="S147" s="1">
        <v>169704.05495797901</v>
      </c>
      <c r="T147" s="1">
        <v>3280786.65</v>
      </c>
      <c r="U147" s="1">
        <v>992447.98330856895</v>
      </c>
      <c r="V147" s="1">
        <v>3468715.2767106802</v>
      </c>
      <c r="W147" s="2">
        <v>168486.45002675001</v>
      </c>
      <c r="X147" s="2">
        <v>487380.67134115199</v>
      </c>
      <c r="Y147" s="2">
        <v>128402.308843925</v>
      </c>
      <c r="Z147">
        <v>0</v>
      </c>
      <c r="AA147">
        <v>0</v>
      </c>
      <c r="AB147" s="1">
        <v>0</v>
      </c>
      <c r="AC147" s="1">
        <v>4531.26228541817</v>
      </c>
      <c r="AD147" s="1">
        <v>15718.6641006467</v>
      </c>
      <c r="AE147" s="1">
        <v>122533.58715702</v>
      </c>
      <c r="AF147" s="1">
        <v>47170.467800959203</v>
      </c>
      <c r="AG147" s="3">
        <v>0</v>
      </c>
      <c r="AH147" s="3">
        <v>0</v>
      </c>
      <c r="AI147" s="3">
        <v>0</v>
      </c>
      <c r="AJ147" s="3">
        <v>0</v>
      </c>
      <c r="AK147" s="3">
        <v>0</v>
      </c>
      <c r="AL147" s="2">
        <v>4442938.6882665502</v>
      </c>
      <c r="AM147" s="2">
        <v>1879.3529996202201</v>
      </c>
      <c r="AN147" s="2">
        <v>15252.7382832485</v>
      </c>
      <c r="AO147" s="2">
        <v>17132.0912828687</v>
      </c>
      <c r="AP147" s="4">
        <v>190.744012474941</v>
      </c>
      <c r="AQ147" s="4">
        <v>87986.683412978906</v>
      </c>
      <c r="AR147" s="4">
        <v>4481.2895700621402</v>
      </c>
      <c r="AS147" s="4">
        <v>25149.187998710699</v>
      </c>
      <c r="AT147" s="4">
        <v>190.744012474941</v>
      </c>
      <c r="AU147" s="4">
        <v>87986.683412978906</v>
      </c>
      <c r="AV147" s="4">
        <v>13968.4002119134</v>
      </c>
      <c r="AW147" s="4">
        <v>18273.138809163702</v>
      </c>
      <c r="AX147">
        <v>0</v>
      </c>
    </row>
    <row r="148" spans="1:50" x14ac:dyDescent="0.25">
      <c r="A148" t="s">
        <v>358</v>
      </c>
      <c r="B148">
        <v>2088</v>
      </c>
      <c r="C148" t="s">
        <v>354</v>
      </c>
      <c r="D148">
        <v>583</v>
      </c>
      <c r="E148" t="s">
        <v>359</v>
      </c>
      <c r="F148" t="s">
        <v>53</v>
      </c>
      <c r="G148" t="s">
        <v>54</v>
      </c>
      <c r="H148" t="s">
        <v>65</v>
      </c>
      <c r="I148" t="s">
        <v>56</v>
      </c>
      <c r="J148">
        <v>265.236363636345</v>
      </c>
      <c r="K148">
        <v>2</v>
      </c>
      <c r="L148">
        <v>2</v>
      </c>
      <c r="M148">
        <v>2</v>
      </c>
      <c r="N148" s="1">
        <v>2933837.9597246</v>
      </c>
      <c r="O148" s="1">
        <v>681783.86237755802</v>
      </c>
      <c r="P148" s="1">
        <v>791038.03666681796</v>
      </c>
      <c r="Q148" s="1">
        <v>159271.42756095601</v>
      </c>
      <c r="R148" s="1">
        <v>107203.328058019</v>
      </c>
      <c r="S148" s="1">
        <v>173566.275576813</v>
      </c>
      <c r="T148" s="1">
        <v>3658099.94</v>
      </c>
      <c r="U148" s="1">
        <v>1015034.67438795</v>
      </c>
      <c r="V148" s="1">
        <v>3701688.0641048201</v>
      </c>
      <c r="W148" s="2">
        <v>138881.96863646901</v>
      </c>
      <c r="X148" s="2">
        <v>669913.94230857899</v>
      </c>
      <c r="Y148" s="2">
        <v>141939.85370361601</v>
      </c>
      <c r="Z148">
        <v>0</v>
      </c>
      <c r="AA148">
        <v>0</v>
      </c>
      <c r="AB148" s="1">
        <v>0</v>
      </c>
      <c r="AC148" s="1">
        <v>4634.3873087561196</v>
      </c>
      <c r="AD148" s="1">
        <v>16076.3983257073</v>
      </c>
      <c r="AE148" s="1">
        <v>125322.275659099</v>
      </c>
      <c r="AF148" s="1">
        <v>48243.999917713998</v>
      </c>
      <c r="AG148" s="3">
        <v>0</v>
      </c>
      <c r="AH148" s="3">
        <v>0</v>
      </c>
      <c r="AI148" s="3">
        <v>0</v>
      </c>
      <c r="AJ148" s="3">
        <v>0</v>
      </c>
      <c r="AK148" s="3">
        <v>0</v>
      </c>
      <c r="AL148" s="2">
        <v>4846700.8899647603</v>
      </c>
      <c r="AM148" s="2">
        <v>2525.7243506289001</v>
      </c>
      <c r="AN148" s="2">
        <v>15747.4144585348</v>
      </c>
      <c r="AO148" s="2">
        <v>18273.138809163702</v>
      </c>
      <c r="AP148" s="4">
        <v>190.744012474941</v>
      </c>
      <c r="AQ148" s="4">
        <v>87986.683412978906</v>
      </c>
      <c r="AR148" s="4">
        <v>4481.2895700621402</v>
      </c>
      <c r="AS148" s="4">
        <v>25149.187998710699</v>
      </c>
      <c r="AT148" s="4">
        <v>190.744012474941</v>
      </c>
      <c r="AU148" s="4">
        <v>87986.683412978906</v>
      </c>
      <c r="AV148" s="4">
        <v>13968.4002119134</v>
      </c>
      <c r="AW148" s="4">
        <v>18273.138809163702</v>
      </c>
      <c r="AX148">
        <v>0</v>
      </c>
    </row>
    <row r="149" spans="1:50" x14ac:dyDescent="0.25">
      <c r="A149" t="s">
        <v>360</v>
      </c>
      <c r="B149">
        <v>2088</v>
      </c>
      <c r="C149" t="s">
        <v>354</v>
      </c>
      <c r="D149">
        <v>584</v>
      </c>
      <c r="E149" t="s">
        <v>361</v>
      </c>
      <c r="F149" t="s">
        <v>53</v>
      </c>
      <c r="G149" t="s">
        <v>54</v>
      </c>
      <c r="H149" t="s">
        <v>65</v>
      </c>
      <c r="I149" t="s">
        <v>56</v>
      </c>
      <c r="J149">
        <v>364.872727272708</v>
      </c>
      <c r="K149">
        <v>2</v>
      </c>
      <c r="L149">
        <v>1</v>
      </c>
      <c r="M149">
        <v>2</v>
      </c>
      <c r="N149" s="1">
        <v>3015586.2448967202</v>
      </c>
      <c r="O149" s="1">
        <v>789424.320753559</v>
      </c>
      <c r="P149" s="1">
        <v>1056213.9924232101</v>
      </c>
      <c r="Q149" s="1">
        <v>216350.63122383601</v>
      </c>
      <c r="R149" s="1">
        <v>147474.38905047701</v>
      </c>
      <c r="S149" s="1">
        <v>238766.658779513</v>
      </c>
      <c r="T149" s="1">
        <v>3828715.89</v>
      </c>
      <c r="U149" s="1">
        <v>1396333.6883477999</v>
      </c>
      <c r="V149" s="1">
        <v>3958184.3375031399</v>
      </c>
      <c r="W149" s="2">
        <v>224916.44662713801</v>
      </c>
      <c r="X149" s="2">
        <v>791836.50306886702</v>
      </c>
      <c r="Y149" s="2">
        <v>221621.4736197</v>
      </c>
      <c r="Z149">
        <v>0</v>
      </c>
      <c r="AA149">
        <v>0</v>
      </c>
      <c r="AB149" s="1">
        <v>0</v>
      </c>
      <c r="AC149" s="1">
        <v>6375.30055608167</v>
      </c>
      <c r="AD149" s="1">
        <v>22115.516972875001</v>
      </c>
      <c r="AE149" s="1">
        <v>172399.74142629799</v>
      </c>
      <c r="AF149" s="1">
        <v>66366.917353215002</v>
      </c>
      <c r="AG149" s="3">
        <v>0</v>
      </c>
      <c r="AH149" s="3">
        <v>0</v>
      </c>
      <c r="AI149" s="3">
        <v>0</v>
      </c>
      <c r="AJ149" s="3">
        <v>0</v>
      </c>
      <c r="AK149" s="3">
        <v>0</v>
      </c>
      <c r="AL149" s="2">
        <v>5463816.2371273199</v>
      </c>
      <c r="AM149" s="2">
        <v>2170.1717993217999</v>
      </c>
      <c r="AN149" s="2">
        <v>12804.409277119201</v>
      </c>
      <c r="AO149" s="2">
        <v>14974.581076441</v>
      </c>
      <c r="AP149" s="4">
        <v>190.744012474941</v>
      </c>
      <c r="AQ149" s="4">
        <v>87986.683412978906</v>
      </c>
      <c r="AR149" s="4">
        <v>4481.2895700621402</v>
      </c>
      <c r="AS149" s="4">
        <v>25149.187998710699</v>
      </c>
      <c r="AT149" s="4">
        <v>190.744012474941</v>
      </c>
      <c r="AU149" s="4">
        <v>87986.683412978906</v>
      </c>
      <c r="AV149" s="4">
        <v>13968.4002119134</v>
      </c>
      <c r="AW149" s="4">
        <v>18273.138809163702</v>
      </c>
      <c r="AX149">
        <v>0</v>
      </c>
    </row>
    <row r="150" spans="1:50" x14ac:dyDescent="0.25">
      <c r="A150" t="s">
        <v>362</v>
      </c>
      <c r="B150">
        <v>2088</v>
      </c>
      <c r="C150" t="s">
        <v>354</v>
      </c>
      <c r="D150">
        <v>585</v>
      </c>
      <c r="E150" t="s">
        <v>363</v>
      </c>
      <c r="F150" t="s">
        <v>53</v>
      </c>
      <c r="G150" t="s">
        <v>54</v>
      </c>
      <c r="H150" t="s">
        <v>65</v>
      </c>
      <c r="I150" t="s">
        <v>56</v>
      </c>
      <c r="J150">
        <v>275.32617440688898</v>
      </c>
      <c r="K150">
        <v>1</v>
      </c>
      <c r="L150">
        <v>1</v>
      </c>
      <c r="M150">
        <v>2</v>
      </c>
      <c r="N150" s="1">
        <v>2353288.3590978398</v>
      </c>
      <c r="O150" s="1">
        <v>661479.09332617105</v>
      </c>
      <c r="P150" s="1">
        <v>831303.76678494597</v>
      </c>
      <c r="Q150" s="1">
        <v>163254.16281621301</v>
      </c>
      <c r="R150" s="1">
        <v>113751.36137405199</v>
      </c>
      <c r="S150" s="1">
        <v>180168.88033548399</v>
      </c>
      <c r="T150" s="1">
        <v>3069429.31</v>
      </c>
      <c r="U150" s="1">
        <v>1053647.43339922</v>
      </c>
      <c r="V150" s="1">
        <v>3313964.0963500901</v>
      </c>
      <c r="W150" s="2">
        <v>166153.571100973</v>
      </c>
      <c r="X150" s="2">
        <v>438139.51540282997</v>
      </c>
      <c r="Y150" s="2">
        <v>180850.98948600001</v>
      </c>
      <c r="Z150">
        <v>0</v>
      </c>
      <c r="AA150">
        <v>0</v>
      </c>
      <c r="AB150" s="1">
        <v>0</v>
      </c>
      <c r="AC150" s="1">
        <v>7280.6132371940103</v>
      </c>
      <c r="AD150" s="1">
        <v>16687.9578221294</v>
      </c>
      <c r="AE150" s="1">
        <v>130089.638736312</v>
      </c>
      <c r="AF150" s="1">
        <v>50079.241599172303</v>
      </c>
      <c r="AG150" s="3">
        <v>0</v>
      </c>
      <c r="AH150" s="3">
        <v>0</v>
      </c>
      <c r="AI150" s="3">
        <v>0</v>
      </c>
      <c r="AJ150" s="3">
        <v>0</v>
      </c>
      <c r="AK150" s="3">
        <v>0</v>
      </c>
      <c r="AL150" s="2">
        <v>4303245.6237346996</v>
      </c>
      <c r="AM150" s="2">
        <v>1591.34712254175</v>
      </c>
      <c r="AN150" s="2">
        <v>14038.2806562367</v>
      </c>
      <c r="AO150" s="2">
        <v>15629.6277787784</v>
      </c>
      <c r="AP150" s="4">
        <v>190.744012474941</v>
      </c>
      <c r="AQ150" s="4">
        <v>87986.683412978906</v>
      </c>
      <c r="AR150" s="4">
        <v>4481.2895700621402</v>
      </c>
      <c r="AS150" s="4">
        <v>25149.187998710699</v>
      </c>
      <c r="AT150" s="4">
        <v>190.744012474941</v>
      </c>
      <c r="AU150" s="4">
        <v>87986.683412978906</v>
      </c>
      <c r="AV150" s="4">
        <v>13968.4002119134</v>
      </c>
      <c r="AW150" s="4">
        <v>18273.138809163702</v>
      </c>
      <c r="AX150">
        <v>0</v>
      </c>
    </row>
    <row r="151" spans="1:50" x14ac:dyDescent="0.25">
      <c r="A151" t="s">
        <v>364</v>
      </c>
      <c r="B151">
        <v>2088</v>
      </c>
      <c r="C151" t="s">
        <v>354</v>
      </c>
      <c r="D151">
        <v>3566</v>
      </c>
      <c r="E151" t="s">
        <v>365</v>
      </c>
      <c r="F151" t="s">
        <v>144</v>
      </c>
      <c r="G151" t="s">
        <v>64</v>
      </c>
      <c r="H151" t="s">
        <v>65</v>
      </c>
      <c r="I151" t="s">
        <v>56</v>
      </c>
      <c r="J151">
        <v>94.716359128536695</v>
      </c>
      <c r="K151">
        <v>1</v>
      </c>
      <c r="L151">
        <v>2</v>
      </c>
      <c r="M151">
        <v>2</v>
      </c>
      <c r="N151" s="1">
        <v>1537165.98493473</v>
      </c>
      <c r="O151" s="1">
        <v>349337.28483054502</v>
      </c>
      <c r="P151" s="1">
        <v>296794.57102363801</v>
      </c>
      <c r="Q151" s="1">
        <v>56161.895787203299</v>
      </c>
      <c r="R151" s="1">
        <v>80598.971815636905</v>
      </c>
      <c r="S151" s="1">
        <v>61980.813885216601</v>
      </c>
      <c r="T151" s="1">
        <v>1957588.09</v>
      </c>
      <c r="U151" s="1">
        <v>362470.61839175498</v>
      </c>
      <c r="V151" s="1">
        <v>1793142.4758796101</v>
      </c>
      <c r="W151" s="2">
        <v>320443.46913196601</v>
      </c>
      <c r="X151" s="2">
        <v>156296.186277589</v>
      </c>
      <c r="Y151" s="2">
        <v>42780.7201277247</v>
      </c>
      <c r="Z151">
        <v>0</v>
      </c>
      <c r="AA151">
        <v>0</v>
      </c>
      <c r="AB151" s="1">
        <v>0</v>
      </c>
      <c r="AC151" s="1">
        <v>1654.94763485262</v>
      </c>
      <c r="AD151" s="1">
        <v>5740.9093400134598</v>
      </c>
      <c r="AE151" s="1">
        <v>44752.798995567697</v>
      </c>
      <c r="AF151" s="1">
        <v>17228.014889648901</v>
      </c>
      <c r="AG151" s="3">
        <v>0</v>
      </c>
      <c r="AH151" s="3">
        <v>0</v>
      </c>
      <c r="AI151" s="3">
        <v>0</v>
      </c>
      <c r="AJ151" s="3">
        <v>0</v>
      </c>
      <c r="AK151" s="3">
        <v>0</v>
      </c>
      <c r="AL151" s="2">
        <v>2382039.5222769701</v>
      </c>
      <c r="AM151" s="2">
        <v>1650.14985495255</v>
      </c>
      <c r="AN151" s="2">
        <v>23499.0381437582</v>
      </c>
      <c r="AO151" s="2">
        <v>25149.187998710699</v>
      </c>
      <c r="AP151" s="4">
        <v>190.744012474941</v>
      </c>
      <c r="AQ151" s="4">
        <v>87986.683412978906</v>
      </c>
      <c r="AR151" s="4">
        <v>4481.2895700621402</v>
      </c>
      <c r="AS151" s="4">
        <v>25149.187998710699</v>
      </c>
      <c r="AT151" s="4">
        <v>190.744012474941</v>
      </c>
      <c r="AU151" s="4">
        <v>78964.723731455204</v>
      </c>
      <c r="AV151" s="4">
        <v>14639.249248366001</v>
      </c>
      <c r="AW151" s="4">
        <v>25149.187998710699</v>
      </c>
      <c r="AX151">
        <v>0</v>
      </c>
    </row>
    <row r="152" spans="1:50" x14ac:dyDescent="0.25">
      <c r="A152" t="s">
        <v>366</v>
      </c>
      <c r="B152">
        <v>2088</v>
      </c>
      <c r="C152" t="s">
        <v>354</v>
      </c>
      <c r="D152">
        <v>586</v>
      </c>
      <c r="E152" t="s">
        <v>367</v>
      </c>
      <c r="F152" t="s">
        <v>53</v>
      </c>
      <c r="G152" t="s">
        <v>54</v>
      </c>
      <c r="H152" t="s">
        <v>65</v>
      </c>
      <c r="I152" t="s">
        <v>56</v>
      </c>
      <c r="J152">
        <v>353.73357012973503</v>
      </c>
      <c r="K152">
        <v>2</v>
      </c>
      <c r="L152">
        <v>1</v>
      </c>
      <c r="M152">
        <v>2</v>
      </c>
      <c r="N152" s="1">
        <v>2911480.7680548802</v>
      </c>
      <c r="O152" s="1">
        <v>748165.03458790504</v>
      </c>
      <c r="P152" s="1">
        <v>896041.01813832601</v>
      </c>
      <c r="Q152" s="1">
        <v>209745.68791333601</v>
      </c>
      <c r="R152" s="1">
        <v>142972.160543359</v>
      </c>
      <c r="S152" s="1">
        <v>231477.379165419</v>
      </c>
      <c r="T152" s="1">
        <v>3554699.49</v>
      </c>
      <c r="U152" s="1">
        <v>1353705.17923781</v>
      </c>
      <c r="V152" s="1">
        <v>3934896.4820046499</v>
      </c>
      <c r="W152" s="2">
        <v>197998.857897054</v>
      </c>
      <c r="X152" s="2">
        <v>627614.46833588299</v>
      </c>
      <c r="Y152" s="2">
        <v>120273.8363329</v>
      </c>
      <c r="Z152">
        <v>0</v>
      </c>
      <c r="AA152">
        <v>0</v>
      </c>
      <c r="AB152" s="1">
        <v>0</v>
      </c>
      <c r="AC152" s="1">
        <v>6180.6697453365296</v>
      </c>
      <c r="AD152" s="1">
        <v>21440.354921985901</v>
      </c>
      <c r="AE152" s="1">
        <v>167136.56972939</v>
      </c>
      <c r="AF152" s="1">
        <v>64340.8094360299</v>
      </c>
      <c r="AG152" s="3">
        <v>0</v>
      </c>
      <c r="AH152" s="3">
        <v>0</v>
      </c>
      <c r="AI152" s="3">
        <v>0</v>
      </c>
      <c r="AJ152" s="3">
        <v>0</v>
      </c>
      <c r="AK152" s="3">
        <v>0</v>
      </c>
      <c r="AL152" s="2">
        <v>5139882.0484032296</v>
      </c>
      <c r="AM152" s="2">
        <v>1774.25758065795</v>
      </c>
      <c r="AN152" s="2">
        <v>12756.1191843127</v>
      </c>
      <c r="AO152" s="2">
        <v>14530.376764970701</v>
      </c>
      <c r="AP152" s="4">
        <v>190.744012474941</v>
      </c>
      <c r="AQ152" s="4">
        <v>87986.683412978906</v>
      </c>
      <c r="AR152" s="4">
        <v>4481.2895700621402</v>
      </c>
      <c r="AS152" s="4">
        <v>25149.187998710699</v>
      </c>
      <c r="AT152" s="4">
        <v>190.744012474941</v>
      </c>
      <c r="AU152" s="4">
        <v>87986.683412978906</v>
      </c>
      <c r="AV152" s="4">
        <v>13968.4002119134</v>
      </c>
      <c r="AW152" s="4">
        <v>18273.138809163702</v>
      </c>
      <c r="AX152">
        <v>0</v>
      </c>
    </row>
    <row r="153" spans="1:50" x14ac:dyDescent="0.25">
      <c r="A153" t="s">
        <v>368</v>
      </c>
      <c r="B153">
        <v>2088</v>
      </c>
      <c r="C153" t="s">
        <v>354</v>
      </c>
      <c r="D153">
        <v>2264</v>
      </c>
      <c r="E153" t="s">
        <v>369</v>
      </c>
      <c r="F153" t="s">
        <v>53</v>
      </c>
      <c r="G153" t="s">
        <v>54</v>
      </c>
      <c r="H153" t="s">
        <v>65</v>
      </c>
      <c r="I153" t="s">
        <v>56</v>
      </c>
      <c r="J153">
        <v>681.46402251069901</v>
      </c>
      <c r="K153">
        <v>1</v>
      </c>
      <c r="L153">
        <v>1</v>
      </c>
      <c r="M153">
        <v>2</v>
      </c>
      <c r="N153" s="1">
        <v>5082778.7181835799</v>
      </c>
      <c r="O153" s="1">
        <v>1361261.7389674301</v>
      </c>
      <c r="P153" s="1">
        <v>1949456.68444759</v>
      </c>
      <c r="Q153" s="1">
        <v>404091.93365254498</v>
      </c>
      <c r="R153" s="1">
        <v>275434.37168032798</v>
      </c>
      <c r="S153" s="1">
        <v>445938.74951830902</v>
      </c>
      <c r="T153" s="1">
        <v>6465124.5800000001</v>
      </c>
      <c r="U153" s="1">
        <v>2607898.8669314799</v>
      </c>
      <c r="V153" s="1">
        <v>7582759.1830994301</v>
      </c>
      <c r="W153" s="2">
        <v>366497.68355408002</v>
      </c>
      <c r="X153" s="2">
        <v>821075.78687334096</v>
      </c>
      <c r="Y153" s="2">
        <v>249479.17832168</v>
      </c>
      <c r="Z153">
        <v>0</v>
      </c>
      <c r="AA153">
        <v>0</v>
      </c>
      <c r="AB153" s="1">
        <v>0</v>
      </c>
      <c r="AC153" s="1">
        <v>11906.995609499099</v>
      </c>
      <c r="AD153" s="1">
        <v>41304.619473449697</v>
      </c>
      <c r="AE153" s="1">
        <v>321986.853197611</v>
      </c>
      <c r="AF153" s="1">
        <v>123951.896320698</v>
      </c>
      <c r="AG153" s="3">
        <v>0</v>
      </c>
      <c r="AH153" s="3">
        <v>0</v>
      </c>
      <c r="AI153" s="3">
        <v>0</v>
      </c>
      <c r="AJ153" s="3">
        <v>0</v>
      </c>
      <c r="AK153" s="3">
        <v>0</v>
      </c>
      <c r="AL153" s="2">
        <v>9518962.1964497901</v>
      </c>
      <c r="AM153" s="2">
        <v>1204.87033761265</v>
      </c>
      <c r="AN153" s="2">
        <v>12763.529874300701</v>
      </c>
      <c r="AO153" s="2">
        <v>13968.4002119134</v>
      </c>
      <c r="AP153" s="4">
        <v>190.744012474941</v>
      </c>
      <c r="AQ153" s="4">
        <v>87986.683412978906</v>
      </c>
      <c r="AR153" s="4">
        <v>4481.2895700621402</v>
      </c>
      <c r="AS153" s="4">
        <v>25149.187998710699</v>
      </c>
      <c r="AT153" s="4">
        <v>190.744012474941</v>
      </c>
      <c r="AU153" s="4">
        <v>87986.683412978906</v>
      </c>
      <c r="AV153" s="4">
        <v>13968.4002119134</v>
      </c>
      <c r="AW153" s="4">
        <v>18273.138809163702</v>
      </c>
      <c r="AX153">
        <v>0</v>
      </c>
    </row>
    <row r="154" spans="1:50" x14ac:dyDescent="0.25">
      <c r="A154" t="s">
        <v>370</v>
      </c>
      <c r="B154">
        <v>2088</v>
      </c>
      <c r="C154" t="s">
        <v>354</v>
      </c>
      <c r="D154">
        <v>3567</v>
      </c>
      <c r="E154" t="s">
        <v>371</v>
      </c>
      <c r="F154" t="s">
        <v>53</v>
      </c>
      <c r="G154" t="s">
        <v>54</v>
      </c>
      <c r="H154" t="s">
        <v>65</v>
      </c>
      <c r="I154" t="s">
        <v>56</v>
      </c>
      <c r="J154">
        <v>640.16969696966805</v>
      </c>
      <c r="K154">
        <v>2</v>
      </c>
      <c r="L154">
        <v>1</v>
      </c>
      <c r="M154">
        <v>2</v>
      </c>
      <c r="N154" s="1">
        <v>5695748.8608369902</v>
      </c>
      <c r="O154" s="1">
        <v>1428635.68187225</v>
      </c>
      <c r="P154" s="1">
        <v>1873298.8117394201</v>
      </c>
      <c r="Q154" s="1">
        <v>379587.477159517</v>
      </c>
      <c r="R154" s="1">
        <v>258744.01645445399</v>
      </c>
      <c r="S154" s="1">
        <v>418916.42803738202</v>
      </c>
      <c r="T154" s="1">
        <v>7186145.4900000002</v>
      </c>
      <c r="U154" s="1">
        <v>2449869.3580626301</v>
      </c>
      <c r="V154" s="1">
        <v>7652224.40935989</v>
      </c>
      <c r="W154" s="2">
        <v>499636.89029186399</v>
      </c>
      <c r="X154" s="2">
        <v>1012922.29678025</v>
      </c>
      <c r="Y154" s="2">
        <v>421244.07347056299</v>
      </c>
      <c r="Z154">
        <v>0</v>
      </c>
      <c r="AA154">
        <v>0</v>
      </c>
      <c r="AB154" s="1">
        <v>0</v>
      </c>
      <c r="AC154" s="1">
        <v>11185.473509032599</v>
      </c>
      <c r="AD154" s="1">
        <v>38801.704651034001</v>
      </c>
      <c r="AE154" s="1">
        <v>302475.581147052</v>
      </c>
      <c r="AF154" s="1">
        <v>116440.84689032999</v>
      </c>
      <c r="AG154" s="3">
        <v>0</v>
      </c>
      <c r="AH154" s="3">
        <v>0</v>
      </c>
      <c r="AI154" s="3">
        <v>0</v>
      </c>
      <c r="AJ154" s="3">
        <v>0</v>
      </c>
      <c r="AK154" s="3">
        <v>0</v>
      </c>
      <c r="AL154" s="2">
        <v>10054931.2761</v>
      </c>
      <c r="AM154" s="2">
        <v>1582.2715470211499</v>
      </c>
      <c r="AN154" s="2">
        <v>14124.393925737801</v>
      </c>
      <c r="AO154" s="2">
        <v>15706.665472758899</v>
      </c>
      <c r="AP154" s="4">
        <v>190.744012474941</v>
      </c>
      <c r="AQ154" s="4">
        <v>87986.683412978906</v>
      </c>
      <c r="AR154" s="4">
        <v>4481.2895700621402</v>
      </c>
      <c r="AS154" s="4">
        <v>25149.187998710699</v>
      </c>
      <c r="AT154" s="4">
        <v>190.744012474941</v>
      </c>
      <c r="AU154" s="4">
        <v>87986.683412978906</v>
      </c>
      <c r="AV154" s="4">
        <v>13968.4002119134</v>
      </c>
      <c r="AW154" s="4">
        <v>18273.138809163702</v>
      </c>
      <c r="AX154">
        <v>0</v>
      </c>
    </row>
    <row r="155" spans="1:50" x14ac:dyDescent="0.25">
      <c r="A155" t="s">
        <v>372</v>
      </c>
      <c r="B155">
        <v>2088</v>
      </c>
      <c r="C155" t="s">
        <v>354</v>
      </c>
      <c r="D155">
        <v>587</v>
      </c>
      <c r="E155" t="s">
        <v>373</v>
      </c>
      <c r="F155" t="s">
        <v>53</v>
      </c>
      <c r="G155" t="s">
        <v>78</v>
      </c>
      <c r="H155" t="s">
        <v>65</v>
      </c>
      <c r="I155" t="s">
        <v>56</v>
      </c>
      <c r="J155">
        <v>418.003030303005</v>
      </c>
      <c r="K155">
        <v>1</v>
      </c>
      <c r="L155">
        <v>2</v>
      </c>
      <c r="M155">
        <v>2</v>
      </c>
      <c r="N155" s="1">
        <v>2903979.2794959499</v>
      </c>
      <c r="O155" s="1">
        <v>1112984.7799277101</v>
      </c>
      <c r="P155" s="1">
        <v>1072697.5396947099</v>
      </c>
      <c r="Q155" s="1">
        <v>247854.149405745</v>
      </c>
      <c r="R155" s="1">
        <v>168948.613879574</v>
      </c>
      <c r="S155" s="1">
        <v>273534.24754754303</v>
      </c>
      <c r="T155" s="1">
        <v>3906805.99</v>
      </c>
      <c r="U155" s="1">
        <v>1599658.3724036801</v>
      </c>
      <c r="V155" s="1">
        <v>4327050.5346519304</v>
      </c>
      <c r="W155" s="2">
        <v>410351.160669423</v>
      </c>
      <c r="X155" s="2">
        <v>591176.37092288095</v>
      </c>
      <c r="Y155" s="2">
        <v>145246.838143687</v>
      </c>
      <c r="Z155">
        <v>0</v>
      </c>
      <c r="AA155">
        <v>0</v>
      </c>
      <c r="AB155" s="1">
        <v>0</v>
      </c>
      <c r="AC155" s="1">
        <v>7303.6287788722902</v>
      </c>
      <c r="AD155" s="1">
        <v>25335.829236888902</v>
      </c>
      <c r="AE155" s="1">
        <v>197503.42777958899</v>
      </c>
      <c r="AF155" s="1">
        <v>76030.819767953595</v>
      </c>
      <c r="AG155" s="3">
        <v>0</v>
      </c>
      <c r="AH155" s="3">
        <v>0</v>
      </c>
      <c r="AI155" s="3">
        <v>0</v>
      </c>
      <c r="AJ155" s="3">
        <v>0</v>
      </c>
      <c r="AK155" s="3">
        <v>0</v>
      </c>
      <c r="AL155" s="2">
        <v>5779998.6099512205</v>
      </c>
      <c r="AM155" s="2">
        <v>1414.2872851767199</v>
      </c>
      <c r="AN155" s="2">
        <v>12413.3603415914</v>
      </c>
      <c r="AO155" s="2">
        <v>13827.647626768099</v>
      </c>
      <c r="AP155" s="4">
        <v>190.744012474941</v>
      </c>
      <c r="AQ155" s="4">
        <v>87986.683412978906</v>
      </c>
      <c r="AR155" s="4">
        <v>4481.2895700621402</v>
      </c>
      <c r="AS155" s="4">
        <v>25149.187998710699</v>
      </c>
      <c r="AT155" s="4">
        <v>4583.8562208211697</v>
      </c>
      <c r="AU155" s="4">
        <v>22363.4717498301</v>
      </c>
      <c r="AV155" s="4">
        <v>13827.647626768099</v>
      </c>
      <c r="AW155" s="4">
        <v>14571.4666105297</v>
      </c>
      <c r="AX155">
        <v>0</v>
      </c>
    </row>
    <row r="156" spans="1:50" x14ac:dyDescent="0.25">
      <c r="A156" t="s">
        <v>374</v>
      </c>
      <c r="B156">
        <v>2088</v>
      </c>
      <c r="C156" t="s">
        <v>354</v>
      </c>
      <c r="D156">
        <v>588</v>
      </c>
      <c r="E156" t="s">
        <v>375</v>
      </c>
      <c r="F156" t="s">
        <v>53</v>
      </c>
      <c r="G156" t="s">
        <v>64</v>
      </c>
      <c r="H156" t="s">
        <v>65</v>
      </c>
      <c r="I156" t="s">
        <v>56</v>
      </c>
      <c r="J156">
        <v>1488.54549327418</v>
      </c>
      <c r="K156">
        <v>1</v>
      </c>
      <c r="L156">
        <v>1</v>
      </c>
      <c r="M156">
        <v>2</v>
      </c>
      <c r="N156" s="1">
        <v>10393133.363327799</v>
      </c>
      <c r="O156" s="1">
        <v>4574662.0444748802</v>
      </c>
      <c r="P156" s="1">
        <v>4066977.3657984398</v>
      </c>
      <c r="Q156" s="1">
        <v>882882.48863566504</v>
      </c>
      <c r="R156" s="1">
        <v>899453.75840021099</v>
      </c>
      <c r="S156" s="1">
        <v>974079.47293560801</v>
      </c>
      <c r="T156" s="1">
        <v>15120585.1</v>
      </c>
      <c r="U156" s="1">
        <v>5696523.9206369696</v>
      </c>
      <c r="V156" s="1">
        <v>16099705.6857446</v>
      </c>
      <c r="W156" s="2">
        <v>2729706.0063756299</v>
      </c>
      <c r="X156" s="2">
        <v>1314676.05173179</v>
      </c>
      <c r="Y156" s="2">
        <v>552753.77091375098</v>
      </c>
      <c r="Z156">
        <v>0</v>
      </c>
      <c r="AA156">
        <v>0</v>
      </c>
      <c r="AB156" s="1">
        <v>0</v>
      </c>
      <c r="AC156" s="1">
        <v>28744.393369859099</v>
      </c>
      <c r="AD156" s="1">
        <v>91523.112501354597</v>
      </c>
      <c r="AE156" s="1">
        <v>703327.04792689602</v>
      </c>
      <c r="AF156" s="1">
        <v>270752.42500871199</v>
      </c>
      <c r="AG156" s="3">
        <v>0</v>
      </c>
      <c r="AH156" s="3">
        <v>0</v>
      </c>
      <c r="AI156" s="3">
        <v>0</v>
      </c>
      <c r="AJ156" s="3">
        <v>0</v>
      </c>
      <c r="AK156" s="3">
        <v>0</v>
      </c>
      <c r="AL156" s="2">
        <v>21791188.4935726</v>
      </c>
      <c r="AM156" s="2">
        <v>883.19507712193399</v>
      </c>
      <c r="AN156" s="2">
        <v>13756.054171244101</v>
      </c>
      <c r="AO156" s="2">
        <v>14639.249248366001</v>
      </c>
      <c r="AP156" s="4">
        <v>190.744012474941</v>
      </c>
      <c r="AQ156" s="4">
        <v>87986.683412978906</v>
      </c>
      <c r="AR156" s="4">
        <v>4481.2895700621402</v>
      </c>
      <c r="AS156" s="4">
        <v>25149.187998710699</v>
      </c>
      <c r="AT156" s="4">
        <v>190.744012474941</v>
      </c>
      <c r="AU156" s="4">
        <v>78964.723731455204</v>
      </c>
      <c r="AV156" s="4">
        <v>14639.249248366001</v>
      </c>
      <c r="AW156" s="4">
        <v>25149.187998710699</v>
      </c>
      <c r="AX156">
        <v>0</v>
      </c>
    </row>
    <row r="157" spans="1:50" x14ac:dyDescent="0.25">
      <c r="A157" t="s">
        <v>376</v>
      </c>
      <c r="B157">
        <v>2095</v>
      </c>
      <c r="C157" t="s">
        <v>377</v>
      </c>
      <c r="D157">
        <v>3401</v>
      </c>
      <c r="E157" t="s">
        <v>378</v>
      </c>
      <c r="F157" t="s">
        <v>69</v>
      </c>
      <c r="G157" t="s">
        <v>70</v>
      </c>
      <c r="H157" t="s">
        <v>65</v>
      </c>
      <c r="I157" t="s">
        <v>56</v>
      </c>
      <c r="J157">
        <v>212.919117646941</v>
      </c>
      <c r="K157">
        <v>1</v>
      </c>
      <c r="L157">
        <v>1</v>
      </c>
      <c r="M157">
        <v>2</v>
      </c>
      <c r="N157" s="1">
        <v>1883919.48</v>
      </c>
      <c r="O157" s="1">
        <v>731104.56</v>
      </c>
      <c r="P157" s="1">
        <v>932249.25</v>
      </c>
      <c r="Q157" s="1">
        <v>321247.48</v>
      </c>
      <c r="R157" s="1">
        <v>453291.8</v>
      </c>
      <c r="S157" s="1">
        <v>168567</v>
      </c>
      <c r="T157" s="1">
        <v>1876289.34</v>
      </c>
      <c r="U157" s="1">
        <v>2445523.23</v>
      </c>
      <c r="V157" s="1">
        <v>3434602.93</v>
      </c>
      <c r="W157" s="2">
        <v>427007.94</v>
      </c>
      <c r="X157" s="2">
        <v>283435.24</v>
      </c>
      <c r="Y157" s="2">
        <v>169166.46</v>
      </c>
      <c r="Z157">
        <v>0</v>
      </c>
      <c r="AA157">
        <v>0</v>
      </c>
      <c r="AB157" s="1">
        <v>0</v>
      </c>
      <c r="AC157" s="1">
        <v>0</v>
      </c>
      <c r="AD157" s="1">
        <v>7600</v>
      </c>
      <c r="AE157" s="1">
        <v>137301</v>
      </c>
      <c r="AF157" s="1">
        <v>31266</v>
      </c>
      <c r="AG157" s="3">
        <v>0</v>
      </c>
      <c r="AH157" s="3">
        <v>0</v>
      </c>
      <c r="AI157" s="3">
        <v>0</v>
      </c>
      <c r="AJ157" s="3">
        <v>0</v>
      </c>
      <c r="AK157" s="3">
        <v>0</v>
      </c>
      <c r="AL157" s="2">
        <v>4490379.57</v>
      </c>
      <c r="AM157" s="2">
        <v>1331.1873688580099</v>
      </c>
      <c r="AN157" s="2">
        <v>19758.415197717899</v>
      </c>
      <c r="AO157" s="2">
        <v>21089.602566575901</v>
      </c>
      <c r="AP157" s="4">
        <v>190.744012474941</v>
      </c>
      <c r="AQ157" s="4">
        <v>87986.683412978906</v>
      </c>
      <c r="AR157" s="4">
        <v>21089.602566575901</v>
      </c>
      <c r="AS157" s="4">
        <v>21089.602566575901</v>
      </c>
      <c r="AT157" s="4">
        <v>190.744012474941</v>
      </c>
      <c r="AU157" s="4">
        <v>53040.848925755003</v>
      </c>
      <c r="AV157" s="4">
        <v>21089.602566575901</v>
      </c>
      <c r="AW157" s="4">
        <v>21089.602566575901</v>
      </c>
      <c r="AX157">
        <v>0</v>
      </c>
    </row>
    <row r="158" spans="1:50" x14ac:dyDescent="0.25">
      <c r="A158" t="s">
        <v>379</v>
      </c>
      <c r="B158">
        <v>2052</v>
      </c>
      <c r="C158" t="s">
        <v>380</v>
      </c>
      <c r="D158">
        <v>428</v>
      </c>
      <c r="E158" t="s">
        <v>381</v>
      </c>
      <c r="F158" t="s">
        <v>53</v>
      </c>
      <c r="G158" t="s">
        <v>54</v>
      </c>
      <c r="H158" t="s">
        <v>65</v>
      </c>
      <c r="I158" t="s">
        <v>56</v>
      </c>
      <c r="J158">
        <v>20.497382198951001</v>
      </c>
      <c r="K158">
        <v>1</v>
      </c>
      <c r="L158">
        <v>1</v>
      </c>
      <c r="M158">
        <v>1</v>
      </c>
      <c r="N158" s="1">
        <v>248778.37107193199</v>
      </c>
      <c r="O158" s="1">
        <v>55360.095813382599</v>
      </c>
      <c r="P158" s="1">
        <v>75028.393814950599</v>
      </c>
      <c r="Q158" s="1">
        <v>118173.117845285</v>
      </c>
      <c r="R158" s="1">
        <v>108364.644441539</v>
      </c>
      <c r="S158" s="1">
        <v>18689.4132171397</v>
      </c>
      <c r="T158" s="1">
        <v>0</v>
      </c>
      <c r="U158" s="1">
        <v>605704.62298708898</v>
      </c>
      <c r="V158" s="1">
        <v>531738.63553714496</v>
      </c>
      <c r="W158" s="2">
        <v>15507.954717991301</v>
      </c>
      <c r="X158" s="2">
        <v>58458.032731952699</v>
      </c>
      <c r="Y158" s="2">
        <v>0</v>
      </c>
      <c r="Z158">
        <v>0</v>
      </c>
      <c r="AA158">
        <v>0</v>
      </c>
      <c r="AB158" s="1">
        <v>0</v>
      </c>
      <c r="AC158" s="1">
        <v>0</v>
      </c>
      <c r="AD158" s="1">
        <v>0</v>
      </c>
      <c r="AE158" s="1">
        <v>16382.6969652974</v>
      </c>
      <c r="AF158" s="1">
        <v>2306.7162518423302</v>
      </c>
      <c r="AG158" s="3">
        <v>0</v>
      </c>
      <c r="AH158" s="3">
        <v>0</v>
      </c>
      <c r="AI158" s="3">
        <v>0</v>
      </c>
      <c r="AJ158" s="3">
        <v>0</v>
      </c>
      <c r="AK158" s="3">
        <v>0</v>
      </c>
      <c r="AL158" s="2">
        <v>624394.03620422899</v>
      </c>
      <c r="AM158" s="2">
        <v>2851.9755432449501</v>
      </c>
      <c r="AN158" s="2">
        <v>27610.160067232398</v>
      </c>
      <c r="AO158" s="2">
        <v>30462.1356104773</v>
      </c>
      <c r="AP158" s="4">
        <v>190.744012474941</v>
      </c>
      <c r="AQ158" s="4">
        <v>87986.683412978906</v>
      </c>
      <c r="AR158" s="4">
        <v>30462.1356104773</v>
      </c>
      <c r="AS158" s="4">
        <v>30462.1356104773</v>
      </c>
      <c r="AT158" s="4">
        <v>190.744012474941</v>
      </c>
      <c r="AU158" s="4">
        <v>87986.683412978906</v>
      </c>
      <c r="AV158" s="4">
        <v>30462.1356104773</v>
      </c>
      <c r="AW158" s="4">
        <v>30462.1356104773</v>
      </c>
      <c r="AX158">
        <v>0</v>
      </c>
    </row>
    <row r="159" spans="1:50" x14ac:dyDescent="0.25">
      <c r="A159" t="s">
        <v>3041</v>
      </c>
      <c r="B159">
        <v>2052</v>
      </c>
      <c r="C159" t="s">
        <v>380</v>
      </c>
      <c r="D159">
        <v>2052</v>
      </c>
      <c r="E159" t="s">
        <v>380</v>
      </c>
      <c r="F159" t="s">
        <v>2</v>
      </c>
      <c r="G159" t="s">
        <v>2</v>
      </c>
      <c r="H159" t="s">
        <v>58</v>
      </c>
      <c r="I159" t="s">
        <v>56</v>
      </c>
      <c r="J159">
        <v>8.537572254334</v>
      </c>
      <c r="K159">
        <v>0</v>
      </c>
      <c r="L159">
        <v>0</v>
      </c>
      <c r="M159">
        <v>1</v>
      </c>
      <c r="N159" s="1">
        <v>103621.198928068</v>
      </c>
      <c r="O159" s="1">
        <v>23058.5941866174</v>
      </c>
      <c r="P159" s="1">
        <v>31250.836185049498</v>
      </c>
      <c r="Q159" s="1">
        <v>49221.482154715297</v>
      </c>
      <c r="R159" s="1">
        <v>45136.055558460699</v>
      </c>
      <c r="S159" s="1">
        <v>7784.5167828602698</v>
      </c>
      <c r="T159" s="1">
        <v>0</v>
      </c>
      <c r="U159" s="1">
        <v>252288.16701291001</v>
      </c>
      <c r="V159" s="1">
        <v>221479.844462854</v>
      </c>
      <c r="W159" s="2">
        <v>6459.3752820087502</v>
      </c>
      <c r="X159" s="2">
        <v>24348.947268047301</v>
      </c>
      <c r="Y159" s="2">
        <v>0</v>
      </c>
      <c r="Z159">
        <v>0</v>
      </c>
      <c r="AA159">
        <v>0</v>
      </c>
      <c r="AB159" s="1">
        <v>0</v>
      </c>
      <c r="AC159" s="1">
        <v>0</v>
      </c>
      <c r="AD159" s="1">
        <v>0</v>
      </c>
      <c r="AE159" s="1">
        <v>6823.7230347025998</v>
      </c>
      <c r="AF159" s="1">
        <v>960.79374815766903</v>
      </c>
      <c r="AG159" s="3">
        <v>0</v>
      </c>
      <c r="AH159" s="3">
        <v>0</v>
      </c>
      <c r="AI159" s="3">
        <v>0</v>
      </c>
      <c r="AJ159" s="3">
        <v>0</v>
      </c>
      <c r="AK159" s="3">
        <v>0</v>
      </c>
      <c r="AL159" s="2">
        <v>260072.68379577101</v>
      </c>
      <c r="AM159" s="2">
        <v>2851.9755432449601</v>
      </c>
      <c r="AN159" s="2">
        <v>27610.1600672323</v>
      </c>
      <c r="AO159" s="2">
        <v>30462.1356104773</v>
      </c>
      <c r="AP159" s="4">
        <v>190.744012474941</v>
      </c>
      <c r="AQ159" s="4">
        <v>87986.683412978906</v>
      </c>
      <c r="AR159" s="4">
        <v>30462.1356104773</v>
      </c>
      <c r="AS159" s="4">
        <v>30462.1356104773</v>
      </c>
      <c r="AT159" s="4">
        <v>682.10272323868298</v>
      </c>
      <c r="AU159" s="4">
        <v>37523.222275875101</v>
      </c>
      <c r="AV159" s="4">
        <v>30462.1356104773</v>
      </c>
      <c r="AW159" s="4">
        <v>30462.1356104773</v>
      </c>
      <c r="AX159">
        <v>0</v>
      </c>
    </row>
    <row r="160" spans="1:50" x14ac:dyDescent="0.25">
      <c r="A160" t="s">
        <v>382</v>
      </c>
      <c r="B160">
        <v>1974</v>
      </c>
      <c r="C160" t="s">
        <v>383</v>
      </c>
      <c r="D160">
        <v>235</v>
      </c>
      <c r="E160" t="s">
        <v>384</v>
      </c>
      <c r="F160" t="s">
        <v>53</v>
      </c>
      <c r="G160" t="s">
        <v>78</v>
      </c>
      <c r="H160" t="s">
        <v>65</v>
      </c>
      <c r="I160" t="s">
        <v>56</v>
      </c>
      <c r="J160">
        <v>318.58177153053799</v>
      </c>
      <c r="K160">
        <v>1</v>
      </c>
      <c r="L160">
        <v>1</v>
      </c>
      <c r="M160">
        <v>2</v>
      </c>
      <c r="N160" s="1">
        <v>2433683.4440622502</v>
      </c>
      <c r="O160" s="1">
        <v>1005804.23899896</v>
      </c>
      <c r="P160" s="1">
        <v>1039706.14939609</v>
      </c>
      <c r="Q160" s="1">
        <v>320671.17673622997</v>
      </c>
      <c r="R160" s="1">
        <v>367389.46558995801</v>
      </c>
      <c r="S160" s="1">
        <v>136714.964500314</v>
      </c>
      <c r="T160" s="1">
        <v>3498537.12</v>
      </c>
      <c r="U160" s="1">
        <v>1668717.3547834901</v>
      </c>
      <c r="V160" s="1">
        <v>4229574.7981940899</v>
      </c>
      <c r="W160" s="2">
        <v>328185.54269427003</v>
      </c>
      <c r="X160" s="2">
        <v>441942.866669785</v>
      </c>
      <c r="Y160" s="2">
        <v>167551.267225346</v>
      </c>
      <c r="Z160">
        <v>0</v>
      </c>
      <c r="AA160">
        <v>0</v>
      </c>
      <c r="AB160" s="1">
        <v>0</v>
      </c>
      <c r="AC160" s="1">
        <v>0</v>
      </c>
      <c r="AD160" s="1">
        <v>0</v>
      </c>
      <c r="AE160" s="1">
        <v>120239.98869897801</v>
      </c>
      <c r="AF160" s="1">
        <v>16474.975801336299</v>
      </c>
      <c r="AG160" s="3">
        <v>0</v>
      </c>
      <c r="AH160" s="3">
        <v>0</v>
      </c>
      <c r="AI160" s="3">
        <v>0</v>
      </c>
      <c r="AJ160" s="3">
        <v>0</v>
      </c>
      <c r="AK160" s="3">
        <v>0</v>
      </c>
      <c r="AL160" s="2">
        <v>5303969.4392838096</v>
      </c>
      <c r="AM160" s="2">
        <v>1387.21956547166</v>
      </c>
      <c r="AN160" s="2">
        <v>15261.471330439799</v>
      </c>
      <c r="AO160" s="2">
        <v>16648.690895911401</v>
      </c>
      <c r="AP160" s="4">
        <v>190.744012474941</v>
      </c>
      <c r="AQ160" s="4">
        <v>87986.683412978906</v>
      </c>
      <c r="AR160" s="4">
        <v>14901.195070592399</v>
      </c>
      <c r="AS160" s="4">
        <v>16648.690895911401</v>
      </c>
      <c r="AT160" s="4">
        <v>4583.8562208211697</v>
      </c>
      <c r="AU160" s="4">
        <v>22363.4717498301</v>
      </c>
      <c r="AV160" s="4">
        <v>16648.690895911401</v>
      </c>
      <c r="AW160" s="4">
        <v>16648.690895911401</v>
      </c>
      <c r="AX160">
        <v>0</v>
      </c>
    </row>
    <row r="161" spans="1:50" x14ac:dyDescent="0.25">
      <c r="A161" t="s">
        <v>385</v>
      </c>
      <c r="B161">
        <v>1974</v>
      </c>
      <c r="C161" t="s">
        <v>383</v>
      </c>
      <c r="D161">
        <v>237</v>
      </c>
      <c r="E161" t="s">
        <v>386</v>
      </c>
      <c r="F161" t="s">
        <v>53</v>
      </c>
      <c r="G161" t="s">
        <v>64</v>
      </c>
      <c r="H161" t="s">
        <v>65</v>
      </c>
      <c r="I161" t="s">
        <v>56</v>
      </c>
      <c r="J161">
        <v>474.29879738322899</v>
      </c>
      <c r="K161">
        <v>1</v>
      </c>
      <c r="L161">
        <v>1</v>
      </c>
      <c r="M161">
        <v>2</v>
      </c>
      <c r="N161" s="1">
        <v>3274448.3200036101</v>
      </c>
      <c r="O161" s="1">
        <v>1723296.73419295</v>
      </c>
      <c r="P161" s="1">
        <v>1450304.792628</v>
      </c>
      <c r="Q161" s="1">
        <v>477409.466181211</v>
      </c>
      <c r="R161" s="1">
        <v>552646.47760150698</v>
      </c>
      <c r="S161" s="1">
        <v>203538.77415919301</v>
      </c>
      <c r="T161" s="1">
        <v>4993749.4800000004</v>
      </c>
      <c r="U161" s="1">
        <v>2484356.3106072699</v>
      </c>
      <c r="V161" s="1">
        <v>5474478.6011648802</v>
      </c>
      <c r="W161" s="2">
        <v>965133.82589130301</v>
      </c>
      <c r="X161" s="2">
        <v>789046.05787747598</v>
      </c>
      <c r="Y161" s="2">
        <v>249447.30567360701</v>
      </c>
      <c r="Z161">
        <v>0</v>
      </c>
      <c r="AA161">
        <v>0</v>
      </c>
      <c r="AB161" s="1">
        <v>0</v>
      </c>
      <c r="AC161" s="1">
        <v>0</v>
      </c>
      <c r="AD161" s="1">
        <v>0</v>
      </c>
      <c r="AE161" s="1">
        <v>179011.12723215399</v>
      </c>
      <c r="AF161" s="1">
        <v>24527.646927039001</v>
      </c>
      <c r="AG161" s="3">
        <v>0</v>
      </c>
      <c r="AH161" s="3">
        <v>0</v>
      </c>
      <c r="AI161" s="3">
        <v>0</v>
      </c>
      <c r="AJ161" s="3">
        <v>0</v>
      </c>
      <c r="AK161" s="3">
        <v>0</v>
      </c>
      <c r="AL161" s="2">
        <v>7681644.5647664601</v>
      </c>
      <c r="AM161" s="2">
        <v>1663.6054365533901</v>
      </c>
      <c r="AN161" s="2">
        <v>14532.1863452245</v>
      </c>
      <c r="AO161" s="2">
        <v>16195.7917817779</v>
      </c>
      <c r="AP161" s="4">
        <v>190.744012474941</v>
      </c>
      <c r="AQ161" s="4">
        <v>87986.683412978906</v>
      </c>
      <c r="AR161" s="4">
        <v>14901.195070592399</v>
      </c>
      <c r="AS161" s="4">
        <v>16648.690895911401</v>
      </c>
      <c r="AT161" s="4">
        <v>190.744012474941</v>
      </c>
      <c r="AU161" s="4">
        <v>78964.723731455204</v>
      </c>
      <c r="AV161" s="4">
        <v>16195.7917817779</v>
      </c>
      <c r="AW161" s="4">
        <v>16195.7917817779</v>
      </c>
      <c r="AX161">
        <v>0</v>
      </c>
    </row>
    <row r="162" spans="1:50" x14ac:dyDescent="0.25">
      <c r="A162" t="s">
        <v>388</v>
      </c>
      <c r="B162">
        <v>1974</v>
      </c>
      <c r="C162" t="s">
        <v>383</v>
      </c>
      <c r="D162">
        <v>236</v>
      </c>
      <c r="E162" t="s">
        <v>389</v>
      </c>
      <c r="F162" t="s">
        <v>53</v>
      </c>
      <c r="G162" t="s">
        <v>54</v>
      </c>
      <c r="H162" t="s">
        <v>65</v>
      </c>
      <c r="I162" t="s">
        <v>56</v>
      </c>
      <c r="J162">
        <v>595.84368125427</v>
      </c>
      <c r="K162">
        <v>1</v>
      </c>
      <c r="L162">
        <v>1</v>
      </c>
      <c r="M162">
        <v>2</v>
      </c>
      <c r="N162" s="1">
        <v>4559382.28593414</v>
      </c>
      <c r="O162" s="1">
        <v>1147470.43680809</v>
      </c>
      <c r="P162" s="1">
        <v>1718430.19797591</v>
      </c>
      <c r="Q162" s="1">
        <v>599751.49708255799</v>
      </c>
      <c r="R162" s="1">
        <v>598050.426808535</v>
      </c>
      <c r="S162" s="1">
        <v>255698.08134049299</v>
      </c>
      <c r="T162" s="1">
        <v>5502081.7599999998</v>
      </c>
      <c r="U162" s="1">
        <v>3121003.0846092398</v>
      </c>
      <c r="V162" s="1">
        <v>6588368.1006410299</v>
      </c>
      <c r="W162" s="2">
        <v>448574.02141442703</v>
      </c>
      <c r="X162" s="2">
        <v>1272771.48545274</v>
      </c>
      <c r="Y162" s="2">
        <v>313371.23710104701</v>
      </c>
      <c r="Z162">
        <v>0</v>
      </c>
      <c r="AA162">
        <v>0</v>
      </c>
      <c r="AB162" s="1">
        <v>0</v>
      </c>
      <c r="AC162" s="1">
        <v>0</v>
      </c>
      <c r="AD162" s="1">
        <v>0</v>
      </c>
      <c r="AE162" s="1">
        <v>224884.92406886799</v>
      </c>
      <c r="AF162" s="1">
        <v>30813.157271624699</v>
      </c>
      <c r="AG162" s="3">
        <v>0</v>
      </c>
      <c r="AH162" s="3">
        <v>0</v>
      </c>
      <c r="AI162" s="3">
        <v>0</v>
      </c>
      <c r="AJ162" s="3">
        <v>0</v>
      </c>
      <c r="AK162" s="3">
        <v>0</v>
      </c>
      <c r="AL162" s="2">
        <v>8878782.9259497207</v>
      </c>
      <c r="AM162" s="2">
        <v>2136.0828779345502</v>
      </c>
      <c r="AN162" s="2">
        <v>12765.1121926578</v>
      </c>
      <c r="AO162" s="2">
        <v>14901.195070592399</v>
      </c>
      <c r="AP162" s="4">
        <v>190.744012474941</v>
      </c>
      <c r="AQ162" s="4">
        <v>87986.683412978906</v>
      </c>
      <c r="AR162" s="4">
        <v>14901.195070592399</v>
      </c>
      <c r="AS162" s="4">
        <v>16648.690895911401</v>
      </c>
      <c r="AT162" s="4">
        <v>190.744012474941</v>
      </c>
      <c r="AU162" s="4">
        <v>87986.683412978906</v>
      </c>
      <c r="AV162" s="4">
        <v>14901.195070592399</v>
      </c>
      <c r="AW162" s="4">
        <v>14901.195070592399</v>
      </c>
      <c r="AX162">
        <v>0</v>
      </c>
    </row>
    <row r="163" spans="1:50" x14ac:dyDescent="0.25">
      <c r="A163" t="s">
        <v>390</v>
      </c>
      <c r="B163">
        <v>1896</v>
      </c>
      <c r="C163" t="s">
        <v>391</v>
      </c>
      <c r="D163">
        <v>3347</v>
      </c>
      <c r="E163" t="s">
        <v>392</v>
      </c>
      <c r="F163" t="s">
        <v>69</v>
      </c>
      <c r="G163" t="s">
        <v>70</v>
      </c>
      <c r="H163" t="s">
        <v>65</v>
      </c>
      <c r="I163" t="s">
        <v>56</v>
      </c>
      <c r="J163">
        <v>30.728996355743998</v>
      </c>
      <c r="K163">
        <v>1</v>
      </c>
      <c r="L163">
        <v>1</v>
      </c>
      <c r="M163">
        <v>2</v>
      </c>
      <c r="N163" s="1">
        <v>501871</v>
      </c>
      <c r="O163" s="1">
        <v>123542</v>
      </c>
      <c r="P163" s="1">
        <v>601454</v>
      </c>
      <c r="Q163" s="1">
        <v>182337</v>
      </c>
      <c r="R163" s="1">
        <v>30177</v>
      </c>
      <c r="S163" s="1">
        <v>25659.66</v>
      </c>
      <c r="T163" s="1">
        <v>1439381</v>
      </c>
      <c r="U163" s="1">
        <v>0</v>
      </c>
      <c r="V163" s="1">
        <v>1318892</v>
      </c>
      <c r="W163" s="2">
        <v>30617</v>
      </c>
      <c r="X163" s="2">
        <v>0</v>
      </c>
      <c r="Y163" s="2">
        <v>84046</v>
      </c>
      <c r="Z163">
        <v>0</v>
      </c>
      <c r="AA163">
        <v>0</v>
      </c>
      <c r="AB163" s="1">
        <v>0</v>
      </c>
      <c r="AC163" s="1">
        <v>5826</v>
      </c>
      <c r="AD163" s="1">
        <v>0</v>
      </c>
      <c r="AE163" s="1">
        <v>25659.66</v>
      </c>
      <c r="AF163" s="1">
        <v>0</v>
      </c>
      <c r="AG163" s="3">
        <v>0</v>
      </c>
      <c r="AH163" s="3">
        <v>0</v>
      </c>
      <c r="AI163" s="3">
        <v>0</v>
      </c>
      <c r="AJ163" s="3">
        <v>0</v>
      </c>
      <c r="AK163" s="3">
        <v>0</v>
      </c>
      <c r="AL163" s="2">
        <v>1465040.66</v>
      </c>
      <c r="AM163" s="2">
        <v>0</v>
      </c>
      <c r="AN163" s="2">
        <v>47676.163680697202</v>
      </c>
      <c r="AO163" s="2">
        <v>47676.163680697202</v>
      </c>
      <c r="AP163" s="4">
        <v>190.744012474941</v>
      </c>
      <c r="AQ163" s="4">
        <v>87986.683412978906</v>
      </c>
      <c r="AR163" s="4">
        <v>47676.163680697202</v>
      </c>
      <c r="AS163" s="4">
        <v>47676.163680697202</v>
      </c>
      <c r="AT163" s="4">
        <v>190.744012474941</v>
      </c>
      <c r="AU163" s="4">
        <v>53040.848925755003</v>
      </c>
      <c r="AV163" s="4">
        <v>47676.163680697202</v>
      </c>
      <c r="AW163" s="4">
        <v>47676.163680697202</v>
      </c>
      <c r="AX163">
        <v>0</v>
      </c>
    </row>
    <row r="164" spans="1:50" x14ac:dyDescent="0.25">
      <c r="A164" t="s">
        <v>393</v>
      </c>
      <c r="B164">
        <v>2046</v>
      </c>
      <c r="C164" t="s">
        <v>394</v>
      </c>
      <c r="D164">
        <v>406</v>
      </c>
      <c r="E164" t="s">
        <v>395</v>
      </c>
      <c r="F164" t="s">
        <v>69</v>
      </c>
      <c r="G164" t="s">
        <v>70</v>
      </c>
      <c r="H164" t="s">
        <v>65</v>
      </c>
      <c r="I164" t="s">
        <v>56</v>
      </c>
      <c r="J164">
        <v>230.124159663754</v>
      </c>
      <c r="K164">
        <v>1</v>
      </c>
      <c r="L164">
        <v>2</v>
      </c>
      <c r="M164">
        <v>2</v>
      </c>
      <c r="N164" s="1">
        <v>2300730.4500000002</v>
      </c>
      <c r="O164" s="1">
        <v>438595.08</v>
      </c>
      <c r="P164" s="1">
        <v>986720.13</v>
      </c>
      <c r="Q164" s="1">
        <v>357007.56</v>
      </c>
      <c r="R164" s="1">
        <v>283272.8</v>
      </c>
      <c r="S164" s="1">
        <v>170026.37</v>
      </c>
      <c r="T164" s="1">
        <v>963765.96</v>
      </c>
      <c r="U164" s="1">
        <v>3402560.06</v>
      </c>
      <c r="V164" s="1">
        <v>3417139.9</v>
      </c>
      <c r="W164" s="2">
        <v>398467.91</v>
      </c>
      <c r="X164" s="2">
        <v>324875.67</v>
      </c>
      <c r="Y164" s="2">
        <v>225842.54</v>
      </c>
      <c r="Z164">
        <v>0</v>
      </c>
      <c r="AA164">
        <v>0</v>
      </c>
      <c r="AB164" s="1">
        <v>0</v>
      </c>
      <c r="AC164" s="1">
        <v>0</v>
      </c>
      <c r="AD164" s="1">
        <v>0</v>
      </c>
      <c r="AE164" s="1">
        <v>145890</v>
      </c>
      <c r="AF164" s="1">
        <v>24136.37</v>
      </c>
      <c r="AG164" s="3">
        <v>0</v>
      </c>
      <c r="AH164" s="3">
        <v>0</v>
      </c>
      <c r="AI164" s="3">
        <v>0</v>
      </c>
      <c r="AJ164" s="3">
        <v>0</v>
      </c>
      <c r="AK164" s="3">
        <v>0</v>
      </c>
      <c r="AL164" s="2">
        <v>4536352.3899999997</v>
      </c>
      <c r="AM164" s="2">
        <v>1411.7408205843799</v>
      </c>
      <c r="AN164" s="2">
        <v>18300.8890772425</v>
      </c>
      <c r="AO164" s="2">
        <v>19712.629897826799</v>
      </c>
      <c r="AP164" s="4">
        <v>190.744012474941</v>
      </c>
      <c r="AQ164" s="4">
        <v>87986.683412978906</v>
      </c>
      <c r="AR164" s="4">
        <v>19712.629897826799</v>
      </c>
      <c r="AS164" s="4">
        <v>19712.629897826799</v>
      </c>
      <c r="AT164" s="4">
        <v>190.744012474941</v>
      </c>
      <c r="AU164" s="4">
        <v>53040.848925755003</v>
      </c>
      <c r="AV164" s="4">
        <v>19712.629897826799</v>
      </c>
      <c r="AW164" s="4">
        <v>19712.629897826799</v>
      </c>
      <c r="AX164">
        <v>0</v>
      </c>
    </row>
    <row r="165" spans="1:50" x14ac:dyDescent="0.25">
      <c r="A165" t="s">
        <v>396</v>
      </c>
      <c r="B165">
        <v>1995</v>
      </c>
      <c r="C165" t="s">
        <v>397</v>
      </c>
      <c r="D165">
        <v>3400</v>
      </c>
      <c r="E165" t="s">
        <v>398</v>
      </c>
      <c r="F165" t="s">
        <v>69</v>
      </c>
      <c r="G165" t="s">
        <v>70</v>
      </c>
      <c r="H165" t="s">
        <v>65</v>
      </c>
      <c r="I165" t="s">
        <v>56</v>
      </c>
      <c r="J165">
        <v>224.03210873630599</v>
      </c>
      <c r="K165">
        <v>1</v>
      </c>
      <c r="L165">
        <v>1</v>
      </c>
      <c r="M165">
        <v>1</v>
      </c>
      <c r="N165" s="1">
        <v>2040531.82</v>
      </c>
      <c r="O165" s="1">
        <v>254929.15</v>
      </c>
      <c r="P165" s="1">
        <v>1048479.99</v>
      </c>
      <c r="Q165" s="1">
        <v>419490.05</v>
      </c>
      <c r="R165" s="1">
        <v>34120.910000000003</v>
      </c>
      <c r="S165" s="1">
        <v>112571.36</v>
      </c>
      <c r="T165" s="1">
        <v>2127515.83</v>
      </c>
      <c r="U165" s="1">
        <v>1670036.09</v>
      </c>
      <c r="V165" s="1">
        <v>3027918.58</v>
      </c>
      <c r="W165" s="2">
        <v>289522.52</v>
      </c>
      <c r="X165" s="2">
        <v>341928.39</v>
      </c>
      <c r="Y165" s="2">
        <v>137510.97</v>
      </c>
      <c r="Z165">
        <v>0</v>
      </c>
      <c r="AA165">
        <v>0</v>
      </c>
      <c r="AB165" s="1">
        <v>0</v>
      </c>
      <c r="AC165" s="1">
        <v>671.46</v>
      </c>
      <c r="AD165" s="1">
        <v>0</v>
      </c>
      <c r="AE165" s="1">
        <v>100885.67</v>
      </c>
      <c r="AF165" s="1">
        <v>11685.69</v>
      </c>
      <c r="AG165" s="3">
        <v>0</v>
      </c>
      <c r="AH165" s="3">
        <v>0</v>
      </c>
      <c r="AI165" s="3">
        <v>0</v>
      </c>
      <c r="AJ165" s="3">
        <v>0</v>
      </c>
      <c r="AK165" s="3">
        <v>0</v>
      </c>
      <c r="AL165" s="2">
        <v>3910123.28</v>
      </c>
      <c r="AM165" s="2">
        <v>1526.24725057809</v>
      </c>
      <c r="AN165" s="2">
        <v>15927.1584333471</v>
      </c>
      <c r="AO165" s="2">
        <v>17453.405683925201</v>
      </c>
      <c r="AP165" s="4">
        <v>190.744012474941</v>
      </c>
      <c r="AQ165" s="4">
        <v>87986.683412978906</v>
      </c>
      <c r="AR165" s="4">
        <v>17453.405683925201</v>
      </c>
      <c r="AS165" s="4">
        <v>17453.405683925201</v>
      </c>
      <c r="AT165" s="4">
        <v>190.744012474941</v>
      </c>
      <c r="AU165" s="4">
        <v>53040.848925755003</v>
      </c>
      <c r="AV165" s="4">
        <v>17453.405683925201</v>
      </c>
      <c r="AW165" s="4">
        <v>17453.405683925201</v>
      </c>
      <c r="AX165">
        <v>0</v>
      </c>
    </row>
    <row r="166" spans="1:50" x14ac:dyDescent="0.25">
      <c r="A166" t="s">
        <v>399</v>
      </c>
      <c r="B166">
        <v>1929</v>
      </c>
      <c r="C166" t="s">
        <v>400</v>
      </c>
      <c r="D166">
        <v>4434</v>
      </c>
      <c r="E166" t="s">
        <v>401</v>
      </c>
      <c r="F166" t="s">
        <v>53</v>
      </c>
      <c r="G166" t="s">
        <v>78</v>
      </c>
      <c r="H166" t="s">
        <v>55</v>
      </c>
      <c r="I166" t="s">
        <v>56</v>
      </c>
      <c r="J166">
        <v>444.33832335281198</v>
      </c>
      <c r="K166">
        <v>2</v>
      </c>
      <c r="L166">
        <v>1</v>
      </c>
      <c r="M166">
        <v>1</v>
      </c>
      <c r="N166" s="1">
        <v>3725685.35592659</v>
      </c>
      <c r="O166" s="1">
        <v>1383740.8952726501</v>
      </c>
      <c r="P166" s="1">
        <v>1509173.6593802599</v>
      </c>
      <c r="Q166" s="1">
        <v>248500.785614719</v>
      </c>
      <c r="R166" s="1">
        <v>185979.08475079201</v>
      </c>
      <c r="S166" s="1">
        <v>384957.19435729203</v>
      </c>
      <c r="T166" s="1">
        <v>5111169.05</v>
      </c>
      <c r="U166" s="1">
        <v>1941910.73094502</v>
      </c>
      <c r="V166" s="1">
        <v>6076146.3514557602</v>
      </c>
      <c r="W166" s="2">
        <v>254308.906903733</v>
      </c>
      <c r="X166" s="2">
        <v>484762.20178815699</v>
      </c>
      <c r="Y166" s="2">
        <v>227920.59196881999</v>
      </c>
      <c r="Z166">
        <v>0</v>
      </c>
      <c r="AA166">
        <v>0</v>
      </c>
      <c r="AB166" s="1">
        <v>0</v>
      </c>
      <c r="AC166" s="1">
        <v>9941.7288285469895</v>
      </c>
      <c r="AD166" s="1">
        <v>0</v>
      </c>
      <c r="AE166" s="1">
        <v>189364.85695540399</v>
      </c>
      <c r="AF166" s="1">
        <v>195592.33740188801</v>
      </c>
      <c r="AG166" s="3">
        <v>0</v>
      </c>
      <c r="AH166" s="3">
        <v>0</v>
      </c>
      <c r="AI166" s="3">
        <v>0</v>
      </c>
      <c r="AJ166" s="3">
        <v>0</v>
      </c>
      <c r="AK166" s="3">
        <v>0</v>
      </c>
      <c r="AL166" s="2">
        <v>7438036.9753023004</v>
      </c>
      <c r="AM166" s="2">
        <v>1090.97544891091</v>
      </c>
      <c r="AN166" s="2">
        <v>15648.604696185799</v>
      </c>
      <c r="AO166" s="2">
        <v>16739.580145096799</v>
      </c>
      <c r="AP166" s="4">
        <v>190.744012474941</v>
      </c>
      <c r="AQ166" s="4">
        <v>87986.683412978906</v>
      </c>
      <c r="AR166" s="4">
        <v>5236.7032124184898</v>
      </c>
      <c r="AS166" s="4">
        <v>19915.816359516</v>
      </c>
      <c r="AT166" s="4">
        <v>4583.8562208211697</v>
      </c>
      <c r="AU166" s="4">
        <v>22363.4717498301</v>
      </c>
      <c r="AV166" s="4">
        <v>16739.580145096799</v>
      </c>
      <c r="AW166" s="4">
        <v>16739.580145096799</v>
      </c>
      <c r="AX166">
        <v>0</v>
      </c>
    </row>
    <row r="167" spans="1:50" x14ac:dyDescent="0.25">
      <c r="A167" t="s">
        <v>402</v>
      </c>
      <c r="B167">
        <v>1929</v>
      </c>
      <c r="C167" t="s">
        <v>400</v>
      </c>
      <c r="D167">
        <v>140</v>
      </c>
      <c r="E167" t="s">
        <v>403</v>
      </c>
      <c r="F167" t="s">
        <v>53</v>
      </c>
      <c r="G167" t="s">
        <v>64</v>
      </c>
      <c r="H167" t="s">
        <v>55</v>
      </c>
      <c r="I167" t="s">
        <v>56</v>
      </c>
      <c r="J167">
        <v>1346.6897643560701</v>
      </c>
      <c r="K167">
        <v>1</v>
      </c>
      <c r="L167">
        <v>1</v>
      </c>
      <c r="M167">
        <v>1</v>
      </c>
      <c r="N167" s="1">
        <v>9148457.6611487195</v>
      </c>
      <c r="O167" s="1">
        <v>4758161.25160887</v>
      </c>
      <c r="P167" s="1">
        <v>3811178.6191870901</v>
      </c>
      <c r="Q167" s="1">
        <v>753150.12645457697</v>
      </c>
      <c r="R167" s="1">
        <v>711440.50134992599</v>
      </c>
      <c r="S167" s="1">
        <v>1166718.8853853701</v>
      </c>
      <c r="T167" s="1">
        <v>13296892.43</v>
      </c>
      <c r="U167" s="1">
        <v>5885495.7297491804</v>
      </c>
      <c r="V167" s="1">
        <v>15609687.5658581</v>
      </c>
      <c r="W167" s="2">
        <v>1735900.1227981099</v>
      </c>
      <c r="X167" s="2">
        <v>1471614.8245894101</v>
      </c>
      <c r="Y167" s="2">
        <v>239266.19096392201</v>
      </c>
      <c r="Z167">
        <v>0</v>
      </c>
      <c r="AA167">
        <v>0</v>
      </c>
      <c r="AB167" s="1">
        <v>0</v>
      </c>
      <c r="AC167" s="1">
        <v>72269.455539656294</v>
      </c>
      <c r="AD167" s="1">
        <v>53650</v>
      </c>
      <c r="AE167" s="1">
        <v>573922.39468867099</v>
      </c>
      <c r="AF167" s="1">
        <v>592796.49069670006</v>
      </c>
      <c r="AG167" s="3">
        <v>0</v>
      </c>
      <c r="AH167" s="3">
        <v>0</v>
      </c>
      <c r="AI167" s="3">
        <v>0</v>
      </c>
      <c r="AJ167" s="3">
        <v>0</v>
      </c>
      <c r="AK167" s="3">
        <v>0</v>
      </c>
      <c r="AL167" s="2">
        <v>20349107.0451346</v>
      </c>
      <c r="AM167" s="2">
        <v>1092.76454276243</v>
      </c>
      <c r="AN167" s="2">
        <v>14017.699339663001</v>
      </c>
      <c r="AO167" s="2">
        <v>15110.4638824255</v>
      </c>
      <c r="AP167" s="4">
        <v>190.744012474941</v>
      </c>
      <c r="AQ167" s="4">
        <v>87986.683412978906</v>
      </c>
      <c r="AR167" s="4">
        <v>5236.7032124184898</v>
      </c>
      <c r="AS167" s="4">
        <v>19915.816359516</v>
      </c>
      <c r="AT167" s="4">
        <v>190.744012474941</v>
      </c>
      <c r="AU167" s="4">
        <v>78964.723731455204</v>
      </c>
      <c r="AV167" s="4">
        <v>15110.4638824255</v>
      </c>
      <c r="AW167" s="4">
        <v>15110.4638824255</v>
      </c>
      <c r="AX167">
        <v>0</v>
      </c>
    </row>
    <row r="168" spans="1:50" x14ac:dyDescent="0.25">
      <c r="A168" t="s">
        <v>404</v>
      </c>
      <c r="B168">
        <v>1929</v>
      </c>
      <c r="C168" t="s">
        <v>400</v>
      </c>
      <c r="D168">
        <v>1929</v>
      </c>
      <c r="E168" t="s">
        <v>400</v>
      </c>
      <c r="F168" t="s">
        <v>2</v>
      </c>
      <c r="G168" t="s">
        <v>2</v>
      </c>
      <c r="H168" t="s">
        <v>58</v>
      </c>
      <c r="I168" t="s">
        <v>56</v>
      </c>
      <c r="J168">
        <v>27.149150114116999</v>
      </c>
      <c r="K168">
        <v>1</v>
      </c>
      <c r="L168">
        <v>5</v>
      </c>
      <c r="M168">
        <v>1</v>
      </c>
      <c r="N168" s="1">
        <v>18925.045700567101</v>
      </c>
      <c r="O168" s="1">
        <v>18698.840586077</v>
      </c>
      <c r="P168" s="1">
        <v>54905.0257582415</v>
      </c>
      <c r="Q168" s="1">
        <v>15183.441935016501</v>
      </c>
      <c r="R168" s="1">
        <v>10938.7350029843</v>
      </c>
      <c r="S168" s="1">
        <v>23520.9526341417</v>
      </c>
      <c r="T168" s="1">
        <v>0</v>
      </c>
      <c r="U168" s="1">
        <v>118651.088982887</v>
      </c>
      <c r="V168" s="1">
        <v>83690.924275318393</v>
      </c>
      <c r="W168" s="2">
        <v>6892.3985332764596</v>
      </c>
      <c r="X168" s="2">
        <v>24256.893108643701</v>
      </c>
      <c r="Y168" s="2">
        <v>3627.2903240190299</v>
      </c>
      <c r="Z168">
        <v>0</v>
      </c>
      <c r="AA168">
        <v>0</v>
      </c>
      <c r="AB168" s="1">
        <v>0</v>
      </c>
      <c r="AC168" s="1">
        <v>183.58274162896001</v>
      </c>
      <c r="AD168" s="1">
        <v>0</v>
      </c>
      <c r="AE168" s="1">
        <v>11570.226238933799</v>
      </c>
      <c r="AF168" s="1">
        <v>11950.726395207899</v>
      </c>
      <c r="AG168" s="3">
        <v>0</v>
      </c>
      <c r="AH168" s="3">
        <v>0</v>
      </c>
      <c r="AI168" s="3">
        <v>0</v>
      </c>
      <c r="AJ168" s="3">
        <v>0</v>
      </c>
      <c r="AK168" s="3">
        <v>0</v>
      </c>
      <c r="AL168" s="2">
        <v>142172.04161702801</v>
      </c>
      <c r="AM168" s="2">
        <v>893.467862039284</v>
      </c>
      <c r="AN168" s="2">
        <v>4343.2353503792101</v>
      </c>
      <c r="AO168" s="2">
        <v>5236.7032124184898</v>
      </c>
      <c r="AP168" s="4">
        <v>190.744012474941</v>
      </c>
      <c r="AQ168" s="4">
        <v>87986.683412978906</v>
      </c>
      <c r="AR168" s="4">
        <v>5236.7032124184898</v>
      </c>
      <c r="AS168" s="4">
        <v>19915.816359516</v>
      </c>
      <c r="AT168" s="4">
        <v>682.10272323868298</v>
      </c>
      <c r="AU168" s="4">
        <v>37523.222275875101</v>
      </c>
      <c r="AV168" s="4">
        <v>5236.7032124184898</v>
      </c>
      <c r="AW168" s="4">
        <v>5236.7032124184898</v>
      </c>
      <c r="AX168">
        <v>0</v>
      </c>
    </row>
    <row r="169" spans="1:50" x14ac:dyDescent="0.25">
      <c r="A169" t="s">
        <v>405</v>
      </c>
      <c r="B169">
        <v>1929</v>
      </c>
      <c r="C169" t="s">
        <v>400</v>
      </c>
      <c r="D169">
        <v>92</v>
      </c>
      <c r="E169" t="s">
        <v>406</v>
      </c>
      <c r="F169" t="s">
        <v>53</v>
      </c>
      <c r="G169" t="s">
        <v>54</v>
      </c>
      <c r="H169" t="s">
        <v>55</v>
      </c>
      <c r="I169" t="s">
        <v>56</v>
      </c>
      <c r="J169">
        <v>396.22754491014598</v>
      </c>
      <c r="K169">
        <v>1</v>
      </c>
      <c r="L169">
        <v>1</v>
      </c>
      <c r="M169">
        <v>1</v>
      </c>
      <c r="N169" s="1">
        <v>3143030.4430991099</v>
      </c>
      <c r="O169" s="1">
        <v>1070332.82860826</v>
      </c>
      <c r="P169" s="1">
        <v>1168198.5593338199</v>
      </c>
      <c r="Q169" s="1">
        <v>221594.33705694901</v>
      </c>
      <c r="R169" s="1">
        <v>161655.69531311101</v>
      </c>
      <c r="S169" s="1">
        <v>343275.91386839701</v>
      </c>
      <c r="T169" s="1">
        <v>4033161.72</v>
      </c>
      <c r="U169" s="1">
        <v>1731650.1434112601</v>
      </c>
      <c r="V169" s="1">
        <v>4684513.4350164598</v>
      </c>
      <c r="W169" s="2">
        <v>279788.22597386199</v>
      </c>
      <c r="X169" s="2">
        <v>675097.70743194304</v>
      </c>
      <c r="Y169" s="2">
        <v>122733.201578418</v>
      </c>
      <c r="Z169">
        <v>0</v>
      </c>
      <c r="AA169">
        <v>0</v>
      </c>
      <c r="AB169" s="1">
        <v>0</v>
      </c>
      <c r="AC169" s="1">
        <v>2679.29341057689</v>
      </c>
      <c r="AD169" s="1">
        <v>0</v>
      </c>
      <c r="AE169" s="1">
        <v>168861.35725935199</v>
      </c>
      <c r="AF169" s="1">
        <v>174414.55660904499</v>
      </c>
      <c r="AG169" s="3">
        <v>0</v>
      </c>
      <c r="AH169" s="3">
        <v>0</v>
      </c>
      <c r="AI169" s="3">
        <v>0</v>
      </c>
      <c r="AJ169" s="3">
        <v>0</v>
      </c>
      <c r="AK169" s="3">
        <v>0</v>
      </c>
      <c r="AL169" s="2">
        <v>6108087.7772796499</v>
      </c>
      <c r="AM169" s="2">
        <v>1703.8131651978799</v>
      </c>
      <c r="AN169" s="2">
        <v>13711.7929826907</v>
      </c>
      <c r="AO169" s="2">
        <v>15415.6061478886</v>
      </c>
      <c r="AP169" s="4">
        <v>190.744012474941</v>
      </c>
      <c r="AQ169" s="4">
        <v>87986.683412978906</v>
      </c>
      <c r="AR169" s="4">
        <v>5236.7032124184898</v>
      </c>
      <c r="AS169" s="4">
        <v>19915.816359516</v>
      </c>
      <c r="AT169" s="4">
        <v>190.744012474941</v>
      </c>
      <c r="AU169" s="4">
        <v>87986.683412978906</v>
      </c>
      <c r="AV169" s="4">
        <v>15415.6061478886</v>
      </c>
      <c r="AW169" s="4">
        <v>19915.816359516</v>
      </c>
      <c r="AX169">
        <v>0</v>
      </c>
    </row>
    <row r="170" spans="1:50" x14ac:dyDescent="0.25">
      <c r="A170" t="s">
        <v>407</v>
      </c>
      <c r="B170">
        <v>1929</v>
      </c>
      <c r="C170" t="s">
        <v>400</v>
      </c>
      <c r="D170">
        <v>1307</v>
      </c>
      <c r="E170" t="s">
        <v>408</v>
      </c>
      <c r="F170" t="s">
        <v>53</v>
      </c>
      <c r="G170" t="s">
        <v>54</v>
      </c>
      <c r="H170" t="s">
        <v>55</v>
      </c>
      <c r="I170" t="s">
        <v>56</v>
      </c>
      <c r="J170">
        <v>405.75449101794402</v>
      </c>
      <c r="K170">
        <v>5</v>
      </c>
      <c r="L170">
        <v>1</v>
      </c>
      <c r="M170">
        <v>1</v>
      </c>
      <c r="N170" s="1">
        <v>3730826.46726416</v>
      </c>
      <c r="O170" s="1">
        <v>976949.844821295</v>
      </c>
      <c r="P170" s="1">
        <v>1113857.7084508201</v>
      </c>
      <c r="Q170" s="1">
        <v>226922.37982947601</v>
      </c>
      <c r="R170" s="1">
        <v>164847.902059727</v>
      </c>
      <c r="S170" s="1">
        <v>351529.68414141203</v>
      </c>
      <c r="T170" s="1">
        <v>4440118.1399999997</v>
      </c>
      <c r="U170" s="1">
        <v>1773286.1624254801</v>
      </c>
      <c r="V170" s="1">
        <v>5193998.5739046801</v>
      </c>
      <c r="W170" s="2">
        <v>241809.76714999499</v>
      </c>
      <c r="X170" s="2">
        <v>649132.06760264002</v>
      </c>
      <c r="Y170" s="2">
        <v>125720.17908184</v>
      </c>
      <c r="Z170">
        <v>0</v>
      </c>
      <c r="AA170">
        <v>0</v>
      </c>
      <c r="AB170" s="1">
        <v>0</v>
      </c>
      <c r="AC170" s="1">
        <v>2743.7146863247299</v>
      </c>
      <c r="AD170" s="1">
        <v>0</v>
      </c>
      <c r="AE170" s="1">
        <v>172921.481475765</v>
      </c>
      <c r="AF170" s="1">
        <v>178608.202665647</v>
      </c>
      <c r="AG170" s="3">
        <v>0</v>
      </c>
      <c r="AH170" s="3">
        <v>0</v>
      </c>
      <c r="AI170" s="3">
        <v>0</v>
      </c>
      <c r="AJ170" s="3">
        <v>0</v>
      </c>
      <c r="AK170" s="3">
        <v>0</v>
      </c>
      <c r="AL170" s="2">
        <v>6564933.9865669003</v>
      </c>
      <c r="AM170" s="2">
        <v>1599.8148682818501</v>
      </c>
      <c r="AN170" s="2">
        <v>14579.757094303201</v>
      </c>
      <c r="AO170" s="2">
        <v>16179.5719625851</v>
      </c>
      <c r="AP170" s="4">
        <v>190.744012474941</v>
      </c>
      <c r="AQ170" s="4">
        <v>87986.683412978906</v>
      </c>
      <c r="AR170" s="4">
        <v>5236.7032124184898</v>
      </c>
      <c r="AS170" s="4">
        <v>19915.816359516</v>
      </c>
      <c r="AT170" s="4">
        <v>190.744012474941</v>
      </c>
      <c r="AU170" s="4">
        <v>87986.683412978906</v>
      </c>
      <c r="AV170" s="4">
        <v>15415.6061478886</v>
      </c>
      <c r="AW170" s="4">
        <v>19915.816359516</v>
      </c>
      <c r="AX170">
        <v>0</v>
      </c>
    </row>
    <row r="171" spans="1:50" x14ac:dyDescent="0.25">
      <c r="A171" t="s">
        <v>409</v>
      </c>
      <c r="B171">
        <v>1929</v>
      </c>
      <c r="C171" t="s">
        <v>400</v>
      </c>
      <c r="D171">
        <v>124</v>
      </c>
      <c r="E171" t="s">
        <v>410</v>
      </c>
      <c r="F171" t="s">
        <v>53</v>
      </c>
      <c r="G171" t="s">
        <v>54</v>
      </c>
      <c r="H171" t="s">
        <v>55</v>
      </c>
      <c r="I171" t="s">
        <v>56</v>
      </c>
      <c r="J171">
        <v>397.52694610775899</v>
      </c>
      <c r="K171">
        <v>2</v>
      </c>
      <c r="L171">
        <v>1</v>
      </c>
      <c r="M171">
        <v>1</v>
      </c>
      <c r="N171" s="1">
        <v>3287269.60567223</v>
      </c>
      <c r="O171" s="1">
        <v>1072382.6446473801</v>
      </c>
      <c r="P171" s="1">
        <v>1100079.1005710401</v>
      </c>
      <c r="Q171" s="1">
        <v>222321.04056521101</v>
      </c>
      <c r="R171" s="1">
        <v>161110.99044448699</v>
      </c>
      <c r="S171" s="1">
        <v>344401.663805074</v>
      </c>
      <c r="T171" s="1">
        <v>4105834.41</v>
      </c>
      <c r="U171" s="1">
        <v>1737328.9719003399</v>
      </c>
      <c r="V171" s="1">
        <v>4835401.0648145499</v>
      </c>
      <c r="W171" s="2">
        <v>284092.89705194102</v>
      </c>
      <c r="X171" s="2">
        <v>618067.44064190495</v>
      </c>
      <c r="Y171" s="2">
        <v>102913.89942143801</v>
      </c>
      <c r="Z171">
        <v>0</v>
      </c>
      <c r="AA171">
        <v>0</v>
      </c>
      <c r="AB171" s="1">
        <v>0</v>
      </c>
      <c r="AC171" s="1">
        <v>2688.0799704997999</v>
      </c>
      <c r="AD171" s="1">
        <v>0</v>
      </c>
      <c r="AE171" s="1">
        <v>169415.12655851399</v>
      </c>
      <c r="AF171" s="1">
        <v>174986.53724656001</v>
      </c>
      <c r="AG171" s="3">
        <v>0</v>
      </c>
      <c r="AH171" s="3">
        <v>0</v>
      </c>
      <c r="AI171" s="3">
        <v>0</v>
      </c>
      <c r="AJ171" s="3">
        <v>0</v>
      </c>
      <c r="AK171" s="3">
        <v>0</v>
      </c>
      <c r="AL171" s="2">
        <v>6187565.0457054097</v>
      </c>
      <c r="AM171" s="2">
        <v>1554.78124613561</v>
      </c>
      <c r="AN171" s="2">
        <v>14010.364981783599</v>
      </c>
      <c r="AO171" s="2">
        <v>15565.1462279192</v>
      </c>
      <c r="AP171" s="4">
        <v>190.744012474941</v>
      </c>
      <c r="AQ171" s="4">
        <v>87986.683412978906</v>
      </c>
      <c r="AR171" s="4">
        <v>5236.7032124184898</v>
      </c>
      <c r="AS171" s="4">
        <v>19915.816359516</v>
      </c>
      <c r="AT171" s="4">
        <v>190.744012474941</v>
      </c>
      <c r="AU171" s="4">
        <v>87986.683412978906</v>
      </c>
      <c r="AV171" s="4">
        <v>15415.6061478886</v>
      </c>
      <c r="AW171" s="4">
        <v>19915.816359516</v>
      </c>
      <c r="AX171">
        <v>0</v>
      </c>
    </row>
    <row r="172" spans="1:50" x14ac:dyDescent="0.25">
      <c r="A172" t="s">
        <v>411</v>
      </c>
      <c r="B172">
        <v>1929</v>
      </c>
      <c r="C172" t="s">
        <v>400</v>
      </c>
      <c r="D172">
        <v>127</v>
      </c>
      <c r="E172" t="s">
        <v>412</v>
      </c>
      <c r="F172" t="s">
        <v>53</v>
      </c>
      <c r="G172" t="s">
        <v>54</v>
      </c>
      <c r="H172" t="s">
        <v>55</v>
      </c>
      <c r="I172" t="s">
        <v>56</v>
      </c>
      <c r="J172">
        <v>400.06774402997598</v>
      </c>
      <c r="K172">
        <v>1</v>
      </c>
      <c r="L172">
        <v>1</v>
      </c>
      <c r="M172">
        <v>1</v>
      </c>
      <c r="N172" s="1">
        <v>3256392.9272395801</v>
      </c>
      <c r="O172" s="1">
        <v>1084843.7264365801</v>
      </c>
      <c r="P172" s="1">
        <v>1116938.7278233401</v>
      </c>
      <c r="Q172" s="1">
        <v>223742.007982549</v>
      </c>
      <c r="R172" s="1">
        <v>162442.64997347599</v>
      </c>
      <c r="S172" s="1">
        <v>346602.91089126997</v>
      </c>
      <c r="T172" s="1">
        <v>4095926.91</v>
      </c>
      <c r="U172" s="1">
        <v>1748433.1294555201</v>
      </c>
      <c r="V172" s="1">
        <v>4912468.6777837398</v>
      </c>
      <c r="W172" s="2">
        <v>311764.12351896998</v>
      </c>
      <c r="X172" s="2">
        <v>529162.64192934195</v>
      </c>
      <c r="Y172" s="2">
        <v>87196.315359774904</v>
      </c>
      <c r="Z172">
        <v>0</v>
      </c>
      <c r="AA172">
        <v>0</v>
      </c>
      <c r="AB172" s="1">
        <v>0</v>
      </c>
      <c r="AC172" s="1">
        <v>3768.28086369628</v>
      </c>
      <c r="AD172" s="1">
        <v>0</v>
      </c>
      <c r="AE172" s="1">
        <v>170497.94523474801</v>
      </c>
      <c r="AF172" s="1">
        <v>176104.965656521</v>
      </c>
      <c r="AG172" s="3">
        <v>0</v>
      </c>
      <c r="AH172" s="3">
        <v>0</v>
      </c>
      <c r="AI172" s="3">
        <v>0</v>
      </c>
      <c r="AJ172" s="3">
        <v>0</v>
      </c>
      <c r="AK172" s="3">
        <v>0</v>
      </c>
      <c r="AL172" s="2">
        <v>6190962.9503467903</v>
      </c>
      <c r="AM172" s="2">
        <v>1322.6825951999101</v>
      </c>
      <c r="AN172" s="2">
        <v>14152.1039696548</v>
      </c>
      <c r="AO172" s="2">
        <v>15474.786564854699</v>
      </c>
      <c r="AP172" s="4">
        <v>190.744012474941</v>
      </c>
      <c r="AQ172" s="4">
        <v>87986.683412978906</v>
      </c>
      <c r="AR172" s="4">
        <v>5236.7032124184898</v>
      </c>
      <c r="AS172" s="4">
        <v>19915.816359516</v>
      </c>
      <c r="AT172" s="4">
        <v>190.744012474941</v>
      </c>
      <c r="AU172" s="4">
        <v>87986.683412978906</v>
      </c>
      <c r="AV172" s="4">
        <v>15415.6061478886</v>
      </c>
      <c r="AW172" s="4">
        <v>19915.816359516</v>
      </c>
      <c r="AX172">
        <v>0</v>
      </c>
    </row>
    <row r="173" spans="1:50" x14ac:dyDescent="0.25">
      <c r="A173" t="s">
        <v>413</v>
      </c>
      <c r="B173">
        <v>1929</v>
      </c>
      <c r="C173" t="s">
        <v>400</v>
      </c>
      <c r="D173">
        <v>4435</v>
      </c>
      <c r="E173" t="s">
        <v>414</v>
      </c>
      <c r="F173" t="s">
        <v>53</v>
      </c>
      <c r="G173" t="s">
        <v>54</v>
      </c>
      <c r="H173" t="s">
        <v>55</v>
      </c>
      <c r="I173" t="s">
        <v>56</v>
      </c>
      <c r="J173">
        <v>326.25149700594602</v>
      </c>
      <c r="K173">
        <v>3</v>
      </c>
      <c r="L173">
        <v>1</v>
      </c>
      <c r="M173">
        <v>1</v>
      </c>
      <c r="N173" s="1">
        <v>3089914.0157750002</v>
      </c>
      <c r="O173" s="1">
        <v>968742.51758035203</v>
      </c>
      <c r="P173" s="1">
        <v>957717.74828354199</v>
      </c>
      <c r="Q173" s="1">
        <v>182685.851262057</v>
      </c>
      <c r="R173" s="1">
        <v>133619.88303096799</v>
      </c>
      <c r="S173" s="1">
        <v>282651.42649546498</v>
      </c>
      <c r="T173" s="1">
        <v>3906849.18</v>
      </c>
      <c r="U173" s="1">
        <v>1425830.83593191</v>
      </c>
      <c r="V173" s="1">
        <v>4454233.7504989197</v>
      </c>
      <c r="W173" s="2">
        <v>219836.893815319</v>
      </c>
      <c r="X173" s="2">
        <v>559269.02751701802</v>
      </c>
      <c r="Y173" s="2">
        <v>97134.229212005797</v>
      </c>
      <c r="Z173">
        <v>0</v>
      </c>
      <c r="AA173">
        <v>0</v>
      </c>
      <c r="AB173" s="1">
        <v>0</v>
      </c>
      <c r="AC173" s="1">
        <v>2206.1148886484102</v>
      </c>
      <c r="AD173" s="1">
        <v>0</v>
      </c>
      <c r="AE173" s="1">
        <v>139039.47693695201</v>
      </c>
      <c r="AF173" s="1">
        <v>143611.94955851301</v>
      </c>
      <c r="AG173" s="3">
        <v>0</v>
      </c>
      <c r="AH173" s="3">
        <v>0</v>
      </c>
      <c r="AI173" s="3">
        <v>0</v>
      </c>
      <c r="AJ173" s="3">
        <v>0</v>
      </c>
      <c r="AK173" s="3">
        <v>0</v>
      </c>
      <c r="AL173" s="2">
        <v>5615331.44242738</v>
      </c>
      <c r="AM173" s="2">
        <v>1714.22670133166</v>
      </c>
      <c r="AN173" s="2">
        <v>15497.4382073662</v>
      </c>
      <c r="AO173" s="2">
        <v>17211.6649086978</v>
      </c>
      <c r="AP173" s="4">
        <v>190.744012474941</v>
      </c>
      <c r="AQ173" s="4">
        <v>87986.683412978906</v>
      </c>
      <c r="AR173" s="4">
        <v>5236.7032124184898</v>
      </c>
      <c r="AS173" s="4">
        <v>19915.816359516</v>
      </c>
      <c r="AT173" s="4">
        <v>190.744012474941</v>
      </c>
      <c r="AU173" s="4">
        <v>87986.683412978906</v>
      </c>
      <c r="AV173" s="4">
        <v>15415.6061478886</v>
      </c>
      <c r="AW173" s="4">
        <v>19915.816359516</v>
      </c>
      <c r="AX173">
        <v>0</v>
      </c>
    </row>
    <row r="174" spans="1:50" x14ac:dyDescent="0.25">
      <c r="A174" t="s">
        <v>415</v>
      </c>
      <c r="B174">
        <v>1929</v>
      </c>
      <c r="C174" t="s">
        <v>400</v>
      </c>
      <c r="D174">
        <v>122</v>
      </c>
      <c r="E174" t="s">
        <v>416</v>
      </c>
      <c r="F174" t="s">
        <v>53</v>
      </c>
      <c r="G174" t="s">
        <v>54</v>
      </c>
      <c r="H174" t="s">
        <v>55</v>
      </c>
      <c r="I174" t="s">
        <v>56</v>
      </c>
      <c r="J174">
        <v>288.622754490977</v>
      </c>
      <c r="K174">
        <v>2</v>
      </c>
      <c r="L174">
        <v>1</v>
      </c>
      <c r="M174">
        <v>1</v>
      </c>
      <c r="N174" s="1">
        <v>3319831.1381740398</v>
      </c>
      <c r="O174" s="1">
        <v>1026068.13043853</v>
      </c>
      <c r="P174" s="1">
        <v>873702.431211847</v>
      </c>
      <c r="Q174" s="1">
        <v>161415.249299446</v>
      </c>
      <c r="R174" s="1">
        <v>117089.458074528</v>
      </c>
      <c r="S174" s="1">
        <v>250051.36842157799</v>
      </c>
      <c r="T174" s="1">
        <v>4236726.07</v>
      </c>
      <c r="U174" s="1">
        <v>1261380.3371983899</v>
      </c>
      <c r="V174" s="1">
        <v>4483124.5063924696</v>
      </c>
      <c r="W174" s="2">
        <v>259624.92425479699</v>
      </c>
      <c r="X174" s="2">
        <v>663298.33539094205</v>
      </c>
      <c r="Y174" s="2">
        <v>89307.262089762997</v>
      </c>
      <c r="Z174">
        <v>0</v>
      </c>
      <c r="AA174">
        <v>0</v>
      </c>
      <c r="AB174" s="1">
        <v>0</v>
      </c>
      <c r="AC174" s="1">
        <v>2751.3790704216299</v>
      </c>
      <c r="AD174" s="1">
        <v>0</v>
      </c>
      <c r="AE174" s="1">
        <v>123003.13465166</v>
      </c>
      <c r="AF174" s="1">
        <v>127048.23376991801</v>
      </c>
      <c r="AG174" s="3">
        <v>0</v>
      </c>
      <c r="AH174" s="3">
        <v>0</v>
      </c>
      <c r="AI174" s="3">
        <v>0</v>
      </c>
      <c r="AJ174" s="3">
        <v>0</v>
      </c>
      <c r="AK174" s="3">
        <v>0</v>
      </c>
      <c r="AL174" s="2">
        <v>5748157.7756199697</v>
      </c>
      <c r="AM174" s="2">
        <v>2298.1498342386499</v>
      </c>
      <c r="AN174" s="2">
        <v>17617.666525277298</v>
      </c>
      <c r="AO174" s="2">
        <v>19915.816359516</v>
      </c>
      <c r="AP174" s="4">
        <v>190.744012474941</v>
      </c>
      <c r="AQ174" s="4">
        <v>87986.683412978906</v>
      </c>
      <c r="AR174" s="4">
        <v>5236.7032124184898</v>
      </c>
      <c r="AS174" s="4">
        <v>19915.816359516</v>
      </c>
      <c r="AT174" s="4">
        <v>190.744012474941</v>
      </c>
      <c r="AU174" s="4">
        <v>87986.683412978906</v>
      </c>
      <c r="AV174" s="4">
        <v>15415.6061478886</v>
      </c>
      <c r="AW174" s="4">
        <v>19915.816359516</v>
      </c>
      <c r="AX174">
        <v>0</v>
      </c>
    </row>
    <row r="175" spans="1:50" x14ac:dyDescent="0.25">
      <c r="A175" t="s">
        <v>417</v>
      </c>
      <c r="B175">
        <v>2139</v>
      </c>
      <c r="C175" t="s">
        <v>418</v>
      </c>
      <c r="D175">
        <v>719</v>
      </c>
      <c r="E175" t="s">
        <v>419</v>
      </c>
      <c r="F175" t="s">
        <v>53</v>
      </c>
      <c r="G175" t="s">
        <v>54</v>
      </c>
      <c r="H175" t="s">
        <v>55</v>
      </c>
      <c r="I175" t="s">
        <v>56</v>
      </c>
      <c r="J175">
        <v>562.79685362511896</v>
      </c>
      <c r="K175">
        <v>1</v>
      </c>
      <c r="L175">
        <v>1</v>
      </c>
      <c r="M175">
        <v>2</v>
      </c>
      <c r="N175" s="1">
        <v>4148945.0606010901</v>
      </c>
      <c r="O175" s="1">
        <v>1289268.87900382</v>
      </c>
      <c r="P175" s="1">
        <v>1432031.32410287</v>
      </c>
      <c r="Q175" s="1">
        <v>297338.24676384998</v>
      </c>
      <c r="R175" s="1">
        <v>360413.31586325698</v>
      </c>
      <c r="S175" s="1">
        <v>263713.38143208402</v>
      </c>
      <c r="T175" s="1">
        <v>5399219.7699999996</v>
      </c>
      <c r="U175" s="1">
        <v>2128777.0563349002</v>
      </c>
      <c r="V175" s="1">
        <v>6678586.5065817796</v>
      </c>
      <c r="W175" s="2">
        <v>0</v>
      </c>
      <c r="X175" s="2">
        <v>0</v>
      </c>
      <c r="Y175" s="2">
        <v>849410.31975311704</v>
      </c>
      <c r="Z175">
        <v>0</v>
      </c>
      <c r="AA175">
        <v>0</v>
      </c>
      <c r="AB175" s="1">
        <v>0</v>
      </c>
      <c r="AC175" s="1">
        <v>0</v>
      </c>
      <c r="AD175" s="1">
        <v>0</v>
      </c>
      <c r="AE175" s="1">
        <v>155732.55679399701</v>
      </c>
      <c r="AF175" s="1">
        <v>107980.82463808599</v>
      </c>
      <c r="AG175" s="3">
        <v>0</v>
      </c>
      <c r="AH175" s="3">
        <v>0</v>
      </c>
      <c r="AI175" s="3">
        <v>0</v>
      </c>
      <c r="AJ175" s="3">
        <v>0</v>
      </c>
      <c r="AK175" s="3">
        <v>0</v>
      </c>
      <c r="AL175" s="2">
        <v>7791710.2077669799</v>
      </c>
      <c r="AM175" s="2">
        <v>0</v>
      </c>
      <c r="AN175" s="2">
        <v>13844.6229000368</v>
      </c>
      <c r="AO175" s="2">
        <v>13844.6229000368</v>
      </c>
      <c r="AP175" s="4">
        <v>190.744012474941</v>
      </c>
      <c r="AQ175" s="4">
        <v>87986.683412978906</v>
      </c>
      <c r="AR175" s="4">
        <v>4251.0728735534603</v>
      </c>
      <c r="AS175" s="4">
        <v>17321.928162867898</v>
      </c>
      <c r="AT175" s="4">
        <v>190.744012474941</v>
      </c>
      <c r="AU175" s="4">
        <v>87986.683412978906</v>
      </c>
      <c r="AV175" s="4">
        <v>12582.667925314499</v>
      </c>
      <c r="AW175" s="4">
        <v>14663.9006461019</v>
      </c>
      <c r="AX175">
        <v>0</v>
      </c>
    </row>
    <row r="176" spans="1:50" x14ac:dyDescent="0.25">
      <c r="A176" t="s">
        <v>420</v>
      </c>
      <c r="B176">
        <v>2139</v>
      </c>
      <c r="C176" t="s">
        <v>418</v>
      </c>
      <c r="D176">
        <v>810</v>
      </c>
      <c r="E176" t="s">
        <v>421</v>
      </c>
      <c r="F176" t="s">
        <v>53</v>
      </c>
      <c r="G176" t="s">
        <v>78</v>
      </c>
      <c r="H176" t="s">
        <v>55</v>
      </c>
      <c r="I176" t="s">
        <v>56</v>
      </c>
      <c r="J176">
        <v>597.92352941132697</v>
      </c>
      <c r="K176">
        <v>1</v>
      </c>
      <c r="L176">
        <v>1</v>
      </c>
      <c r="M176">
        <v>2</v>
      </c>
      <c r="N176" s="1">
        <v>4022403.0923450901</v>
      </c>
      <c r="O176" s="1">
        <v>1276957.59292501</v>
      </c>
      <c r="P176" s="1">
        <v>1158450.8403528</v>
      </c>
      <c r="Q176" s="1">
        <v>304453.07702674798</v>
      </c>
      <c r="R176" s="1">
        <v>382908.32736485603</v>
      </c>
      <c r="S176" s="1">
        <v>280172.91632532602</v>
      </c>
      <c r="T176" s="1">
        <v>4883529.3499999996</v>
      </c>
      <c r="U176" s="1">
        <v>2261643.5800145101</v>
      </c>
      <c r="V176" s="1">
        <v>6666938.4574879296</v>
      </c>
      <c r="W176" s="2">
        <v>0</v>
      </c>
      <c r="X176" s="2">
        <v>0</v>
      </c>
      <c r="Y176" s="2">
        <v>478234.47252658597</v>
      </c>
      <c r="Z176">
        <v>0</v>
      </c>
      <c r="AA176">
        <v>0</v>
      </c>
      <c r="AB176" s="1">
        <v>0</v>
      </c>
      <c r="AC176" s="1">
        <v>0</v>
      </c>
      <c r="AD176" s="1">
        <v>0</v>
      </c>
      <c r="AE176" s="1">
        <v>165452.52412612399</v>
      </c>
      <c r="AF176" s="1">
        <v>114720.392199201</v>
      </c>
      <c r="AG176" s="3">
        <v>0</v>
      </c>
      <c r="AH176" s="3">
        <v>0</v>
      </c>
      <c r="AI176" s="3">
        <v>0</v>
      </c>
      <c r="AJ176" s="3">
        <v>0</v>
      </c>
      <c r="AK176" s="3">
        <v>0</v>
      </c>
      <c r="AL176" s="2">
        <v>7425345.8463398302</v>
      </c>
      <c r="AM176" s="2">
        <v>0</v>
      </c>
      <c r="AN176" s="2">
        <v>12418.5543486645</v>
      </c>
      <c r="AO176" s="2">
        <v>12418.5543486645</v>
      </c>
      <c r="AP176" s="4">
        <v>190.744012474941</v>
      </c>
      <c r="AQ176" s="4">
        <v>87986.683412978906</v>
      </c>
      <c r="AR176" s="4">
        <v>4251.0728735534603</v>
      </c>
      <c r="AS176" s="4">
        <v>17321.928162867898</v>
      </c>
      <c r="AT176" s="4">
        <v>4583.8562208211697</v>
      </c>
      <c r="AU176" s="4">
        <v>22363.4717498301</v>
      </c>
      <c r="AV176" s="4">
        <v>12418.5543486645</v>
      </c>
      <c r="AW176" s="4">
        <v>12418.5543486645</v>
      </c>
      <c r="AX176">
        <v>0</v>
      </c>
    </row>
    <row r="177" spans="1:50" x14ac:dyDescent="0.25">
      <c r="A177" t="s">
        <v>422</v>
      </c>
      <c r="B177">
        <v>2139</v>
      </c>
      <c r="C177" t="s">
        <v>418</v>
      </c>
      <c r="D177">
        <v>5380</v>
      </c>
      <c r="E177" t="s">
        <v>423</v>
      </c>
      <c r="F177" t="s">
        <v>144</v>
      </c>
      <c r="G177" t="s">
        <v>64</v>
      </c>
      <c r="H177" t="s">
        <v>65</v>
      </c>
      <c r="I177" t="s">
        <v>56</v>
      </c>
      <c r="J177">
        <v>122.172771428304</v>
      </c>
      <c r="K177">
        <v>1</v>
      </c>
      <c r="L177">
        <v>1</v>
      </c>
      <c r="M177">
        <v>2</v>
      </c>
      <c r="N177" s="1">
        <v>37925.911808984099</v>
      </c>
      <c r="O177" s="1">
        <v>64752.284483996496</v>
      </c>
      <c r="P177" s="1">
        <v>218992.396927175</v>
      </c>
      <c r="Q177" s="1">
        <v>62208.4168971459</v>
      </c>
      <c r="R177" s="1">
        <v>78239.054420885499</v>
      </c>
      <c r="S177" s="1">
        <v>57247.289967523597</v>
      </c>
      <c r="T177" s="1">
        <v>0</v>
      </c>
      <c r="U177" s="1">
        <v>462118.064538187</v>
      </c>
      <c r="V177" s="1">
        <v>423860.13330885099</v>
      </c>
      <c r="W177" s="2">
        <v>0</v>
      </c>
      <c r="X177" s="2">
        <v>0</v>
      </c>
      <c r="Y177" s="2">
        <v>38257.931229336602</v>
      </c>
      <c r="Z177">
        <v>0</v>
      </c>
      <c r="AA177">
        <v>0</v>
      </c>
      <c r="AB177" s="1">
        <v>0</v>
      </c>
      <c r="AC177" s="1">
        <v>0</v>
      </c>
      <c r="AD177" s="1">
        <v>0</v>
      </c>
      <c r="AE177" s="1">
        <v>33806.653222357701</v>
      </c>
      <c r="AF177" s="1">
        <v>23440.636745165801</v>
      </c>
      <c r="AG177" s="3">
        <v>0</v>
      </c>
      <c r="AH177" s="3">
        <v>0</v>
      </c>
      <c r="AI177" s="3">
        <v>0</v>
      </c>
      <c r="AJ177" s="3">
        <v>0</v>
      </c>
      <c r="AK177" s="3">
        <v>0</v>
      </c>
      <c r="AL177" s="2">
        <v>519365.354505711</v>
      </c>
      <c r="AM177" s="2">
        <v>0</v>
      </c>
      <c r="AN177" s="2">
        <v>4251.0728735534603</v>
      </c>
      <c r="AO177" s="2">
        <v>4251.0728735534603</v>
      </c>
      <c r="AP177" s="4">
        <v>190.744012474941</v>
      </c>
      <c r="AQ177" s="4">
        <v>87986.683412978906</v>
      </c>
      <c r="AR177" s="4">
        <v>4251.0728735534603</v>
      </c>
      <c r="AS177" s="4">
        <v>17321.928162867898</v>
      </c>
      <c r="AT177" s="4">
        <v>190.744012474941</v>
      </c>
      <c r="AU177" s="4">
        <v>78964.723731455204</v>
      </c>
      <c r="AV177" s="4">
        <v>4251.0728735534603</v>
      </c>
      <c r="AW177" s="4">
        <v>17321.928162867898</v>
      </c>
      <c r="AX177">
        <v>0</v>
      </c>
    </row>
    <row r="178" spans="1:50" x14ac:dyDescent="0.25">
      <c r="A178" t="s">
        <v>424</v>
      </c>
      <c r="B178">
        <v>2139</v>
      </c>
      <c r="C178" t="s">
        <v>418</v>
      </c>
      <c r="D178">
        <v>2139</v>
      </c>
      <c r="E178" t="s">
        <v>418</v>
      </c>
      <c r="F178" t="s">
        <v>2</v>
      </c>
      <c r="G178" t="s">
        <v>2</v>
      </c>
      <c r="H178" t="s">
        <v>58</v>
      </c>
      <c r="I178" t="s">
        <v>56</v>
      </c>
      <c r="J178">
        <v>14.557692307689001</v>
      </c>
      <c r="K178">
        <v>1</v>
      </c>
      <c r="L178">
        <v>1</v>
      </c>
      <c r="M178">
        <v>2</v>
      </c>
      <c r="N178" s="1">
        <v>4519.1227811979497</v>
      </c>
      <c r="O178" s="1">
        <v>7715.6621947562899</v>
      </c>
      <c r="P178" s="1">
        <v>26094.389894887299</v>
      </c>
      <c r="Q178" s="1">
        <v>7412.5435770157801</v>
      </c>
      <c r="R178" s="1">
        <v>9322.6998732052707</v>
      </c>
      <c r="S178" s="1">
        <v>6821.3925496920301</v>
      </c>
      <c r="T178" s="1">
        <v>0</v>
      </c>
      <c r="U178" s="1">
        <v>55064.4183210626</v>
      </c>
      <c r="V178" s="1">
        <v>50505.733233917403</v>
      </c>
      <c r="W178" s="2">
        <v>0</v>
      </c>
      <c r="X178" s="2">
        <v>0</v>
      </c>
      <c r="Y178" s="2">
        <v>4558.6850871451998</v>
      </c>
      <c r="Z178">
        <v>0</v>
      </c>
      <c r="AA178">
        <v>0</v>
      </c>
      <c r="AB178" s="1">
        <v>0</v>
      </c>
      <c r="AC178" s="1">
        <v>0</v>
      </c>
      <c r="AD178" s="1">
        <v>0</v>
      </c>
      <c r="AE178" s="1">
        <v>4028.2859250077599</v>
      </c>
      <c r="AF178" s="1">
        <v>2793.1066246842702</v>
      </c>
      <c r="AG178" s="3">
        <v>0</v>
      </c>
      <c r="AH178" s="3">
        <v>0</v>
      </c>
      <c r="AI178" s="3">
        <v>0</v>
      </c>
      <c r="AJ178" s="3">
        <v>0</v>
      </c>
      <c r="AK178" s="3">
        <v>0</v>
      </c>
      <c r="AL178" s="2">
        <v>61885.8108707547</v>
      </c>
      <c r="AM178" s="2">
        <v>0</v>
      </c>
      <c r="AN178" s="2">
        <v>4251.0728735534703</v>
      </c>
      <c r="AO178" s="2">
        <v>4251.0728735534703</v>
      </c>
      <c r="AP178" s="4">
        <v>190.744012474941</v>
      </c>
      <c r="AQ178" s="4">
        <v>87986.683412978906</v>
      </c>
      <c r="AR178" s="4">
        <v>4251.0728735534603</v>
      </c>
      <c r="AS178" s="4">
        <v>17321.928162867898</v>
      </c>
      <c r="AT178" s="4">
        <v>682.10272323868298</v>
      </c>
      <c r="AU178" s="4">
        <v>37523.222275875101</v>
      </c>
      <c r="AV178" s="4">
        <v>4251.0728735534703</v>
      </c>
      <c r="AW178" s="4">
        <v>4251.0728735534703</v>
      </c>
      <c r="AX178">
        <v>0</v>
      </c>
    </row>
    <row r="179" spans="1:50" x14ac:dyDescent="0.25">
      <c r="A179" t="s">
        <v>425</v>
      </c>
      <c r="B179">
        <v>2139</v>
      </c>
      <c r="C179" t="s">
        <v>418</v>
      </c>
      <c r="D179">
        <v>811</v>
      </c>
      <c r="E179" t="s">
        <v>426</v>
      </c>
      <c r="F179" t="s">
        <v>53</v>
      </c>
      <c r="G179" t="s">
        <v>64</v>
      </c>
      <c r="H179" t="s">
        <v>55</v>
      </c>
      <c r="I179" t="s">
        <v>56</v>
      </c>
      <c r="J179">
        <v>639.24705882336002</v>
      </c>
      <c r="K179">
        <v>1</v>
      </c>
      <c r="L179">
        <v>1</v>
      </c>
      <c r="M179">
        <v>2</v>
      </c>
      <c r="N179" s="1">
        <v>6173705.0741477404</v>
      </c>
      <c r="O179" s="1">
        <v>2004341.4855659599</v>
      </c>
      <c r="P179" s="1">
        <v>1860542.78027639</v>
      </c>
      <c r="Q179" s="1">
        <v>325494.35582620499</v>
      </c>
      <c r="R179" s="1">
        <v>409371.78422789701</v>
      </c>
      <c r="S179" s="1">
        <v>299536.15121862898</v>
      </c>
      <c r="T179" s="1">
        <v>8355505.7999999998</v>
      </c>
      <c r="U179" s="1">
        <v>2417949.68004419</v>
      </c>
      <c r="V179" s="1">
        <v>9086177.2739793006</v>
      </c>
      <c r="W179" s="2">
        <v>0</v>
      </c>
      <c r="X179" s="2">
        <v>0</v>
      </c>
      <c r="Y179" s="2">
        <v>1687278.2060648999</v>
      </c>
      <c r="Z179">
        <v>0</v>
      </c>
      <c r="AA179">
        <v>0</v>
      </c>
      <c r="AB179" s="1">
        <v>0</v>
      </c>
      <c r="AC179" s="1">
        <v>0</v>
      </c>
      <c r="AD179" s="1">
        <v>0</v>
      </c>
      <c r="AE179" s="1">
        <v>176887.234269999</v>
      </c>
      <c r="AF179" s="1">
        <v>122648.91694862999</v>
      </c>
      <c r="AG179" s="3">
        <v>0</v>
      </c>
      <c r="AH179" s="3">
        <v>0</v>
      </c>
      <c r="AI179" s="3">
        <v>0</v>
      </c>
      <c r="AJ179" s="3">
        <v>0</v>
      </c>
      <c r="AK179" s="3">
        <v>0</v>
      </c>
      <c r="AL179" s="2">
        <v>11072991.6312628</v>
      </c>
      <c r="AM179" s="2">
        <v>0</v>
      </c>
      <c r="AN179" s="2">
        <v>17321.928162867898</v>
      </c>
      <c r="AO179" s="2">
        <v>17321.928162867898</v>
      </c>
      <c r="AP179" s="4">
        <v>190.744012474941</v>
      </c>
      <c r="AQ179" s="4">
        <v>87986.683412978906</v>
      </c>
      <c r="AR179" s="4">
        <v>4251.0728735534603</v>
      </c>
      <c r="AS179" s="4">
        <v>17321.928162867898</v>
      </c>
      <c r="AT179" s="4">
        <v>190.744012474941</v>
      </c>
      <c r="AU179" s="4">
        <v>78964.723731455204</v>
      </c>
      <c r="AV179" s="4">
        <v>4251.0728735534603</v>
      </c>
      <c r="AW179" s="4">
        <v>17321.928162867898</v>
      </c>
      <c r="AX179">
        <v>0</v>
      </c>
    </row>
    <row r="180" spans="1:50" x14ac:dyDescent="0.25">
      <c r="A180" t="s">
        <v>427</v>
      </c>
      <c r="B180">
        <v>2139</v>
      </c>
      <c r="C180" t="s">
        <v>418</v>
      </c>
      <c r="D180">
        <v>806</v>
      </c>
      <c r="E180" t="s">
        <v>428</v>
      </c>
      <c r="F180" t="s">
        <v>53</v>
      </c>
      <c r="G180" t="s">
        <v>54</v>
      </c>
      <c r="H180" t="s">
        <v>55</v>
      </c>
      <c r="I180" t="s">
        <v>56</v>
      </c>
      <c r="J180">
        <v>156.205882352928</v>
      </c>
      <c r="K180">
        <v>1</v>
      </c>
      <c r="L180">
        <v>1</v>
      </c>
      <c r="M180">
        <v>2</v>
      </c>
      <c r="N180" s="1">
        <v>1204677.8398387299</v>
      </c>
      <c r="O180" s="1">
        <v>363515.04262299102</v>
      </c>
      <c r="P180" s="1">
        <v>469628.96871286997</v>
      </c>
      <c r="Q180" s="1">
        <v>79537.531461337101</v>
      </c>
      <c r="R180" s="1">
        <v>100033.750461699</v>
      </c>
      <c r="S180" s="1">
        <v>73194.406062390801</v>
      </c>
      <c r="T180" s="1">
        <v>1626544.95</v>
      </c>
      <c r="U180" s="1">
        <v>590848.18309762503</v>
      </c>
      <c r="V180" s="1">
        <v>2004569.1247050799</v>
      </c>
      <c r="W180" s="2">
        <v>0</v>
      </c>
      <c r="X180" s="2">
        <v>0</v>
      </c>
      <c r="Y180" s="2">
        <v>212824.00839254199</v>
      </c>
      <c r="Z180">
        <v>0</v>
      </c>
      <c r="AA180">
        <v>0</v>
      </c>
      <c r="AB180" s="1">
        <v>0</v>
      </c>
      <c r="AC180" s="1">
        <v>0</v>
      </c>
      <c r="AD180" s="1">
        <v>0</v>
      </c>
      <c r="AE180" s="1">
        <v>43224.018201934901</v>
      </c>
      <c r="AF180" s="1">
        <v>29970.387860455899</v>
      </c>
      <c r="AG180" s="3">
        <v>0</v>
      </c>
      <c r="AH180" s="3">
        <v>0</v>
      </c>
      <c r="AI180" s="3">
        <v>0</v>
      </c>
      <c r="AJ180" s="3">
        <v>0</v>
      </c>
      <c r="AK180" s="3">
        <v>0</v>
      </c>
      <c r="AL180" s="2">
        <v>2290587.5391600202</v>
      </c>
      <c r="AM180" s="2">
        <v>0</v>
      </c>
      <c r="AN180" s="2">
        <v>14663.9006461019</v>
      </c>
      <c r="AO180" s="2">
        <v>14663.9006461019</v>
      </c>
      <c r="AP180" s="4">
        <v>190.744012474941</v>
      </c>
      <c r="AQ180" s="4">
        <v>87986.683412978906</v>
      </c>
      <c r="AR180" s="4">
        <v>4251.0728735534603</v>
      </c>
      <c r="AS180" s="4">
        <v>17321.928162867898</v>
      </c>
      <c r="AT180" s="4">
        <v>190.744012474941</v>
      </c>
      <c r="AU180" s="4">
        <v>87986.683412978906</v>
      </c>
      <c r="AV180" s="4">
        <v>12582.667925314499</v>
      </c>
      <c r="AW180" s="4">
        <v>14663.9006461019</v>
      </c>
      <c r="AX180">
        <v>0</v>
      </c>
    </row>
    <row r="181" spans="1:50" x14ac:dyDescent="0.25">
      <c r="A181" t="s">
        <v>429</v>
      </c>
      <c r="B181">
        <v>2139</v>
      </c>
      <c r="C181" t="s">
        <v>418</v>
      </c>
      <c r="D181">
        <v>790</v>
      </c>
      <c r="E181" t="s">
        <v>430</v>
      </c>
      <c r="F181" t="s">
        <v>53</v>
      </c>
      <c r="G181" t="s">
        <v>54</v>
      </c>
      <c r="H181" t="s">
        <v>55</v>
      </c>
      <c r="I181" t="s">
        <v>56</v>
      </c>
      <c r="J181">
        <v>359.17373461009601</v>
      </c>
      <c r="K181">
        <v>1</v>
      </c>
      <c r="L181">
        <v>1</v>
      </c>
      <c r="M181">
        <v>2</v>
      </c>
      <c r="N181" s="1">
        <v>2470577.8484771601</v>
      </c>
      <c r="O181" s="1">
        <v>592875.47320346197</v>
      </c>
      <c r="P181" s="1">
        <v>874710.909732998</v>
      </c>
      <c r="Q181" s="1">
        <v>182885.50844769701</v>
      </c>
      <c r="R181" s="1">
        <v>230013.717788198</v>
      </c>
      <c r="S181" s="1">
        <v>168300.372444354</v>
      </c>
      <c r="T181" s="1">
        <v>2992490.11</v>
      </c>
      <c r="U181" s="1">
        <v>1358573.34764952</v>
      </c>
      <c r="V181" s="1">
        <v>3791282.2407031399</v>
      </c>
      <c r="W181" s="2">
        <v>0</v>
      </c>
      <c r="X181" s="2">
        <v>0</v>
      </c>
      <c r="Y181" s="2">
        <v>559781.21694637602</v>
      </c>
      <c r="Z181">
        <v>0</v>
      </c>
      <c r="AA181">
        <v>0</v>
      </c>
      <c r="AB181" s="1">
        <v>0</v>
      </c>
      <c r="AC181" s="1">
        <v>0</v>
      </c>
      <c r="AD181" s="1">
        <v>0</v>
      </c>
      <c r="AE181" s="1">
        <v>99387.627460578296</v>
      </c>
      <c r="AF181" s="1">
        <v>68912.744983775905</v>
      </c>
      <c r="AG181" s="3">
        <v>0</v>
      </c>
      <c r="AH181" s="3">
        <v>0</v>
      </c>
      <c r="AI181" s="3">
        <v>0</v>
      </c>
      <c r="AJ181" s="3">
        <v>0</v>
      </c>
      <c r="AK181" s="3">
        <v>0</v>
      </c>
      <c r="AL181" s="2">
        <v>4519363.8300938699</v>
      </c>
      <c r="AM181" s="2">
        <v>0</v>
      </c>
      <c r="AN181" s="2">
        <v>12582.667925314499</v>
      </c>
      <c r="AO181" s="2">
        <v>12582.667925314499</v>
      </c>
      <c r="AP181" s="4">
        <v>190.744012474941</v>
      </c>
      <c r="AQ181" s="4">
        <v>87986.683412978906</v>
      </c>
      <c r="AR181" s="4">
        <v>4251.0728735534603</v>
      </c>
      <c r="AS181" s="4">
        <v>17321.928162867898</v>
      </c>
      <c r="AT181" s="4">
        <v>190.744012474941</v>
      </c>
      <c r="AU181" s="4">
        <v>87986.683412978906</v>
      </c>
      <c r="AV181" s="4">
        <v>12582.667925314499</v>
      </c>
      <c r="AW181" s="4">
        <v>14663.9006461019</v>
      </c>
      <c r="AX181">
        <v>0</v>
      </c>
    </row>
    <row r="182" spans="1:50" x14ac:dyDescent="0.25">
      <c r="A182" t="s">
        <v>431</v>
      </c>
      <c r="B182">
        <v>2185</v>
      </c>
      <c r="C182" t="s">
        <v>432</v>
      </c>
      <c r="D182">
        <v>3649</v>
      </c>
      <c r="E182" t="s">
        <v>433</v>
      </c>
      <c r="F182" t="s">
        <v>53</v>
      </c>
      <c r="G182" t="s">
        <v>54</v>
      </c>
      <c r="H182" t="s">
        <v>55</v>
      </c>
      <c r="I182" t="s">
        <v>56</v>
      </c>
      <c r="J182">
        <v>551.95959154048705</v>
      </c>
      <c r="K182">
        <v>3</v>
      </c>
      <c r="L182">
        <v>1</v>
      </c>
      <c r="M182">
        <v>2</v>
      </c>
      <c r="N182" s="1">
        <v>4048234.0561229102</v>
      </c>
      <c r="O182" s="1">
        <v>1134068.8264639301</v>
      </c>
      <c r="P182" s="1">
        <v>871392.01031833002</v>
      </c>
      <c r="Q182" s="1">
        <v>265322.44577180099</v>
      </c>
      <c r="R182" s="1">
        <v>1294751.2058045899</v>
      </c>
      <c r="S182" s="1">
        <v>265022.274247194</v>
      </c>
      <c r="T182" s="1">
        <v>4429923.24</v>
      </c>
      <c r="U182" s="1">
        <v>3183845.3044815599</v>
      </c>
      <c r="V182" s="1">
        <v>6442182.6645286996</v>
      </c>
      <c r="W182" s="2">
        <v>0</v>
      </c>
      <c r="X182" s="2">
        <v>0</v>
      </c>
      <c r="Y182" s="2">
        <v>1034314.63121007</v>
      </c>
      <c r="Z182">
        <v>0</v>
      </c>
      <c r="AA182">
        <v>0</v>
      </c>
      <c r="AB182" s="1">
        <v>0</v>
      </c>
      <c r="AC182" s="1">
        <v>108213.681389629</v>
      </c>
      <c r="AD182" s="1">
        <v>29057.5673531559</v>
      </c>
      <c r="AE182" s="1">
        <v>265022.274247194</v>
      </c>
      <c r="AF182" s="1">
        <v>0</v>
      </c>
      <c r="AG182" s="3">
        <v>0</v>
      </c>
      <c r="AH182" s="3">
        <v>0</v>
      </c>
      <c r="AI182" s="3">
        <v>0</v>
      </c>
      <c r="AJ182" s="3">
        <v>0</v>
      </c>
      <c r="AK182" s="3">
        <v>0</v>
      </c>
      <c r="AL182" s="2">
        <v>7878790.8187287599</v>
      </c>
      <c r="AM182" s="2">
        <v>0</v>
      </c>
      <c r="AN182" s="2">
        <v>14274.2166989789</v>
      </c>
      <c r="AO182" s="2">
        <v>14274.2166989789</v>
      </c>
      <c r="AP182" s="4">
        <v>190.744012474941</v>
      </c>
      <c r="AQ182" s="4">
        <v>87986.683412978906</v>
      </c>
      <c r="AR182" s="4">
        <v>6248.4059188158499</v>
      </c>
      <c r="AS182" s="4">
        <v>18118.022994252002</v>
      </c>
      <c r="AT182" s="4">
        <v>190.744012474941</v>
      </c>
      <c r="AU182" s="4">
        <v>87986.683412978906</v>
      </c>
      <c r="AV182" s="4">
        <v>14274.2166989789</v>
      </c>
      <c r="AW182" s="4">
        <v>18118.022994252002</v>
      </c>
      <c r="AX182">
        <v>0</v>
      </c>
    </row>
    <row r="183" spans="1:50" x14ac:dyDescent="0.25">
      <c r="A183" t="s">
        <v>434</v>
      </c>
      <c r="B183">
        <v>2185</v>
      </c>
      <c r="C183" t="s">
        <v>432</v>
      </c>
      <c r="D183">
        <v>967</v>
      </c>
      <c r="E183" t="s">
        <v>435</v>
      </c>
      <c r="F183" t="s">
        <v>53</v>
      </c>
      <c r="G183" t="s">
        <v>64</v>
      </c>
      <c r="H183" t="s">
        <v>55</v>
      </c>
      <c r="I183" t="s">
        <v>56</v>
      </c>
      <c r="J183">
        <v>1657.0823508132501</v>
      </c>
      <c r="K183">
        <v>2</v>
      </c>
      <c r="L183">
        <v>1</v>
      </c>
      <c r="M183">
        <v>2</v>
      </c>
      <c r="N183" s="1">
        <v>12058099.4845355</v>
      </c>
      <c r="O183" s="1">
        <v>5016818.3023330104</v>
      </c>
      <c r="P183" s="1">
        <v>3285979.9383310601</v>
      </c>
      <c r="Q183" s="1">
        <v>796545.88651315705</v>
      </c>
      <c r="R183" s="1">
        <v>3909566.7496740799</v>
      </c>
      <c r="S183" s="1">
        <v>795644.71739993396</v>
      </c>
      <c r="T183" s="1">
        <v>15508531.91</v>
      </c>
      <c r="U183" s="1">
        <v>9558478.4513868596</v>
      </c>
      <c r="V183" s="1">
        <v>20778827.660829</v>
      </c>
      <c r="W183" s="2">
        <v>0</v>
      </c>
      <c r="X183" s="2">
        <v>0</v>
      </c>
      <c r="Y183" s="2">
        <v>3875562.2664667699</v>
      </c>
      <c r="Z183">
        <v>0</v>
      </c>
      <c r="AA183">
        <v>0</v>
      </c>
      <c r="AB183" s="1">
        <v>0</v>
      </c>
      <c r="AC183" s="1">
        <v>325384.37051599397</v>
      </c>
      <c r="AD183" s="1">
        <v>87236.063575045206</v>
      </c>
      <c r="AE183" s="1">
        <v>795644.71739993396</v>
      </c>
      <c r="AF183" s="1">
        <v>0</v>
      </c>
      <c r="AG183" s="3">
        <v>0</v>
      </c>
      <c r="AH183" s="3">
        <v>0</v>
      </c>
      <c r="AI183" s="3">
        <v>0</v>
      </c>
      <c r="AJ183" s="3">
        <v>0</v>
      </c>
      <c r="AK183" s="3">
        <v>0</v>
      </c>
      <c r="AL183" s="2">
        <v>25862655.078786802</v>
      </c>
      <c r="AM183" s="2">
        <v>0</v>
      </c>
      <c r="AN183" s="2">
        <v>15607.3444787425</v>
      </c>
      <c r="AO183" s="2">
        <v>15607.3444787425</v>
      </c>
      <c r="AP183" s="4">
        <v>190.744012474941</v>
      </c>
      <c r="AQ183" s="4">
        <v>87986.683412978906</v>
      </c>
      <c r="AR183" s="4">
        <v>6248.4059188158499</v>
      </c>
      <c r="AS183" s="4">
        <v>18118.022994252002</v>
      </c>
      <c r="AT183" s="4">
        <v>190.744012474941</v>
      </c>
      <c r="AU183" s="4">
        <v>78964.723731455204</v>
      </c>
      <c r="AV183" s="4">
        <v>15607.3444787425</v>
      </c>
      <c r="AW183" s="4">
        <v>15607.3444787425</v>
      </c>
      <c r="AX183">
        <v>0</v>
      </c>
    </row>
    <row r="184" spans="1:50" x14ac:dyDescent="0.25">
      <c r="A184" t="s">
        <v>436</v>
      </c>
      <c r="B184">
        <v>2185</v>
      </c>
      <c r="C184" t="s">
        <v>432</v>
      </c>
      <c r="D184">
        <v>960</v>
      </c>
      <c r="E184" t="s">
        <v>437</v>
      </c>
      <c r="F184" t="s">
        <v>53</v>
      </c>
      <c r="G184" t="s">
        <v>78</v>
      </c>
      <c r="H184" t="s">
        <v>55</v>
      </c>
      <c r="I184" t="s">
        <v>56</v>
      </c>
      <c r="J184">
        <v>931.04992779614702</v>
      </c>
      <c r="K184">
        <v>2</v>
      </c>
      <c r="L184">
        <v>1</v>
      </c>
      <c r="M184">
        <v>2</v>
      </c>
      <c r="N184" s="1">
        <v>7014149.6472392604</v>
      </c>
      <c r="O184" s="1">
        <v>1920441.6812444699</v>
      </c>
      <c r="P184" s="1">
        <v>1516249.64110166</v>
      </c>
      <c r="Q184" s="1">
        <v>448398.059250299</v>
      </c>
      <c r="R184" s="1">
        <v>2192368.4132373701</v>
      </c>
      <c r="S184" s="1">
        <v>447041.72748146101</v>
      </c>
      <c r="T184" s="1">
        <v>7721071.29</v>
      </c>
      <c r="U184" s="1">
        <v>5370536.1520730602</v>
      </c>
      <c r="V184" s="1">
        <v>11108009.9795522</v>
      </c>
      <c r="W184" s="2">
        <v>0</v>
      </c>
      <c r="X184" s="2">
        <v>0</v>
      </c>
      <c r="Y184" s="2">
        <v>1743675.6540071699</v>
      </c>
      <c r="Z184">
        <v>0</v>
      </c>
      <c r="AA184">
        <v>0</v>
      </c>
      <c r="AB184" s="1">
        <v>0</v>
      </c>
      <c r="AC184" s="1">
        <v>190907.267593103</v>
      </c>
      <c r="AD184" s="1">
        <v>49014.540920615698</v>
      </c>
      <c r="AE184" s="1">
        <v>447041.72748146101</v>
      </c>
      <c r="AF184" s="1">
        <v>0</v>
      </c>
      <c r="AG184" s="3">
        <v>0</v>
      </c>
      <c r="AH184" s="3">
        <v>0</v>
      </c>
      <c r="AI184" s="3">
        <v>0</v>
      </c>
      <c r="AJ184" s="3">
        <v>0</v>
      </c>
      <c r="AK184" s="3">
        <v>0</v>
      </c>
      <c r="AL184" s="2">
        <v>13538649.1695545</v>
      </c>
      <c r="AM184" s="2">
        <v>0</v>
      </c>
      <c r="AN184" s="2">
        <v>14541.270844197699</v>
      </c>
      <c r="AO184" s="2">
        <v>14541.270844197699</v>
      </c>
      <c r="AP184" s="4">
        <v>190.744012474941</v>
      </c>
      <c r="AQ184" s="4">
        <v>87986.683412978906</v>
      </c>
      <c r="AR184" s="4">
        <v>6248.4059188158499</v>
      </c>
      <c r="AS184" s="4">
        <v>18118.022994252002</v>
      </c>
      <c r="AT184" s="4">
        <v>4583.8562208211697</v>
      </c>
      <c r="AU184" s="4">
        <v>22363.4717498301</v>
      </c>
      <c r="AV184" s="4">
        <v>14541.270844197699</v>
      </c>
      <c r="AW184" s="4">
        <v>14541.270844197699</v>
      </c>
      <c r="AX184">
        <v>0</v>
      </c>
    </row>
    <row r="185" spans="1:50" x14ac:dyDescent="0.25">
      <c r="A185" t="s">
        <v>438</v>
      </c>
      <c r="B185">
        <v>2185</v>
      </c>
      <c r="C185" t="s">
        <v>432</v>
      </c>
      <c r="D185">
        <v>2185</v>
      </c>
      <c r="E185" t="s">
        <v>432</v>
      </c>
      <c r="F185" t="s">
        <v>2</v>
      </c>
      <c r="G185" t="s">
        <v>2</v>
      </c>
      <c r="H185" t="s">
        <v>58</v>
      </c>
      <c r="I185" t="s">
        <v>56</v>
      </c>
      <c r="J185">
        <v>166.48523190233001</v>
      </c>
      <c r="K185">
        <v>1</v>
      </c>
      <c r="L185">
        <v>5</v>
      </c>
      <c r="M185">
        <v>2</v>
      </c>
      <c r="N185" s="1">
        <v>146493.04952931899</v>
      </c>
      <c r="O185" s="1">
        <v>165138.87552625901</v>
      </c>
      <c r="P185" s="1">
        <v>178447.78160964299</v>
      </c>
      <c r="Q185" s="1">
        <v>80028.084646431307</v>
      </c>
      <c r="R185" s="1">
        <v>390221.97192043997</v>
      </c>
      <c r="S185" s="1">
        <v>79937.545181857</v>
      </c>
      <c r="T185" s="1">
        <v>0</v>
      </c>
      <c r="U185" s="1">
        <v>960329.76323209202</v>
      </c>
      <c r="V185" s="1">
        <v>684078.50455452094</v>
      </c>
      <c r="W185" s="2">
        <v>0</v>
      </c>
      <c r="X185" s="2">
        <v>0</v>
      </c>
      <c r="Y185" s="2">
        <v>235155.05977959</v>
      </c>
      <c r="Z185">
        <v>0</v>
      </c>
      <c r="AA185">
        <v>0</v>
      </c>
      <c r="AB185" s="1">
        <v>0</v>
      </c>
      <c r="AC185" s="1">
        <v>32331.688028976299</v>
      </c>
      <c r="AD185" s="1">
        <v>8764.5108690042398</v>
      </c>
      <c r="AE185" s="1">
        <v>79937.545181857</v>
      </c>
      <c r="AF185" s="1">
        <v>0</v>
      </c>
      <c r="AG185" s="3">
        <v>0</v>
      </c>
      <c r="AH185" s="3">
        <v>0</v>
      </c>
      <c r="AI185" s="3">
        <v>0</v>
      </c>
      <c r="AJ185" s="3">
        <v>0</v>
      </c>
      <c r="AK185" s="3">
        <v>0</v>
      </c>
      <c r="AL185" s="2">
        <v>1040267.30841395</v>
      </c>
      <c r="AM185" s="2">
        <v>0</v>
      </c>
      <c r="AN185" s="2">
        <v>6248.4059188158499</v>
      </c>
      <c r="AO185" s="2">
        <v>6248.4059188158499</v>
      </c>
      <c r="AP185" s="4">
        <v>190.744012474941</v>
      </c>
      <c r="AQ185" s="4">
        <v>87986.683412978906</v>
      </c>
      <c r="AR185" s="4">
        <v>6248.4059188158499</v>
      </c>
      <c r="AS185" s="4">
        <v>18118.022994252002</v>
      </c>
      <c r="AT185" s="4">
        <v>682.10272323868298</v>
      </c>
      <c r="AU185" s="4">
        <v>37523.222275875101</v>
      </c>
      <c r="AV185" s="4">
        <v>6248.4059188158499</v>
      </c>
      <c r="AW185" s="4">
        <v>6248.4059188158499</v>
      </c>
      <c r="AX185">
        <v>0</v>
      </c>
    </row>
    <row r="186" spans="1:50" x14ac:dyDescent="0.25">
      <c r="A186" t="s">
        <v>439</v>
      </c>
      <c r="B186">
        <v>2185</v>
      </c>
      <c r="C186" t="s">
        <v>432</v>
      </c>
      <c r="D186">
        <v>959</v>
      </c>
      <c r="E186" t="s">
        <v>440</v>
      </c>
      <c r="F186" t="s">
        <v>53</v>
      </c>
      <c r="G186" t="s">
        <v>54</v>
      </c>
      <c r="H186" t="s">
        <v>55</v>
      </c>
      <c r="I186" t="s">
        <v>56</v>
      </c>
      <c r="J186">
        <v>333.35181706816701</v>
      </c>
      <c r="K186">
        <v>4</v>
      </c>
      <c r="L186">
        <v>1</v>
      </c>
      <c r="M186">
        <v>2</v>
      </c>
      <c r="N186" s="1">
        <v>3329960.2279660599</v>
      </c>
      <c r="O186" s="1">
        <v>933012.91033438896</v>
      </c>
      <c r="P186" s="1">
        <v>672486.24805660499</v>
      </c>
      <c r="Q186" s="1">
        <v>160239.482676899</v>
      </c>
      <c r="R186" s="1">
        <v>783918.82142593898</v>
      </c>
      <c r="S186" s="1">
        <v>160058.19635686101</v>
      </c>
      <c r="T186" s="1">
        <v>3956758.42</v>
      </c>
      <c r="U186" s="1">
        <v>1922859.2704598899</v>
      </c>
      <c r="V186" s="1">
        <v>4780058.1183355497</v>
      </c>
      <c r="W186" s="2">
        <v>0</v>
      </c>
      <c r="X186" s="2">
        <v>0</v>
      </c>
      <c r="Y186" s="2">
        <v>1014692.0088342699</v>
      </c>
      <c r="Z186">
        <v>0</v>
      </c>
      <c r="AA186">
        <v>0</v>
      </c>
      <c r="AB186" s="1">
        <v>0</v>
      </c>
      <c r="AC186" s="1">
        <v>67318.465448107803</v>
      </c>
      <c r="AD186" s="1">
        <v>17549.097841965198</v>
      </c>
      <c r="AE186" s="1">
        <v>160058.19635686101</v>
      </c>
      <c r="AF186" s="1">
        <v>0</v>
      </c>
      <c r="AG186" s="3">
        <v>0</v>
      </c>
      <c r="AH186" s="3">
        <v>0</v>
      </c>
      <c r="AI186" s="3">
        <v>0</v>
      </c>
      <c r="AJ186" s="3">
        <v>0</v>
      </c>
      <c r="AK186" s="3">
        <v>0</v>
      </c>
      <c r="AL186" s="2">
        <v>6039675.8868167503</v>
      </c>
      <c r="AM186" s="2">
        <v>0</v>
      </c>
      <c r="AN186" s="2">
        <v>18118.022994252002</v>
      </c>
      <c r="AO186" s="2">
        <v>18118.022994252002</v>
      </c>
      <c r="AP186" s="4">
        <v>190.744012474941</v>
      </c>
      <c r="AQ186" s="4">
        <v>87986.683412978906</v>
      </c>
      <c r="AR186" s="4">
        <v>6248.4059188158499</v>
      </c>
      <c r="AS186" s="4">
        <v>18118.022994252002</v>
      </c>
      <c r="AT186" s="4">
        <v>190.744012474941</v>
      </c>
      <c r="AU186" s="4">
        <v>87986.683412978906</v>
      </c>
      <c r="AV186" s="4">
        <v>14274.2166989789</v>
      </c>
      <c r="AW186" s="4">
        <v>18118.022994252002</v>
      </c>
      <c r="AX186">
        <v>0</v>
      </c>
    </row>
    <row r="187" spans="1:50" x14ac:dyDescent="0.25">
      <c r="A187" t="s">
        <v>441</v>
      </c>
      <c r="B187">
        <v>2185</v>
      </c>
      <c r="C187" t="s">
        <v>432</v>
      </c>
      <c r="D187">
        <v>962</v>
      </c>
      <c r="E187" t="s">
        <v>442</v>
      </c>
      <c r="F187" t="s">
        <v>53</v>
      </c>
      <c r="G187" t="s">
        <v>54</v>
      </c>
      <c r="H187" t="s">
        <v>55</v>
      </c>
      <c r="I187" t="s">
        <v>56</v>
      </c>
      <c r="J187">
        <v>337.64947273710101</v>
      </c>
      <c r="K187">
        <v>4</v>
      </c>
      <c r="L187">
        <v>1</v>
      </c>
      <c r="M187">
        <v>2</v>
      </c>
      <c r="N187" s="1">
        <v>2785392.6247316101</v>
      </c>
      <c r="O187" s="1">
        <v>993000.76111217798</v>
      </c>
      <c r="P187" s="1">
        <v>644325.95540708897</v>
      </c>
      <c r="Q187" s="1">
        <v>162305.33048649001</v>
      </c>
      <c r="R187" s="1">
        <v>801517.495220677</v>
      </c>
      <c r="S187" s="1">
        <v>162121.70697750899</v>
      </c>
      <c r="T187" s="1">
        <v>3438892.91</v>
      </c>
      <c r="U187" s="1">
        <v>1947649.25695805</v>
      </c>
      <c r="V187" s="1">
        <v>4556906.1150645101</v>
      </c>
      <c r="W187" s="2">
        <v>0</v>
      </c>
      <c r="X187" s="2">
        <v>0</v>
      </c>
      <c r="Y187" s="2">
        <v>744182.15987053898</v>
      </c>
      <c r="Z187">
        <v>0</v>
      </c>
      <c r="AA187">
        <v>0</v>
      </c>
      <c r="AB187" s="1">
        <v>0</v>
      </c>
      <c r="AC187" s="1">
        <v>67678.546787241197</v>
      </c>
      <c r="AD187" s="1">
        <v>17775.345235750301</v>
      </c>
      <c r="AE187" s="1">
        <v>162121.70697750899</v>
      </c>
      <c r="AF187" s="1">
        <v>0</v>
      </c>
      <c r="AG187" s="3">
        <v>0</v>
      </c>
      <c r="AH187" s="3">
        <v>0</v>
      </c>
      <c r="AI187" s="3">
        <v>0</v>
      </c>
      <c r="AJ187" s="3">
        <v>0</v>
      </c>
      <c r="AK187" s="3">
        <v>0</v>
      </c>
      <c r="AL187" s="2">
        <v>5548663.8739355505</v>
      </c>
      <c r="AM187" s="2">
        <v>0</v>
      </c>
      <c r="AN187" s="2">
        <v>16433.207577539499</v>
      </c>
      <c r="AO187" s="2">
        <v>16433.207577539499</v>
      </c>
      <c r="AP187" s="4">
        <v>190.744012474941</v>
      </c>
      <c r="AQ187" s="4">
        <v>87986.683412978906</v>
      </c>
      <c r="AR187" s="4">
        <v>6248.4059188158499</v>
      </c>
      <c r="AS187" s="4">
        <v>18118.022994252002</v>
      </c>
      <c r="AT187" s="4">
        <v>190.744012474941</v>
      </c>
      <c r="AU187" s="4">
        <v>87986.683412978906</v>
      </c>
      <c r="AV187" s="4">
        <v>14274.2166989789</v>
      </c>
      <c r="AW187" s="4">
        <v>18118.022994252002</v>
      </c>
      <c r="AX187">
        <v>0</v>
      </c>
    </row>
    <row r="188" spans="1:50" x14ac:dyDescent="0.25">
      <c r="A188" t="s">
        <v>443</v>
      </c>
      <c r="B188">
        <v>2185</v>
      </c>
      <c r="C188" t="s">
        <v>432</v>
      </c>
      <c r="D188">
        <v>963</v>
      </c>
      <c r="E188" t="s">
        <v>444</v>
      </c>
      <c r="F188" t="s">
        <v>53</v>
      </c>
      <c r="G188" t="s">
        <v>54</v>
      </c>
      <c r="H188" t="s">
        <v>55</v>
      </c>
      <c r="I188" t="s">
        <v>56</v>
      </c>
      <c r="J188">
        <v>385.43101335199299</v>
      </c>
      <c r="K188">
        <v>4</v>
      </c>
      <c r="L188">
        <v>1</v>
      </c>
      <c r="M188">
        <v>2</v>
      </c>
      <c r="N188" s="1">
        <v>3382374.7354949899</v>
      </c>
      <c r="O188" s="1">
        <v>900436.47519040399</v>
      </c>
      <c r="P188" s="1">
        <v>695200.96783934499</v>
      </c>
      <c r="Q188" s="1">
        <v>185273.52492135001</v>
      </c>
      <c r="R188" s="1">
        <v>906073.32524342195</v>
      </c>
      <c r="S188" s="1">
        <v>185063.91643427601</v>
      </c>
      <c r="T188" s="1">
        <v>3846093.52</v>
      </c>
      <c r="U188" s="1">
        <v>2223265.5086895102</v>
      </c>
      <c r="V188" s="1">
        <v>5027595.8625091696</v>
      </c>
      <c r="W188" s="2">
        <v>0</v>
      </c>
      <c r="X188" s="2">
        <v>0</v>
      </c>
      <c r="Y188" s="2">
        <v>943953.12618907599</v>
      </c>
      <c r="Z188">
        <v>0</v>
      </c>
      <c r="AA188">
        <v>0</v>
      </c>
      <c r="AB188" s="1">
        <v>0</v>
      </c>
      <c r="AC188" s="1">
        <v>77519.265445229394</v>
      </c>
      <c r="AD188" s="1">
        <v>20290.774546036999</v>
      </c>
      <c r="AE188" s="1">
        <v>185063.91643427601</v>
      </c>
      <c r="AF188" s="1">
        <v>0</v>
      </c>
      <c r="AG188" s="3">
        <v>0</v>
      </c>
      <c r="AH188" s="3">
        <v>0</v>
      </c>
      <c r="AI188" s="3">
        <v>0</v>
      </c>
      <c r="AJ188" s="3">
        <v>0</v>
      </c>
      <c r="AK188" s="3">
        <v>0</v>
      </c>
      <c r="AL188" s="2">
        <v>6254422.9451237796</v>
      </c>
      <c r="AM188" s="2">
        <v>0</v>
      </c>
      <c r="AN188" s="2">
        <v>16227.0879313284</v>
      </c>
      <c r="AO188" s="2">
        <v>16227.0879313284</v>
      </c>
      <c r="AP188" s="4">
        <v>190.744012474941</v>
      </c>
      <c r="AQ188" s="4">
        <v>87986.683412978906</v>
      </c>
      <c r="AR188" s="4">
        <v>6248.4059188158499</v>
      </c>
      <c r="AS188" s="4">
        <v>18118.022994252002</v>
      </c>
      <c r="AT188" s="4">
        <v>190.744012474941</v>
      </c>
      <c r="AU188" s="4">
        <v>87986.683412978906</v>
      </c>
      <c r="AV188" s="4">
        <v>14274.2166989789</v>
      </c>
      <c r="AW188" s="4">
        <v>18118.022994252002</v>
      </c>
      <c r="AX188">
        <v>0</v>
      </c>
    </row>
    <row r="189" spans="1:50" x14ac:dyDescent="0.25">
      <c r="A189" t="s">
        <v>445</v>
      </c>
      <c r="B189">
        <v>2185</v>
      </c>
      <c r="C189" t="s">
        <v>432</v>
      </c>
      <c r="D189">
        <v>964</v>
      </c>
      <c r="E189" t="s">
        <v>446</v>
      </c>
      <c r="F189" t="s">
        <v>53</v>
      </c>
      <c r="G189" t="s">
        <v>54</v>
      </c>
      <c r="H189" t="s">
        <v>55</v>
      </c>
      <c r="I189" t="s">
        <v>56</v>
      </c>
      <c r="J189">
        <v>470.08811759898498</v>
      </c>
      <c r="K189">
        <v>5</v>
      </c>
      <c r="L189">
        <v>1</v>
      </c>
      <c r="M189">
        <v>2</v>
      </c>
      <c r="N189" s="1">
        <v>3719893.6513996702</v>
      </c>
      <c r="O189" s="1">
        <v>1115420.7323648799</v>
      </c>
      <c r="P189" s="1">
        <v>737796.50290106796</v>
      </c>
      <c r="Q189" s="1">
        <v>225967.500159794</v>
      </c>
      <c r="R189" s="1">
        <v>1112628.2968441399</v>
      </c>
      <c r="S189" s="1">
        <v>225711.85270095401</v>
      </c>
      <c r="T189" s="1">
        <v>4200117.16</v>
      </c>
      <c r="U189" s="1">
        <v>2711589.5236695502</v>
      </c>
      <c r="V189" s="1">
        <v>5525653.7680662498</v>
      </c>
      <c r="W189" s="2">
        <v>0</v>
      </c>
      <c r="X189" s="2">
        <v>0</v>
      </c>
      <c r="Y189" s="2">
        <v>1259217.0255096899</v>
      </c>
      <c r="Z189">
        <v>0</v>
      </c>
      <c r="AA189">
        <v>0</v>
      </c>
      <c r="AB189" s="1">
        <v>0</v>
      </c>
      <c r="AC189" s="1">
        <v>102088.395261734</v>
      </c>
      <c r="AD189" s="1">
        <v>24747.4948318727</v>
      </c>
      <c r="AE189" s="1">
        <v>225711.85270095401</v>
      </c>
      <c r="AF189" s="1">
        <v>0</v>
      </c>
      <c r="AG189" s="3">
        <v>0</v>
      </c>
      <c r="AH189" s="3">
        <v>0</v>
      </c>
      <c r="AI189" s="3">
        <v>0</v>
      </c>
      <c r="AJ189" s="3">
        <v>0</v>
      </c>
      <c r="AK189" s="3">
        <v>0</v>
      </c>
      <c r="AL189" s="2">
        <v>7137418.5363705</v>
      </c>
      <c r="AM189" s="2">
        <v>0</v>
      </c>
      <c r="AN189" s="2">
        <v>15183.150284302999</v>
      </c>
      <c r="AO189" s="2">
        <v>15183.150284302999</v>
      </c>
      <c r="AP189" s="4">
        <v>190.744012474941</v>
      </c>
      <c r="AQ189" s="4">
        <v>87986.683412978906</v>
      </c>
      <c r="AR189" s="4">
        <v>6248.4059188158499</v>
      </c>
      <c r="AS189" s="4">
        <v>18118.022994252002</v>
      </c>
      <c r="AT189" s="4">
        <v>190.744012474941</v>
      </c>
      <c r="AU189" s="4">
        <v>87986.683412978906</v>
      </c>
      <c r="AV189" s="4">
        <v>14274.2166989789</v>
      </c>
      <c r="AW189" s="4">
        <v>18118.022994252002</v>
      </c>
      <c r="AX189">
        <v>0</v>
      </c>
    </row>
    <row r="190" spans="1:50" x14ac:dyDescent="0.25">
      <c r="A190" t="s">
        <v>447</v>
      </c>
      <c r="B190">
        <v>2185</v>
      </c>
      <c r="C190" t="s">
        <v>432</v>
      </c>
      <c r="D190">
        <v>966</v>
      </c>
      <c r="E190" t="s">
        <v>448</v>
      </c>
      <c r="F190" t="s">
        <v>53</v>
      </c>
      <c r="G190" t="s">
        <v>54</v>
      </c>
      <c r="H190" t="s">
        <v>55</v>
      </c>
      <c r="I190" t="s">
        <v>56</v>
      </c>
      <c r="J190">
        <v>356.20690077580099</v>
      </c>
      <c r="K190">
        <v>2</v>
      </c>
      <c r="L190">
        <v>1</v>
      </c>
      <c r="M190">
        <v>2</v>
      </c>
      <c r="N190" s="1">
        <v>3084938.5159496302</v>
      </c>
      <c r="O190" s="1">
        <v>1006308.18631092</v>
      </c>
      <c r="P190" s="1">
        <v>695826.86994655698</v>
      </c>
      <c r="Q190" s="1">
        <v>171225.733845585</v>
      </c>
      <c r="R190" s="1">
        <v>848097.26280517795</v>
      </c>
      <c r="S190" s="1">
        <v>171032.018272705</v>
      </c>
      <c r="T190" s="1">
        <v>3751703.28</v>
      </c>
      <c r="U190" s="1">
        <v>2054693.28885786</v>
      </c>
      <c r="V190" s="1">
        <v>4953888.84875648</v>
      </c>
      <c r="W190" s="2">
        <v>0</v>
      </c>
      <c r="X190" s="2">
        <v>0</v>
      </c>
      <c r="Y190" s="2">
        <v>763889.68283041299</v>
      </c>
      <c r="Z190">
        <v>0</v>
      </c>
      <c r="AA190">
        <v>0</v>
      </c>
      <c r="AB190" s="1">
        <v>0</v>
      </c>
      <c r="AC190" s="1">
        <v>69865.747846910293</v>
      </c>
      <c r="AD190" s="1">
        <v>18752.289424057501</v>
      </c>
      <c r="AE190" s="1">
        <v>171032.018272705</v>
      </c>
      <c r="AF190" s="1">
        <v>0</v>
      </c>
      <c r="AG190" s="3">
        <v>0</v>
      </c>
      <c r="AH190" s="3">
        <v>0</v>
      </c>
      <c r="AI190" s="3">
        <v>0</v>
      </c>
      <c r="AJ190" s="3">
        <v>0</v>
      </c>
      <c r="AK190" s="3">
        <v>0</v>
      </c>
      <c r="AL190" s="2">
        <v>5977428.5871305699</v>
      </c>
      <c r="AM190" s="2">
        <v>0</v>
      </c>
      <c r="AN190" s="2">
        <v>16780.777054324401</v>
      </c>
      <c r="AO190" s="2">
        <v>16780.777054324401</v>
      </c>
      <c r="AP190" s="4">
        <v>190.744012474941</v>
      </c>
      <c r="AQ190" s="4">
        <v>87986.683412978906</v>
      </c>
      <c r="AR190" s="4">
        <v>6248.4059188158499</v>
      </c>
      <c r="AS190" s="4">
        <v>18118.022994252002</v>
      </c>
      <c r="AT190" s="4">
        <v>190.744012474941</v>
      </c>
      <c r="AU190" s="4">
        <v>87986.683412978906</v>
      </c>
      <c r="AV190" s="4">
        <v>14274.2166989789</v>
      </c>
      <c r="AW190" s="4">
        <v>18118.022994252002</v>
      </c>
      <c r="AX190">
        <v>0</v>
      </c>
    </row>
    <row r="191" spans="1:50" x14ac:dyDescent="0.25">
      <c r="A191" t="s">
        <v>449</v>
      </c>
      <c r="B191">
        <v>2185</v>
      </c>
      <c r="C191" t="s">
        <v>432</v>
      </c>
      <c r="D191">
        <v>965</v>
      </c>
      <c r="E191" t="s">
        <v>450</v>
      </c>
      <c r="F191" t="s">
        <v>53</v>
      </c>
      <c r="G191" t="s">
        <v>54</v>
      </c>
      <c r="H191" t="s">
        <v>55</v>
      </c>
      <c r="I191" t="s">
        <v>56</v>
      </c>
      <c r="J191">
        <v>497.68746869892198</v>
      </c>
      <c r="K191">
        <v>4</v>
      </c>
      <c r="L191">
        <v>1</v>
      </c>
      <c r="M191">
        <v>2</v>
      </c>
      <c r="N191" s="1">
        <v>4244835.2270310204</v>
      </c>
      <c r="O191" s="1">
        <v>1158779.24911956</v>
      </c>
      <c r="P191" s="1">
        <v>827698.43448864401</v>
      </c>
      <c r="Q191" s="1">
        <v>239234.281728192</v>
      </c>
      <c r="R191" s="1">
        <v>1167495.53782416</v>
      </c>
      <c r="S191" s="1">
        <v>238963.62494724899</v>
      </c>
      <c r="T191" s="1">
        <v>4767253.03</v>
      </c>
      <c r="U191" s="1">
        <v>2870789.7001915802</v>
      </c>
      <c r="V191" s="1">
        <v>6361158.4778036103</v>
      </c>
      <c r="W191" s="2">
        <v>0</v>
      </c>
      <c r="X191" s="2">
        <v>0</v>
      </c>
      <c r="Y191" s="2">
        <v>1153057.9953024001</v>
      </c>
      <c r="Z191">
        <v>0</v>
      </c>
      <c r="AA191">
        <v>0</v>
      </c>
      <c r="AB191" s="1">
        <v>0</v>
      </c>
      <c r="AC191" s="1">
        <v>97625.811683074004</v>
      </c>
      <c r="AD191" s="1">
        <v>26200.4454024962</v>
      </c>
      <c r="AE191" s="1">
        <v>238963.62494724899</v>
      </c>
      <c r="AF191" s="1">
        <v>0</v>
      </c>
      <c r="AG191" s="3">
        <v>0</v>
      </c>
      <c r="AH191" s="3">
        <v>0</v>
      </c>
      <c r="AI191" s="3">
        <v>0</v>
      </c>
      <c r="AJ191" s="3">
        <v>0</v>
      </c>
      <c r="AK191" s="3">
        <v>0</v>
      </c>
      <c r="AL191" s="2">
        <v>7877006.3551388299</v>
      </c>
      <c r="AM191" s="2">
        <v>0</v>
      </c>
      <c r="AN191" s="2">
        <v>15827.214568474599</v>
      </c>
      <c r="AO191" s="2">
        <v>15827.214568474599</v>
      </c>
      <c r="AP191" s="4">
        <v>190.744012474941</v>
      </c>
      <c r="AQ191" s="4">
        <v>87986.683412978906</v>
      </c>
      <c r="AR191" s="4">
        <v>6248.4059188158499</v>
      </c>
      <c r="AS191" s="4">
        <v>18118.022994252002</v>
      </c>
      <c r="AT191" s="4">
        <v>190.744012474941</v>
      </c>
      <c r="AU191" s="4">
        <v>87986.683412978906</v>
      </c>
      <c r="AV191" s="4">
        <v>14274.2166989789</v>
      </c>
      <c r="AW191" s="4">
        <v>18118.022994252002</v>
      </c>
      <c r="AX191">
        <v>0</v>
      </c>
    </row>
    <row r="192" spans="1:50" x14ac:dyDescent="0.25">
      <c r="A192" t="s">
        <v>451</v>
      </c>
      <c r="B192">
        <v>1972</v>
      </c>
      <c r="C192" t="s">
        <v>452</v>
      </c>
      <c r="D192">
        <v>239</v>
      </c>
      <c r="E192" t="s">
        <v>453</v>
      </c>
      <c r="F192" t="s">
        <v>53</v>
      </c>
      <c r="G192" t="s">
        <v>64</v>
      </c>
      <c r="H192" t="s">
        <v>65</v>
      </c>
      <c r="I192" t="s">
        <v>56</v>
      </c>
      <c r="J192">
        <v>140.19364020585201</v>
      </c>
      <c r="K192">
        <v>1</v>
      </c>
      <c r="L192">
        <v>1</v>
      </c>
      <c r="M192">
        <v>2</v>
      </c>
      <c r="N192" s="1">
        <v>1167722.3999999999</v>
      </c>
      <c r="O192" s="1">
        <v>667241.69774177705</v>
      </c>
      <c r="P192" s="1">
        <v>738060.21053140005</v>
      </c>
      <c r="Q192" s="1">
        <v>176130.86608683001</v>
      </c>
      <c r="R192" s="1">
        <v>21503.685560587201</v>
      </c>
      <c r="S192" s="1">
        <v>92882.6025918386</v>
      </c>
      <c r="T192" s="1">
        <v>2426695.13</v>
      </c>
      <c r="U192" s="1">
        <v>343963.72992059501</v>
      </c>
      <c r="V192" s="1">
        <v>2410940.2872231202</v>
      </c>
      <c r="W192" s="2">
        <v>295126</v>
      </c>
      <c r="X192" s="2">
        <v>64592.572697475101</v>
      </c>
      <c r="Y192" s="2">
        <v>0</v>
      </c>
      <c r="Z192">
        <v>0</v>
      </c>
      <c r="AA192">
        <v>0</v>
      </c>
      <c r="AB192" s="1">
        <v>0</v>
      </c>
      <c r="AC192" s="1">
        <v>0</v>
      </c>
      <c r="AD192" s="1">
        <v>0</v>
      </c>
      <c r="AE192" s="1">
        <v>70304.486540046099</v>
      </c>
      <c r="AF192" s="1">
        <v>22578.1160517926</v>
      </c>
      <c r="AG192" s="3">
        <v>0</v>
      </c>
      <c r="AH192" s="3">
        <v>0</v>
      </c>
      <c r="AI192" s="3">
        <v>0</v>
      </c>
      <c r="AJ192" s="3">
        <v>0</v>
      </c>
      <c r="AK192" s="3">
        <v>0</v>
      </c>
      <c r="AL192" s="2">
        <v>2863541.4625124298</v>
      </c>
      <c r="AM192" s="2">
        <v>460.73825176827501</v>
      </c>
      <c r="AN192" s="2">
        <v>19964.8777626798</v>
      </c>
      <c r="AO192" s="2">
        <v>20425.6160144481</v>
      </c>
      <c r="AP192" s="4">
        <v>190.744012474941</v>
      </c>
      <c r="AQ192" s="4">
        <v>87986.683412978906</v>
      </c>
      <c r="AR192" s="4">
        <v>14648.7732830272</v>
      </c>
      <c r="AS192" s="4">
        <v>20425.6160144481</v>
      </c>
      <c r="AT192" s="4">
        <v>190.744012474941</v>
      </c>
      <c r="AU192" s="4">
        <v>78964.723731455204</v>
      </c>
      <c r="AV192" s="4">
        <v>20425.6160144481</v>
      </c>
      <c r="AW192" s="4">
        <v>20425.6160144481</v>
      </c>
      <c r="AX192">
        <v>0</v>
      </c>
    </row>
    <row r="193" spans="1:50" x14ac:dyDescent="0.25">
      <c r="A193" t="s">
        <v>454</v>
      </c>
      <c r="B193">
        <v>1972</v>
      </c>
      <c r="C193" t="s">
        <v>452</v>
      </c>
      <c r="D193">
        <v>231</v>
      </c>
      <c r="E193" t="s">
        <v>455</v>
      </c>
      <c r="F193" t="s">
        <v>53</v>
      </c>
      <c r="G193" t="s">
        <v>54</v>
      </c>
      <c r="H193" t="s">
        <v>55</v>
      </c>
      <c r="I193" t="s">
        <v>56</v>
      </c>
      <c r="J193">
        <v>298.73283127112802</v>
      </c>
      <c r="K193">
        <v>1</v>
      </c>
      <c r="L193">
        <v>1</v>
      </c>
      <c r="M193">
        <v>2</v>
      </c>
      <c r="N193" s="1">
        <v>2209004.7799999998</v>
      </c>
      <c r="O193" s="1">
        <v>519279.29225822299</v>
      </c>
      <c r="P193" s="1">
        <v>1028945.8594686</v>
      </c>
      <c r="Q193" s="1">
        <v>375098.57391317002</v>
      </c>
      <c r="R193" s="1">
        <v>45821.314439412803</v>
      </c>
      <c r="S193" s="1">
        <v>197919.69740816101</v>
      </c>
      <c r="T193" s="1">
        <v>3445211.73</v>
      </c>
      <c r="U193" s="1">
        <v>732938.090079405</v>
      </c>
      <c r="V193" s="1">
        <v>3578920.7527768798</v>
      </c>
      <c r="W193" s="2">
        <v>166504.76</v>
      </c>
      <c r="X193" s="2">
        <v>432724.30730252498</v>
      </c>
      <c r="Y193" s="2">
        <v>0</v>
      </c>
      <c r="Z193">
        <v>0</v>
      </c>
      <c r="AA193">
        <v>0</v>
      </c>
      <c r="AB193" s="1">
        <v>0</v>
      </c>
      <c r="AC193" s="1">
        <v>0</v>
      </c>
      <c r="AD193" s="1">
        <v>0</v>
      </c>
      <c r="AE193" s="1">
        <v>149808.92345995401</v>
      </c>
      <c r="AF193" s="1">
        <v>48110.773948207403</v>
      </c>
      <c r="AG193" s="3">
        <v>0</v>
      </c>
      <c r="AH193" s="3">
        <v>0</v>
      </c>
      <c r="AI193" s="3">
        <v>0</v>
      </c>
      <c r="AJ193" s="3">
        <v>0</v>
      </c>
      <c r="AK193" s="3">
        <v>0</v>
      </c>
      <c r="AL193" s="2">
        <v>4376069.5174875697</v>
      </c>
      <c r="AM193" s="2">
        <v>1448.53280927059</v>
      </c>
      <c r="AN193" s="2">
        <v>13200.240473756599</v>
      </c>
      <c r="AO193" s="2">
        <v>14648.7732830272</v>
      </c>
      <c r="AP193" s="4">
        <v>190.744012474941</v>
      </c>
      <c r="AQ193" s="4">
        <v>87986.683412978906</v>
      </c>
      <c r="AR193" s="4">
        <v>14648.7732830272</v>
      </c>
      <c r="AS193" s="4">
        <v>20425.6160144481</v>
      </c>
      <c r="AT193" s="4">
        <v>190.744012474941</v>
      </c>
      <c r="AU193" s="4">
        <v>87986.683412978906</v>
      </c>
      <c r="AV193" s="4">
        <v>14648.7732830272</v>
      </c>
      <c r="AW193" s="4">
        <v>14648.7732830272</v>
      </c>
      <c r="AX193">
        <v>0</v>
      </c>
    </row>
    <row r="194" spans="1:50" x14ac:dyDescent="0.25">
      <c r="A194" t="s">
        <v>456</v>
      </c>
      <c r="B194">
        <v>2105</v>
      </c>
      <c r="C194" t="s">
        <v>457</v>
      </c>
      <c r="D194">
        <v>1311</v>
      </c>
      <c r="E194" t="s">
        <v>458</v>
      </c>
      <c r="F194" t="s">
        <v>53</v>
      </c>
      <c r="G194" t="s">
        <v>54</v>
      </c>
      <c r="H194" t="s">
        <v>55</v>
      </c>
      <c r="I194" t="s">
        <v>56</v>
      </c>
      <c r="J194">
        <v>198.512557319086</v>
      </c>
      <c r="K194">
        <v>1</v>
      </c>
      <c r="L194">
        <v>1</v>
      </c>
      <c r="M194">
        <v>1</v>
      </c>
      <c r="N194" s="1">
        <v>2094516.1133806801</v>
      </c>
      <c r="O194" s="1">
        <v>402996.65790741099</v>
      </c>
      <c r="P194" s="1">
        <v>848040.13455667102</v>
      </c>
      <c r="Q194" s="1">
        <v>225309.47362535499</v>
      </c>
      <c r="R194" s="1">
        <v>141318.950823819</v>
      </c>
      <c r="S194" s="1">
        <v>100847.31291675101</v>
      </c>
      <c r="T194" s="1">
        <v>2305206.13</v>
      </c>
      <c r="U194" s="1">
        <v>1406975.20029394</v>
      </c>
      <c r="V194" s="1">
        <v>2736753.3424626798</v>
      </c>
      <c r="W194" s="2">
        <v>187183.832835259</v>
      </c>
      <c r="X194" s="2">
        <v>649072.19941954198</v>
      </c>
      <c r="Y194" s="2">
        <v>139171.95557646299</v>
      </c>
      <c r="Z194">
        <v>0</v>
      </c>
      <c r="AA194">
        <v>0</v>
      </c>
      <c r="AB194" s="1">
        <v>0</v>
      </c>
      <c r="AC194" s="1">
        <v>0</v>
      </c>
      <c r="AD194" s="1">
        <v>0</v>
      </c>
      <c r="AE194" s="1">
        <v>100389.104923033</v>
      </c>
      <c r="AF194" s="1">
        <v>458.207993717698</v>
      </c>
      <c r="AG194" s="3">
        <v>0</v>
      </c>
      <c r="AH194" s="3">
        <v>0</v>
      </c>
      <c r="AI194" s="3">
        <v>0</v>
      </c>
      <c r="AJ194" s="3">
        <v>0</v>
      </c>
      <c r="AK194" s="3">
        <v>0</v>
      </c>
      <c r="AL194" s="2">
        <v>3813028.64321069</v>
      </c>
      <c r="AM194" s="2">
        <v>3269.6782923219998</v>
      </c>
      <c r="AN194" s="2">
        <v>15938.318897909599</v>
      </c>
      <c r="AO194" s="2">
        <v>19207.997190231599</v>
      </c>
      <c r="AP194" s="4">
        <v>190.744012474941</v>
      </c>
      <c r="AQ194" s="4">
        <v>87986.683412978906</v>
      </c>
      <c r="AR194" s="4">
        <v>7595.6026841518296</v>
      </c>
      <c r="AS194" s="4">
        <v>19207.997190231599</v>
      </c>
      <c r="AT194" s="4">
        <v>190.744012474941</v>
      </c>
      <c r="AU194" s="4">
        <v>87986.683412978906</v>
      </c>
      <c r="AV194" s="4">
        <v>19207.997190231599</v>
      </c>
      <c r="AW194" s="4">
        <v>19207.997190231599</v>
      </c>
      <c r="AX194">
        <v>0</v>
      </c>
    </row>
    <row r="195" spans="1:50" x14ac:dyDescent="0.25">
      <c r="A195" t="s">
        <v>459</v>
      </c>
      <c r="B195">
        <v>2105</v>
      </c>
      <c r="C195" t="s">
        <v>457</v>
      </c>
      <c r="D195">
        <v>687</v>
      </c>
      <c r="E195" t="s">
        <v>460</v>
      </c>
      <c r="F195" t="s">
        <v>53</v>
      </c>
      <c r="G195" t="s">
        <v>64</v>
      </c>
      <c r="H195" t="s">
        <v>65</v>
      </c>
      <c r="I195" t="s">
        <v>56</v>
      </c>
      <c r="J195">
        <v>309.09717034701299</v>
      </c>
      <c r="K195">
        <v>1</v>
      </c>
      <c r="L195">
        <v>1</v>
      </c>
      <c r="M195">
        <v>1</v>
      </c>
      <c r="N195" s="1">
        <v>2376047.6473396001</v>
      </c>
      <c r="O195" s="1">
        <v>726828.44163235999</v>
      </c>
      <c r="P195" s="1">
        <v>1320454.5318048999</v>
      </c>
      <c r="Q195" s="1">
        <v>350821.73989643302</v>
      </c>
      <c r="R195" s="1">
        <v>220602.94542354101</v>
      </c>
      <c r="S195" s="1">
        <v>157025.93065466799</v>
      </c>
      <c r="T195" s="1">
        <v>2804001.94</v>
      </c>
      <c r="U195" s="1">
        <v>2190753.3660968398</v>
      </c>
      <c r="V195" s="1">
        <v>3902017.49307625</v>
      </c>
      <c r="W195" s="2">
        <v>567017.06942153606</v>
      </c>
      <c r="X195" s="2">
        <v>309020.81165873603</v>
      </c>
      <c r="Y195" s="2">
        <v>216699.93194032001</v>
      </c>
      <c r="Z195">
        <v>0</v>
      </c>
      <c r="AA195">
        <v>0</v>
      </c>
      <c r="AB195" s="1">
        <v>0</v>
      </c>
      <c r="AC195" s="1">
        <v>0</v>
      </c>
      <c r="AD195" s="1">
        <v>0</v>
      </c>
      <c r="AE195" s="1">
        <v>156312.47052800801</v>
      </c>
      <c r="AF195" s="1">
        <v>713.46012666023603</v>
      </c>
      <c r="AG195" s="3">
        <v>0</v>
      </c>
      <c r="AH195" s="3">
        <v>0</v>
      </c>
      <c r="AI195" s="3">
        <v>0</v>
      </c>
      <c r="AJ195" s="3">
        <v>0</v>
      </c>
      <c r="AK195" s="3">
        <v>0</v>
      </c>
      <c r="AL195" s="2">
        <v>5151781.2367515098</v>
      </c>
      <c r="AM195" s="2">
        <v>999.75296218923302</v>
      </c>
      <c r="AN195" s="2">
        <v>15667.4369411275</v>
      </c>
      <c r="AO195" s="2">
        <v>16667.189903316699</v>
      </c>
      <c r="AP195" s="4">
        <v>190.744012474941</v>
      </c>
      <c r="AQ195" s="4">
        <v>87986.683412978906</v>
      </c>
      <c r="AR195" s="4">
        <v>7595.6026841518296</v>
      </c>
      <c r="AS195" s="4">
        <v>19207.997190231599</v>
      </c>
      <c r="AT195" s="4">
        <v>190.744012474941</v>
      </c>
      <c r="AU195" s="4">
        <v>78964.723731455204</v>
      </c>
      <c r="AV195" s="4">
        <v>16667.189903316699</v>
      </c>
      <c r="AW195" s="4">
        <v>16667.189903316699</v>
      </c>
      <c r="AX195">
        <v>0</v>
      </c>
    </row>
    <row r="196" spans="1:50" x14ac:dyDescent="0.25">
      <c r="A196" t="s">
        <v>3042</v>
      </c>
      <c r="B196">
        <v>2105</v>
      </c>
      <c r="C196" t="s">
        <v>457</v>
      </c>
      <c r="D196">
        <v>5605</v>
      </c>
      <c r="E196" t="s">
        <v>3043</v>
      </c>
      <c r="F196" t="s">
        <v>53</v>
      </c>
      <c r="G196" t="s">
        <v>70</v>
      </c>
      <c r="H196" t="s">
        <v>58</v>
      </c>
      <c r="I196" t="s">
        <v>56</v>
      </c>
      <c r="J196">
        <v>64.314814814770003</v>
      </c>
      <c r="K196">
        <v>1</v>
      </c>
      <c r="L196">
        <v>2</v>
      </c>
      <c r="M196">
        <v>1</v>
      </c>
      <c r="N196" s="1">
        <v>39469.709279709801</v>
      </c>
      <c r="O196" s="1">
        <v>22834.490460228801</v>
      </c>
      <c r="P196" s="1">
        <v>274751.103638425</v>
      </c>
      <c r="Q196" s="1">
        <v>72996.5764782115</v>
      </c>
      <c r="R196" s="1">
        <v>45785.023752639303</v>
      </c>
      <c r="S196" s="1">
        <v>32672.876428580599</v>
      </c>
      <c r="T196" s="1">
        <v>0</v>
      </c>
      <c r="U196" s="1">
        <v>455836.903609214</v>
      </c>
      <c r="V196" s="1">
        <v>326784.35446107201</v>
      </c>
      <c r="W196" s="2">
        <v>40514.157743204698</v>
      </c>
      <c r="X196" s="2">
        <v>43448.958921720798</v>
      </c>
      <c r="Y196" s="2">
        <v>45089.432483216602</v>
      </c>
      <c r="Z196">
        <v>0</v>
      </c>
      <c r="AA196">
        <v>0</v>
      </c>
      <c r="AB196" s="1">
        <v>0</v>
      </c>
      <c r="AC196" s="1">
        <v>0</v>
      </c>
      <c r="AD196" s="1">
        <v>0</v>
      </c>
      <c r="AE196" s="1">
        <v>32524.424548958501</v>
      </c>
      <c r="AF196" s="1">
        <v>148.45187962206401</v>
      </c>
      <c r="AG196" s="3">
        <v>0</v>
      </c>
      <c r="AH196" s="3">
        <v>0</v>
      </c>
      <c r="AI196" s="3">
        <v>0</v>
      </c>
      <c r="AJ196" s="3">
        <v>0</v>
      </c>
      <c r="AK196" s="3">
        <v>0</v>
      </c>
      <c r="AL196" s="2">
        <v>488509.78003779502</v>
      </c>
      <c r="AM196" s="2">
        <v>675.56688216946702</v>
      </c>
      <c r="AN196" s="2">
        <v>6920.0358019823598</v>
      </c>
      <c r="AO196" s="2">
        <v>7595.6026841518296</v>
      </c>
      <c r="AP196" s="4">
        <v>190.744012474941</v>
      </c>
      <c r="AQ196" s="4">
        <v>87986.683412978906</v>
      </c>
      <c r="AR196" s="4">
        <v>7595.6026841518296</v>
      </c>
      <c r="AS196" s="4">
        <v>19207.997190231599</v>
      </c>
      <c r="AT196" s="4">
        <v>190.744012474941</v>
      </c>
      <c r="AU196" s="4">
        <v>53040.848925755003</v>
      </c>
      <c r="AV196" s="4">
        <v>7595.6026841518296</v>
      </c>
      <c r="AW196" s="4">
        <v>7595.6026841518296</v>
      </c>
      <c r="AX196">
        <v>0</v>
      </c>
    </row>
    <row r="197" spans="1:50" x14ac:dyDescent="0.25">
      <c r="A197" t="s">
        <v>462</v>
      </c>
      <c r="B197">
        <v>2042</v>
      </c>
      <c r="C197" t="s">
        <v>463</v>
      </c>
      <c r="D197">
        <v>382</v>
      </c>
      <c r="E197" t="s">
        <v>464</v>
      </c>
      <c r="F197" t="s">
        <v>53</v>
      </c>
      <c r="G197" t="s">
        <v>54</v>
      </c>
      <c r="H197" t="s">
        <v>65</v>
      </c>
      <c r="I197" t="s">
        <v>56</v>
      </c>
      <c r="J197">
        <v>533.35911687241799</v>
      </c>
      <c r="K197">
        <v>1</v>
      </c>
      <c r="L197">
        <v>1</v>
      </c>
      <c r="M197">
        <v>2</v>
      </c>
      <c r="N197" s="1">
        <v>4623747.9491048399</v>
      </c>
      <c r="O197" s="1">
        <v>911697.26187405596</v>
      </c>
      <c r="P197" s="1">
        <v>1250862.4038265101</v>
      </c>
      <c r="Q197" s="1">
        <v>270614.11687183799</v>
      </c>
      <c r="R197" s="1">
        <v>232596.40961478601</v>
      </c>
      <c r="S197" s="1">
        <v>282985.78488380503</v>
      </c>
      <c r="T197" s="1">
        <v>5791392.7599999998</v>
      </c>
      <c r="U197" s="1">
        <v>1498125.38129203</v>
      </c>
      <c r="V197" s="1">
        <v>6081024.1428758102</v>
      </c>
      <c r="W197" s="2">
        <v>335697.95716918702</v>
      </c>
      <c r="X197" s="2">
        <v>490996.12195009697</v>
      </c>
      <c r="Y197" s="2">
        <v>381799.91929694102</v>
      </c>
      <c r="Z197">
        <v>0</v>
      </c>
      <c r="AA197">
        <v>0</v>
      </c>
      <c r="AB197" s="1">
        <v>0</v>
      </c>
      <c r="AC197" s="1">
        <v>0</v>
      </c>
      <c r="AD197" s="1">
        <v>0</v>
      </c>
      <c r="AE197" s="1">
        <v>239134.20797132701</v>
      </c>
      <c r="AF197" s="1">
        <v>43851.5769124777</v>
      </c>
      <c r="AG197" s="3">
        <v>0</v>
      </c>
      <c r="AH197" s="3">
        <v>0</v>
      </c>
      <c r="AI197" s="3">
        <v>0</v>
      </c>
      <c r="AJ197" s="3">
        <v>0</v>
      </c>
      <c r="AK197" s="3">
        <v>0</v>
      </c>
      <c r="AL197" s="2">
        <v>7572503.9261758402</v>
      </c>
      <c r="AM197" s="2">
        <v>920.57322433947502</v>
      </c>
      <c r="AN197" s="2">
        <v>13277.185258876299</v>
      </c>
      <c r="AO197" s="2">
        <v>14197.758483215701</v>
      </c>
      <c r="AP197" s="4">
        <v>190.744012474941</v>
      </c>
      <c r="AQ197" s="4">
        <v>87986.683412978906</v>
      </c>
      <c r="AR197" s="4">
        <v>3339.42199510931</v>
      </c>
      <c r="AS197" s="4">
        <v>16908.714966993201</v>
      </c>
      <c r="AT197" s="4">
        <v>190.744012474941</v>
      </c>
      <c r="AU197" s="4">
        <v>87986.683412978906</v>
      </c>
      <c r="AV197" s="4">
        <v>12031.115419094</v>
      </c>
      <c r="AW197" s="4">
        <v>16908.714966993201</v>
      </c>
      <c r="AX197">
        <v>0</v>
      </c>
    </row>
    <row r="198" spans="1:50" x14ac:dyDescent="0.25">
      <c r="A198" t="s">
        <v>465</v>
      </c>
      <c r="B198">
        <v>2042</v>
      </c>
      <c r="C198" t="s">
        <v>463</v>
      </c>
      <c r="D198">
        <v>2042</v>
      </c>
      <c r="E198" t="s">
        <v>463</v>
      </c>
      <c r="F198" t="s">
        <v>2</v>
      </c>
      <c r="G198" t="s">
        <v>2</v>
      </c>
      <c r="H198" t="s">
        <v>58</v>
      </c>
      <c r="I198" t="s">
        <v>56</v>
      </c>
      <c r="J198">
        <v>57.015603459140998</v>
      </c>
      <c r="K198">
        <v>1</v>
      </c>
      <c r="L198">
        <v>2</v>
      </c>
      <c r="M198">
        <v>2</v>
      </c>
      <c r="N198" s="1">
        <v>15013.1569740004</v>
      </c>
      <c r="O198" s="1">
        <v>30048.446727010501</v>
      </c>
      <c r="P198" s="1">
        <v>64305.490267466703</v>
      </c>
      <c r="Q198" s="1">
        <v>28928.402440153801</v>
      </c>
      <c r="R198" s="1">
        <v>21852.741372879402</v>
      </c>
      <c r="S198" s="1">
        <v>30250.9224743753</v>
      </c>
      <c r="T198" s="1">
        <v>0</v>
      </c>
      <c r="U198" s="1">
        <v>160148.23778151101</v>
      </c>
      <c r="V198" s="1">
        <v>123241.262423301</v>
      </c>
      <c r="W198" s="2">
        <v>23232.900277738299</v>
      </c>
      <c r="X198" s="2">
        <v>5828.95629379194</v>
      </c>
      <c r="Y198" s="2">
        <v>7845.1187866790697</v>
      </c>
      <c r="Z198">
        <v>0</v>
      </c>
      <c r="AA198">
        <v>0</v>
      </c>
      <c r="AB198" s="1">
        <v>0</v>
      </c>
      <c r="AC198" s="1">
        <v>0</v>
      </c>
      <c r="AD198" s="1">
        <v>0</v>
      </c>
      <c r="AE198" s="1">
        <v>25563.2288713091</v>
      </c>
      <c r="AF198" s="1">
        <v>4687.69360306616</v>
      </c>
      <c r="AG198" s="3">
        <v>0</v>
      </c>
      <c r="AH198" s="3">
        <v>0</v>
      </c>
      <c r="AI198" s="3">
        <v>0</v>
      </c>
      <c r="AJ198" s="3">
        <v>0</v>
      </c>
      <c r="AK198" s="3">
        <v>0</v>
      </c>
      <c r="AL198" s="2">
        <v>190399.160255886</v>
      </c>
      <c r="AM198" s="2">
        <v>102.234404972476</v>
      </c>
      <c r="AN198" s="2">
        <v>3237.1875901368398</v>
      </c>
      <c r="AO198" s="2">
        <v>3339.42199510931</v>
      </c>
      <c r="AP198" s="4">
        <v>190.744012474941</v>
      </c>
      <c r="AQ198" s="4">
        <v>87986.683412978906</v>
      </c>
      <c r="AR198" s="4">
        <v>3339.42199510931</v>
      </c>
      <c r="AS198" s="4">
        <v>16908.714966993201</v>
      </c>
      <c r="AT198" s="4">
        <v>682.10272323868298</v>
      </c>
      <c r="AU198" s="4">
        <v>37523.222275875101</v>
      </c>
      <c r="AV198" s="4">
        <v>3339.42199510931</v>
      </c>
      <c r="AW198" s="4">
        <v>3339.42199510931</v>
      </c>
      <c r="AX198">
        <v>0</v>
      </c>
    </row>
    <row r="199" spans="1:50" x14ac:dyDescent="0.25">
      <c r="A199" t="s">
        <v>466</v>
      </c>
      <c r="B199">
        <v>2042</v>
      </c>
      <c r="C199" t="s">
        <v>463</v>
      </c>
      <c r="D199">
        <v>4557</v>
      </c>
      <c r="E199" t="s">
        <v>467</v>
      </c>
      <c r="F199" t="s">
        <v>53</v>
      </c>
      <c r="G199" t="s">
        <v>64</v>
      </c>
      <c r="H199" t="s">
        <v>65</v>
      </c>
      <c r="I199" t="s">
        <v>56</v>
      </c>
      <c r="J199">
        <v>448.340265049989</v>
      </c>
      <c r="K199">
        <v>1</v>
      </c>
      <c r="L199">
        <v>1</v>
      </c>
      <c r="M199">
        <v>2</v>
      </c>
      <c r="N199" s="1">
        <v>2838607.6109395698</v>
      </c>
      <c r="O199" s="1">
        <v>1203530.1222366099</v>
      </c>
      <c r="P199" s="1">
        <v>946860.11285006697</v>
      </c>
      <c r="Q199" s="1">
        <v>227477.511954877</v>
      </c>
      <c r="R199" s="1">
        <v>197286.88100759601</v>
      </c>
      <c r="S199" s="1">
        <v>237877.103412358</v>
      </c>
      <c r="T199" s="1">
        <v>4154442</v>
      </c>
      <c r="U199" s="1">
        <v>1259320.2389887101</v>
      </c>
      <c r="V199" s="1">
        <v>4797063.9393554199</v>
      </c>
      <c r="W199" s="2">
        <v>359411.07377045503</v>
      </c>
      <c r="X199" s="2">
        <v>59289.780222587899</v>
      </c>
      <c r="Y199" s="2">
        <v>192552.445640255</v>
      </c>
      <c r="Z199">
        <v>0</v>
      </c>
      <c r="AA199">
        <v>0</v>
      </c>
      <c r="AB199" s="1">
        <v>0</v>
      </c>
      <c r="AC199" s="1">
        <v>0</v>
      </c>
      <c r="AD199" s="1">
        <v>5445</v>
      </c>
      <c r="AE199" s="1">
        <v>201015.58367104799</v>
      </c>
      <c r="AF199" s="1">
        <v>36861.519741309799</v>
      </c>
      <c r="AG199" s="3">
        <v>0</v>
      </c>
      <c r="AH199" s="3">
        <v>0</v>
      </c>
      <c r="AI199" s="3">
        <v>0</v>
      </c>
      <c r="AJ199" s="3">
        <v>0</v>
      </c>
      <c r="AK199" s="3">
        <v>0</v>
      </c>
      <c r="AL199" s="2">
        <v>5651639.3424010696</v>
      </c>
      <c r="AM199" s="2">
        <v>132.24281833347601</v>
      </c>
      <c r="AN199" s="2">
        <v>12473.449293150001</v>
      </c>
      <c r="AO199" s="2">
        <v>12605.6921114835</v>
      </c>
      <c r="AP199" s="4">
        <v>190.744012474941</v>
      </c>
      <c r="AQ199" s="4">
        <v>87986.683412978906</v>
      </c>
      <c r="AR199" s="4">
        <v>3339.42199510931</v>
      </c>
      <c r="AS199" s="4">
        <v>16908.714966993201</v>
      </c>
      <c r="AT199" s="4">
        <v>190.744012474941</v>
      </c>
      <c r="AU199" s="4">
        <v>78964.723731455204</v>
      </c>
      <c r="AV199" s="4">
        <v>12605.6921114835</v>
      </c>
      <c r="AW199" s="4">
        <v>13257.7795936944</v>
      </c>
      <c r="AX199">
        <v>0</v>
      </c>
    </row>
    <row r="200" spans="1:50" x14ac:dyDescent="0.25">
      <c r="A200" t="s">
        <v>468</v>
      </c>
      <c r="B200">
        <v>2042</v>
      </c>
      <c r="C200" t="s">
        <v>463</v>
      </c>
      <c r="D200">
        <v>4561</v>
      </c>
      <c r="E200" t="s">
        <v>469</v>
      </c>
      <c r="F200" t="s">
        <v>53</v>
      </c>
      <c r="G200" t="s">
        <v>64</v>
      </c>
      <c r="H200" t="s">
        <v>65</v>
      </c>
      <c r="I200" t="s">
        <v>56</v>
      </c>
      <c r="J200">
        <v>431.78320174813302</v>
      </c>
      <c r="K200">
        <v>1</v>
      </c>
      <c r="L200">
        <v>1</v>
      </c>
      <c r="M200">
        <v>2</v>
      </c>
      <c r="N200" s="1">
        <v>2935526.31070808</v>
      </c>
      <c r="O200" s="1">
        <v>1205331.1945186199</v>
      </c>
      <c r="P200" s="1">
        <v>942424.03067762195</v>
      </c>
      <c r="Q200" s="1">
        <v>219076.839834193</v>
      </c>
      <c r="R200" s="1">
        <v>193035.76760904599</v>
      </c>
      <c r="S200" s="1">
        <v>229092.37768886899</v>
      </c>
      <c r="T200" s="1">
        <v>4282580.2</v>
      </c>
      <c r="U200" s="1">
        <v>1212813.94334757</v>
      </c>
      <c r="V200" s="1">
        <v>4739856.8759153504</v>
      </c>
      <c r="W200" s="2">
        <v>415480.44871193898</v>
      </c>
      <c r="X200" s="2">
        <v>140207.008707831</v>
      </c>
      <c r="Y200" s="2">
        <v>194239.81001244401</v>
      </c>
      <c r="Z200">
        <v>0</v>
      </c>
      <c r="AA200">
        <v>0</v>
      </c>
      <c r="AB200" s="1">
        <v>0</v>
      </c>
      <c r="AC200" s="1">
        <v>0</v>
      </c>
      <c r="AD200" s="1">
        <v>5610</v>
      </c>
      <c r="AE200" s="1">
        <v>193592.14214025001</v>
      </c>
      <c r="AF200" s="1">
        <v>35500.235548618803</v>
      </c>
      <c r="AG200" s="3">
        <v>0</v>
      </c>
      <c r="AH200" s="3">
        <v>0</v>
      </c>
      <c r="AI200" s="3">
        <v>0</v>
      </c>
      <c r="AJ200" s="3">
        <v>0</v>
      </c>
      <c r="AK200" s="3">
        <v>0</v>
      </c>
      <c r="AL200" s="2">
        <v>5724486.5210364396</v>
      </c>
      <c r="AM200" s="2">
        <v>324.71621901959998</v>
      </c>
      <c r="AN200" s="2">
        <v>12933.063374674801</v>
      </c>
      <c r="AO200" s="2">
        <v>13257.7795936944</v>
      </c>
      <c r="AP200" s="4">
        <v>190.744012474941</v>
      </c>
      <c r="AQ200" s="4">
        <v>87986.683412978906</v>
      </c>
      <c r="AR200" s="4">
        <v>3339.42199510931</v>
      </c>
      <c r="AS200" s="4">
        <v>16908.714966993201</v>
      </c>
      <c r="AT200" s="4">
        <v>190.744012474941</v>
      </c>
      <c r="AU200" s="4">
        <v>78964.723731455204</v>
      </c>
      <c r="AV200" s="4">
        <v>12605.6921114835</v>
      </c>
      <c r="AW200" s="4">
        <v>13257.7795936944</v>
      </c>
      <c r="AX200">
        <v>0</v>
      </c>
    </row>
    <row r="201" spans="1:50" x14ac:dyDescent="0.25">
      <c r="A201" t="s">
        <v>470</v>
      </c>
      <c r="B201">
        <v>2042</v>
      </c>
      <c r="C201" t="s">
        <v>463</v>
      </c>
      <c r="D201">
        <v>4559</v>
      </c>
      <c r="E201" t="s">
        <v>471</v>
      </c>
      <c r="F201" t="s">
        <v>53</v>
      </c>
      <c r="G201" t="s">
        <v>64</v>
      </c>
      <c r="H201" t="s">
        <v>65</v>
      </c>
      <c r="I201" t="s">
        <v>56</v>
      </c>
      <c r="J201">
        <v>424.97348968827299</v>
      </c>
      <c r="K201">
        <v>1</v>
      </c>
      <c r="L201">
        <v>1</v>
      </c>
      <c r="M201">
        <v>2</v>
      </c>
      <c r="N201" s="1">
        <v>2853498.3902277998</v>
      </c>
      <c r="O201" s="1">
        <v>1197670.77010884</v>
      </c>
      <c r="P201" s="1">
        <v>920148.63415144198</v>
      </c>
      <c r="Q201" s="1">
        <v>215621.74896401801</v>
      </c>
      <c r="R201" s="1">
        <v>188750.224952939</v>
      </c>
      <c r="S201" s="1">
        <v>225479.33039834499</v>
      </c>
      <c r="T201" s="1">
        <v>4182003.28</v>
      </c>
      <c r="U201" s="1">
        <v>1193686.48840503</v>
      </c>
      <c r="V201" s="1">
        <v>4654716.2001805799</v>
      </c>
      <c r="W201" s="2">
        <v>357573.61548292299</v>
      </c>
      <c r="X201" s="2">
        <v>168617.68184735699</v>
      </c>
      <c r="Y201" s="2">
        <v>189337.27089417601</v>
      </c>
      <c r="Z201">
        <v>0</v>
      </c>
      <c r="AA201">
        <v>0</v>
      </c>
      <c r="AB201" s="1">
        <v>0</v>
      </c>
      <c r="AC201" s="1">
        <v>0</v>
      </c>
      <c r="AD201" s="1">
        <v>5445</v>
      </c>
      <c r="AE201" s="1">
        <v>190538.97393062699</v>
      </c>
      <c r="AF201" s="1">
        <v>34940.356467717596</v>
      </c>
      <c r="AG201" s="3">
        <v>0</v>
      </c>
      <c r="AH201" s="3">
        <v>0</v>
      </c>
      <c r="AI201" s="3">
        <v>0</v>
      </c>
      <c r="AJ201" s="3">
        <v>0</v>
      </c>
      <c r="AK201" s="3">
        <v>0</v>
      </c>
      <c r="AL201" s="2">
        <v>5601169.0988033796</v>
      </c>
      <c r="AM201" s="2">
        <v>396.77223624241202</v>
      </c>
      <c r="AN201" s="2">
        <v>12783.2713069724</v>
      </c>
      <c r="AO201" s="2">
        <v>13180.043543214801</v>
      </c>
      <c r="AP201" s="4">
        <v>190.744012474941</v>
      </c>
      <c r="AQ201" s="4">
        <v>87986.683412978906</v>
      </c>
      <c r="AR201" s="4">
        <v>3339.42199510931</v>
      </c>
      <c r="AS201" s="4">
        <v>16908.714966993201</v>
      </c>
      <c r="AT201" s="4">
        <v>190.744012474941</v>
      </c>
      <c r="AU201" s="4">
        <v>78964.723731455204</v>
      </c>
      <c r="AV201" s="4">
        <v>12605.6921114835</v>
      </c>
      <c r="AW201" s="4">
        <v>13257.7795936944</v>
      </c>
      <c r="AX201">
        <v>0</v>
      </c>
    </row>
    <row r="202" spans="1:50" x14ac:dyDescent="0.25">
      <c r="A202" t="s">
        <v>472</v>
      </c>
      <c r="B202">
        <v>2042</v>
      </c>
      <c r="C202" t="s">
        <v>463</v>
      </c>
      <c r="D202">
        <v>387</v>
      </c>
      <c r="E202" t="s">
        <v>473</v>
      </c>
      <c r="F202" t="s">
        <v>53</v>
      </c>
      <c r="G202" t="s">
        <v>78</v>
      </c>
      <c r="H202" t="s">
        <v>65</v>
      </c>
      <c r="I202" t="s">
        <v>56</v>
      </c>
      <c r="J202">
        <v>341.92373730793702</v>
      </c>
      <c r="K202">
        <v>1</v>
      </c>
      <c r="L202">
        <v>1</v>
      </c>
      <c r="M202">
        <v>2</v>
      </c>
      <c r="N202" s="1">
        <v>2571103.03870604</v>
      </c>
      <c r="O202" s="1">
        <v>742767.68813939905</v>
      </c>
      <c r="P202" s="1">
        <v>818533.99724250205</v>
      </c>
      <c r="Q202" s="1">
        <v>173484.21969739901</v>
      </c>
      <c r="R202" s="1">
        <v>138396.33590304499</v>
      </c>
      <c r="S202" s="1">
        <v>181415.39932772101</v>
      </c>
      <c r="T202" s="1">
        <v>3483873.03</v>
      </c>
      <c r="U202" s="1">
        <v>960412.24968838296</v>
      </c>
      <c r="V202" s="1">
        <v>3969339.9154042099</v>
      </c>
      <c r="W202" s="2">
        <v>205242.76701665999</v>
      </c>
      <c r="X202" s="2">
        <v>45192.539829642199</v>
      </c>
      <c r="Y202" s="2">
        <v>224510.05743787001</v>
      </c>
      <c r="Z202">
        <v>0</v>
      </c>
      <c r="AA202">
        <v>0</v>
      </c>
      <c r="AB202" s="1">
        <v>0</v>
      </c>
      <c r="AC202" s="1">
        <v>0</v>
      </c>
      <c r="AD202" s="1">
        <v>0</v>
      </c>
      <c r="AE202" s="1">
        <v>153303.20514102699</v>
      </c>
      <c r="AF202" s="1">
        <v>28112.194186693599</v>
      </c>
      <c r="AG202" s="3">
        <v>0</v>
      </c>
      <c r="AH202" s="3">
        <v>0</v>
      </c>
      <c r="AI202" s="3">
        <v>0</v>
      </c>
      <c r="AJ202" s="3">
        <v>0</v>
      </c>
      <c r="AK202" s="3">
        <v>0</v>
      </c>
      <c r="AL202" s="2">
        <v>4625700.6790161002</v>
      </c>
      <c r="AM202" s="2">
        <v>132.17140227074</v>
      </c>
      <c r="AN202" s="2">
        <v>13396.2858947732</v>
      </c>
      <c r="AO202" s="2">
        <v>13528.457297044</v>
      </c>
      <c r="AP202" s="4">
        <v>190.744012474941</v>
      </c>
      <c r="AQ202" s="4">
        <v>87986.683412978906</v>
      </c>
      <c r="AR202" s="4">
        <v>3339.42199510931</v>
      </c>
      <c r="AS202" s="4">
        <v>16908.714966993201</v>
      </c>
      <c r="AT202" s="4">
        <v>4583.8562208211697</v>
      </c>
      <c r="AU202" s="4">
        <v>22363.4717498301</v>
      </c>
      <c r="AV202" s="4">
        <v>13080.2601850639</v>
      </c>
      <c r="AW202" s="4">
        <v>13528.457297044</v>
      </c>
      <c r="AX202">
        <v>0</v>
      </c>
    </row>
    <row r="203" spans="1:50" x14ac:dyDescent="0.25">
      <c r="A203" t="s">
        <v>474</v>
      </c>
      <c r="B203">
        <v>2042</v>
      </c>
      <c r="C203" t="s">
        <v>463</v>
      </c>
      <c r="D203">
        <v>383</v>
      </c>
      <c r="E203" t="s">
        <v>475</v>
      </c>
      <c r="F203" t="s">
        <v>53</v>
      </c>
      <c r="G203" t="s">
        <v>54</v>
      </c>
      <c r="H203" t="s">
        <v>65</v>
      </c>
      <c r="I203" t="s">
        <v>56</v>
      </c>
      <c r="J203">
        <v>612.64192632617596</v>
      </c>
      <c r="K203">
        <v>2</v>
      </c>
      <c r="L203">
        <v>1</v>
      </c>
      <c r="M203">
        <v>2</v>
      </c>
      <c r="N203" s="1">
        <v>4454537.2018824397</v>
      </c>
      <c r="O203" s="1">
        <v>1028010.54407274</v>
      </c>
      <c r="P203" s="1">
        <v>1353369.6049595701</v>
      </c>
      <c r="Q203" s="1">
        <v>310840.38616157603</v>
      </c>
      <c r="R203" s="1">
        <v>260045.74793543</v>
      </c>
      <c r="S203" s="1">
        <v>325051.078888016</v>
      </c>
      <c r="T203" s="1">
        <v>5685984.6399999997</v>
      </c>
      <c r="U203" s="1">
        <v>1720818.84501175</v>
      </c>
      <c r="V203" s="1">
        <v>6249657.1060306104</v>
      </c>
      <c r="W203" s="2">
        <v>369241.41969533102</v>
      </c>
      <c r="X203" s="2">
        <v>316731.01279914798</v>
      </c>
      <c r="Y203" s="2">
        <v>471173.94648666802</v>
      </c>
      <c r="Z203">
        <v>0</v>
      </c>
      <c r="AA203">
        <v>0</v>
      </c>
      <c r="AB203" s="1">
        <v>0</v>
      </c>
      <c r="AC203" s="1">
        <v>0</v>
      </c>
      <c r="AD203" s="1">
        <v>0</v>
      </c>
      <c r="AE203" s="1">
        <v>274681.04919838201</v>
      </c>
      <c r="AF203" s="1">
        <v>50370.029689634197</v>
      </c>
      <c r="AG203" s="3">
        <v>0</v>
      </c>
      <c r="AH203" s="3">
        <v>0</v>
      </c>
      <c r="AI203" s="3">
        <v>0</v>
      </c>
      <c r="AJ203" s="3">
        <v>0</v>
      </c>
      <c r="AK203" s="3">
        <v>0</v>
      </c>
      <c r="AL203" s="2">
        <v>7731854.5638997704</v>
      </c>
      <c r="AM203" s="2">
        <v>516.99206206549798</v>
      </c>
      <c r="AN203" s="2">
        <v>12103.5195804617</v>
      </c>
      <c r="AO203" s="2">
        <v>12620.511642527201</v>
      </c>
      <c r="AP203" s="4">
        <v>190.744012474941</v>
      </c>
      <c r="AQ203" s="4">
        <v>87986.683412978906</v>
      </c>
      <c r="AR203" s="4">
        <v>3339.42199510931</v>
      </c>
      <c r="AS203" s="4">
        <v>16908.714966993201</v>
      </c>
      <c r="AT203" s="4">
        <v>190.744012474941</v>
      </c>
      <c r="AU203" s="4">
        <v>87986.683412978906</v>
      </c>
      <c r="AV203" s="4">
        <v>12031.115419094</v>
      </c>
      <c r="AW203" s="4">
        <v>16908.714966993201</v>
      </c>
      <c r="AX203">
        <v>0</v>
      </c>
    </row>
    <row r="204" spans="1:50" x14ac:dyDescent="0.25">
      <c r="A204" t="s">
        <v>476</v>
      </c>
      <c r="B204">
        <v>2042</v>
      </c>
      <c r="C204" t="s">
        <v>463</v>
      </c>
      <c r="D204">
        <v>384</v>
      </c>
      <c r="E204" t="s">
        <v>477</v>
      </c>
      <c r="F204" t="s">
        <v>53</v>
      </c>
      <c r="G204" t="s">
        <v>54</v>
      </c>
      <c r="H204" t="s">
        <v>65</v>
      </c>
      <c r="I204" t="s">
        <v>56</v>
      </c>
      <c r="J204">
        <v>239.80009149700899</v>
      </c>
      <c r="K204">
        <v>1</v>
      </c>
      <c r="L204">
        <v>2</v>
      </c>
      <c r="M204">
        <v>2</v>
      </c>
      <c r="N204" s="1">
        <v>2379262.3437067498</v>
      </c>
      <c r="O204" s="1">
        <v>443749.424956373</v>
      </c>
      <c r="P204" s="1">
        <v>736573.34179343702</v>
      </c>
      <c r="Q204" s="1">
        <v>121669.036739784</v>
      </c>
      <c r="R204" s="1">
        <v>91909.741592620107</v>
      </c>
      <c r="S204" s="1">
        <v>127231.381185374</v>
      </c>
      <c r="T204" s="1">
        <v>3099601.57</v>
      </c>
      <c r="U204" s="1">
        <v>673562.31878896302</v>
      </c>
      <c r="V204" s="1">
        <v>3122450.9690097398</v>
      </c>
      <c r="W204" s="2">
        <v>144246.69750907199</v>
      </c>
      <c r="X204" s="2">
        <v>255156.42966654201</v>
      </c>
      <c r="Y204" s="2">
        <v>251309.79260360901</v>
      </c>
      <c r="Z204">
        <v>0</v>
      </c>
      <c r="AA204">
        <v>0</v>
      </c>
      <c r="AB204" s="1">
        <v>0</v>
      </c>
      <c r="AC204" s="1">
        <v>0</v>
      </c>
      <c r="AD204" s="1">
        <v>0</v>
      </c>
      <c r="AE204" s="1">
        <v>107515.561537323</v>
      </c>
      <c r="AF204" s="1">
        <v>19715.8196480509</v>
      </c>
      <c r="AG204" s="3">
        <v>0</v>
      </c>
      <c r="AH204" s="3">
        <v>0</v>
      </c>
      <c r="AI204" s="3">
        <v>0</v>
      </c>
      <c r="AJ204" s="3">
        <v>0</v>
      </c>
      <c r="AK204" s="3">
        <v>0</v>
      </c>
      <c r="AL204" s="2">
        <v>3900395.2699743402</v>
      </c>
      <c r="AM204" s="2">
        <v>1064.0380830285201</v>
      </c>
      <c r="AN204" s="2">
        <v>15201.157003533801</v>
      </c>
      <c r="AO204" s="2">
        <v>16265.1950865623</v>
      </c>
      <c r="AP204" s="4">
        <v>190.744012474941</v>
      </c>
      <c r="AQ204" s="4">
        <v>87986.683412978906</v>
      </c>
      <c r="AR204" s="4">
        <v>3339.42199510931</v>
      </c>
      <c r="AS204" s="4">
        <v>16908.714966993201</v>
      </c>
      <c r="AT204" s="4">
        <v>190.744012474941</v>
      </c>
      <c r="AU204" s="4">
        <v>87986.683412978906</v>
      </c>
      <c r="AV204" s="4">
        <v>12031.115419094</v>
      </c>
      <c r="AW204" s="4">
        <v>16908.714966993201</v>
      </c>
      <c r="AX204">
        <v>0</v>
      </c>
    </row>
    <row r="205" spans="1:50" x14ac:dyDescent="0.25">
      <c r="A205" t="s">
        <v>478</v>
      </c>
      <c r="B205">
        <v>2042</v>
      </c>
      <c r="C205" t="s">
        <v>463</v>
      </c>
      <c r="D205">
        <v>385</v>
      </c>
      <c r="E205" t="s">
        <v>479</v>
      </c>
      <c r="F205" t="s">
        <v>53</v>
      </c>
      <c r="G205" t="s">
        <v>54</v>
      </c>
      <c r="H205" t="s">
        <v>65</v>
      </c>
      <c r="I205" t="s">
        <v>56</v>
      </c>
      <c r="J205">
        <v>562.27034268306397</v>
      </c>
      <c r="K205">
        <v>1</v>
      </c>
      <c r="L205">
        <v>1</v>
      </c>
      <c r="M205">
        <v>2</v>
      </c>
      <c r="N205" s="1">
        <v>3728414.53586426</v>
      </c>
      <c r="O205" s="1">
        <v>991805.50838682498</v>
      </c>
      <c r="P205" s="1">
        <v>1241012.6739368699</v>
      </c>
      <c r="Q205" s="1">
        <v>285283.00616786798</v>
      </c>
      <c r="R205" s="1">
        <v>219898.373274104</v>
      </c>
      <c r="S205" s="1">
        <v>298325.29192355298</v>
      </c>
      <c r="T205" s="1">
        <v>4887081.4400000004</v>
      </c>
      <c r="U205" s="1">
        <v>1579332.6576299199</v>
      </c>
      <c r="V205" s="1">
        <v>5536574.2496415703</v>
      </c>
      <c r="W205" s="2">
        <v>299407.95584166102</v>
      </c>
      <c r="X205" s="2">
        <v>223706.233917873</v>
      </c>
      <c r="Y205" s="2">
        <v>406725.65822881798</v>
      </c>
      <c r="Z205">
        <v>0</v>
      </c>
      <c r="AA205">
        <v>0</v>
      </c>
      <c r="AB205" s="1">
        <v>0</v>
      </c>
      <c r="AC205" s="1">
        <v>0</v>
      </c>
      <c r="AD205" s="1">
        <v>0</v>
      </c>
      <c r="AE205" s="1">
        <v>252096.69959657601</v>
      </c>
      <c r="AF205" s="1">
        <v>46228.592326977101</v>
      </c>
      <c r="AG205" s="3">
        <v>0</v>
      </c>
      <c r="AH205" s="3">
        <v>0</v>
      </c>
      <c r="AI205" s="3">
        <v>0</v>
      </c>
      <c r="AJ205" s="3">
        <v>0</v>
      </c>
      <c r="AK205" s="3">
        <v>0</v>
      </c>
      <c r="AL205" s="2">
        <v>6764739.3895534696</v>
      </c>
      <c r="AM205" s="2">
        <v>397.862410545047</v>
      </c>
      <c r="AN205" s="2">
        <v>11633.2530085489</v>
      </c>
      <c r="AO205" s="2">
        <v>12031.115419094</v>
      </c>
      <c r="AP205" s="4">
        <v>190.744012474941</v>
      </c>
      <c r="AQ205" s="4">
        <v>87986.683412978906</v>
      </c>
      <c r="AR205" s="4">
        <v>3339.42199510931</v>
      </c>
      <c r="AS205" s="4">
        <v>16908.714966993201</v>
      </c>
      <c r="AT205" s="4">
        <v>190.744012474941</v>
      </c>
      <c r="AU205" s="4">
        <v>87986.683412978906</v>
      </c>
      <c r="AV205" s="4">
        <v>12031.115419094</v>
      </c>
      <c r="AW205" s="4">
        <v>16908.714966993201</v>
      </c>
      <c r="AX205">
        <v>0</v>
      </c>
    </row>
    <row r="206" spans="1:50" x14ac:dyDescent="0.25">
      <c r="A206" t="s">
        <v>480</v>
      </c>
      <c r="B206">
        <v>2042</v>
      </c>
      <c r="C206" t="s">
        <v>463</v>
      </c>
      <c r="D206">
        <v>386</v>
      </c>
      <c r="E206" t="s">
        <v>481</v>
      </c>
      <c r="F206" t="s">
        <v>53</v>
      </c>
      <c r="G206" t="s">
        <v>54</v>
      </c>
      <c r="H206" t="s">
        <v>65</v>
      </c>
      <c r="I206" t="s">
        <v>56</v>
      </c>
      <c r="J206">
        <v>231.138796730141</v>
      </c>
      <c r="K206">
        <v>1</v>
      </c>
      <c r="L206">
        <v>1</v>
      </c>
      <c r="M206">
        <v>2</v>
      </c>
      <c r="N206" s="1">
        <v>2165057.3006944498</v>
      </c>
      <c r="O206" s="1">
        <v>580917.09672018397</v>
      </c>
      <c r="P206" s="1">
        <v>787539.63336025202</v>
      </c>
      <c r="Q206" s="1">
        <v>117274.495500765</v>
      </c>
      <c r="R206" s="1">
        <v>134835.57078302701</v>
      </c>
      <c r="S206" s="1">
        <v>122635.934665055</v>
      </c>
      <c r="T206" s="1">
        <v>3136390.05</v>
      </c>
      <c r="U206" s="1">
        <v>649234.04705867905</v>
      </c>
      <c r="V206" s="1">
        <v>3035928.7911493601</v>
      </c>
      <c r="W206" s="2">
        <v>286575.30544229998</v>
      </c>
      <c r="X206" s="2">
        <v>194609.98734975999</v>
      </c>
      <c r="Y206" s="2">
        <v>268510.01311725698</v>
      </c>
      <c r="Z206">
        <v>0</v>
      </c>
      <c r="AA206">
        <v>0</v>
      </c>
      <c r="AB206" s="1">
        <v>0</v>
      </c>
      <c r="AC206" s="1">
        <v>0</v>
      </c>
      <c r="AD206" s="1">
        <v>0</v>
      </c>
      <c r="AE206" s="1">
        <v>103632.227028622</v>
      </c>
      <c r="AF206" s="1">
        <v>19003.707636432599</v>
      </c>
      <c r="AG206" s="3">
        <v>0</v>
      </c>
      <c r="AH206" s="3">
        <v>0</v>
      </c>
      <c r="AI206" s="3">
        <v>0</v>
      </c>
      <c r="AJ206" s="3">
        <v>0</v>
      </c>
      <c r="AK206" s="3">
        <v>0</v>
      </c>
      <c r="AL206" s="2">
        <v>3908260.0317237298</v>
      </c>
      <c r="AM206" s="2">
        <v>841.96158370146304</v>
      </c>
      <c r="AN206" s="2">
        <v>16066.7533832917</v>
      </c>
      <c r="AO206" s="2">
        <v>16908.714966993201</v>
      </c>
      <c r="AP206" s="4">
        <v>190.744012474941</v>
      </c>
      <c r="AQ206" s="4">
        <v>87986.683412978906</v>
      </c>
      <c r="AR206" s="4">
        <v>3339.42199510931</v>
      </c>
      <c r="AS206" s="4">
        <v>16908.714966993201</v>
      </c>
      <c r="AT206" s="4">
        <v>190.744012474941</v>
      </c>
      <c r="AU206" s="4">
        <v>87986.683412978906</v>
      </c>
      <c r="AV206" s="4">
        <v>12031.115419094</v>
      </c>
      <c r="AW206" s="4">
        <v>16908.714966993201</v>
      </c>
      <c r="AX206">
        <v>0</v>
      </c>
    </row>
    <row r="207" spans="1:50" x14ac:dyDescent="0.25">
      <c r="A207" t="s">
        <v>482</v>
      </c>
      <c r="B207">
        <v>2042</v>
      </c>
      <c r="C207" t="s">
        <v>463</v>
      </c>
      <c r="D207">
        <v>388</v>
      </c>
      <c r="E207" t="s">
        <v>483</v>
      </c>
      <c r="F207" t="s">
        <v>53</v>
      </c>
      <c r="G207" t="s">
        <v>78</v>
      </c>
      <c r="H207" t="s">
        <v>65</v>
      </c>
      <c r="I207" t="s">
        <v>56</v>
      </c>
      <c r="J207">
        <v>817.05202312134202</v>
      </c>
      <c r="K207">
        <v>1</v>
      </c>
      <c r="L207">
        <v>1</v>
      </c>
      <c r="M207">
        <v>2</v>
      </c>
      <c r="N207" s="1">
        <v>5845040.8911917796</v>
      </c>
      <c r="O207" s="1">
        <v>1560754.4522593501</v>
      </c>
      <c r="P207" s="1">
        <v>1946925.27693426</v>
      </c>
      <c r="Q207" s="1">
        <v>414553.355667528</v>
      </c>
      <c r="R207" s="1">
        <v>486473.57595452602</v>
      </c>
      <c r="S207" s="1">
        <v>433505.49515252898</v>
      </c>
      <c r="T207" s="1">
        <v>7958771.5499999998</v>
      </c>
      <c r="U207" s="1">
        <v>2294976.0020074402</v>
      </c>
      <c r="V207" s="1">
        <v>8716888.7180140596</v>
      </c>
      <c r="W207" s="2">
        <v>614261.68908273301</v>
      </c>
      <c r="X207" s="2">
        <v>301545.15741536801</v>
      </c>
      <c r="Y207" s="2">
        <v>621051.98749528301</v>
      </c>
      <c r="Z207">
        <v>0</v>
      </c>
      <c r="AA207">
        <v>0</v>
      </c>
      <c r="AB207" s="1">
        <v>0</v>
      </c>
      <c r="AC207" s="1">
        <v>0</v>
      </c>
      <c r="AD207" s="1">
        <v>0</v>
      </c>
      <c r="AE207" s="1">
        <v>366329.33091350802</v>
      </c>
      <c r="AF207" s="1">
        <v>67176.164239021498</v>
      </c>
      <c r="AG207" s="3">
        <v>0</v>
      </c>
      <c r="AH207" s="3">
        <v>0</v>
      </c>
      <c r="AI207" s="3">
        <v>0</v>
      </c>
      <c r="AJ207" s="3">
        <v>0</v>
      </c>
      <c r="AK207" s="3">
        <v>0</v>
      </c>
      <c r="AL207" s="2">
        <v>10687253.04716</v>
      </c>
      <c r="AM207" s="2">
        <v>369.06481947549798</v>
      </c>
      <c r="AN207" s="2">
        <v>12711.195365588401</v>
      </c>
      <c r="AO207" s="2">
        <v>13080.2601850639</v>
      </c>
      <c r="AP207" s="4">
        <v>190.744012474941</v>
      </c>
      <c r="AQ207" s="4">
        <v>87986.683412978906</v>
      </c>
      <c r="AR207" s="4">
        <v>3339.42199510931</v>
      </c>
      <c r="AS207" s="4">
        <v>16908.714966993201</v>
      </c>
      <c r="AT207" s="4">
        <v>4583.8562208211697</v>
      </c>
      <c r="AU207" s="4">
        <v>22363.4717498301</v>
      </c>
      <c r="AV207" s="4">
        <v>13080.2601850639</v>
      </c>
      <c r="AW207" s="4">
        <v>13528.457297044</v>
      </c>
      <c r="AX207">
        <v>0</v>
      </c>
    </row>
    <row r="208" spans="1:50" x14ac:dyDescent="0.25">
      <c r="A208" t="s">
        <v>484</v>
      </c>
      <c r="B208">
        <v>2191</v>
      </c>
      <c r="C208" t="s">
        <v>485</v>
      </c>
      <c r="D208">
        <v>3464</v>
      </c>
      <c r="E208" t="s">
        <v>486</v>
      </c>
      <c r="F208" t="s">
        <v>53</v>
      </c>
      <c r="G208" t="s">
        <v>54</v>
      </c>
      <c r="H208" t="s">
        <v>55</v>
      </c>
      <c r="I208" t="s">
        <v>56</v>
      </c>
      <c r="J208">
        <v>473.15844966719499</v>
      </c>
      <c r="K208">
        <v>3</v>
      </c>
      <c r="L208">
        <v>1</v>
      </c>
      <c r="M208">
        <v>2</v>
      </c>
      <c r="N208" s="1">
        <v>3312824.1678037499</v>
      </c>
      <c r="O208" s="1">
        <v>1031929.95635627</v>
      </c>
      <c r="P208" s="1">
        <v>1202992.5624357001</v>
      </c>
      <c r="Q208" s="1">
        <v>421554.08408870798</v>
      </c>
      <c r="R208" s="1">
        <v>109571.038459513</v>
      </c>
      <c r="S208" s="1">
        <v>308941.59043004602</v>
      </c>
      <c r="T208" s="1">
        <v>4268960.79</v>
      </c>
      <c r="U208" s="1">
        <v>1809911.01914395</v>
      </c>
      <c r="V208" s="1">
        <v>5112430.06596589</v>
      </c>
      <c r="W208" s="2">
        <v>206496.547036423</v>
      </c>
      <c r="X208" s="2">
        <v>442645.60606514098</v>
      </c>
      <c r="Y208" s="2">
        <v>317299.59007649898</v>
      </c>
      <c r="Z208">
        <v>0</v>
      </c>
      <c r="AA208">
        <v>0</v>
      </c>
      <c r="AB208" s="1">
        <v>0</v>
      </c>
      <c r="AC208" s="1">
        <v>0</v>
      </c>
      <c r="AD208" s="1">
        <v>0</v>
      </c>
      <c r="AE208" s="1">
        <v>155237.80432234801</v>
      </c>
      <c r="AF208" s="1">
        <v>153703.78610769799</v>
      </c>
      <c r="AG208" s="3">
        <v>0</v>
      </c>
      <c r="AH208" s="3">
        <v>0</v>
      </c>
      <c r="AI208" s="3">
        <v>0</v>
      </c>
      <c r="AJ208" s="3">
        <v>0</v>
      </c>
      <c r="AK208" s="3">
        <v>0</v>
      </c>
      <c r="AL208" s="2">
        <v>6387813.3995740004</v>
      </c>
      <c r="AM208" s="2">
        <v>935.51241952137798</v>
      </c>
      <c r="AN208" s="2">
        <v>12564.856017451501</v>
      </c>
      <c r="AO208" s="2">
        <v>13500.3684369728</v>
      </c>
      <c r="AP208" s="4">
        <v>190.744012474941</v>
      </c>
      <c r="AQ208" s="4">
        <v>87986.683412978906</v>
      </c>
      <c r="AR208" s="4">
        <v>4478.1037114825504</v>
      </c>
      <c r="AS208" s="4">
        <v>15763.3466580767</v>
      </c>
      <c r="AT208" s="4">
        <v>190.744012474941</v>
      </c>
      <c r="AU208" s="4">
        <v>87986.683412978906</v>
      </c>
      <c r="AV208" s="4">
        <v>13500.3684369728</v>
      </c>
      <c r="AW208" s="4">
        <v>15763.3466580767</v>
      </c>
      <c r="AX208">
        <v>0</v>
      </c>
    </row>
    <row r="209" spans="1:50" x14ac:dyDescent="0.25">
      <c r="A209" t="s">
        <v>487</v>
      </c>
      <c r="B209">
        <v>2191</v>
      </c>
      <c r="C209" t="s">
        <v>485</v>
      </c>
      <c r="D209">
        <v>1002</v>
      </c>
      <c r="E209" t="s">
        <v>488</v>
      </c>
      <c r="F209" t="s">
        <v>53</v>
      </c>
      <c r="G209" t="s">
        <v>64</v>
      </c>
      <c r="H209" t="s">
        <v>55</v>
      </c>
      <c r="I209" t="s">
        <v>56</v>
      </c>
      <c r="J209">
        <v>991.05633704153104</v>
      </c>
      <c r="K209">
        <v>1</v>
      </c>
      <c r="L209">
        <v>1</v>
      </c>
      <c r="M209">
        <v>2</v>
      </c>
      <c r="N209" s="1">
        <v>7473966.2793540498</v>
      </c>
      <c r="O209" s="1">
        <v>3446559.7253759499</v>
      </c>
      <c r="P209" s="1">
        <v>2452902.51822617</v>
      </c>
      <c r="Q209" s="1">
        <v>882968.16158669395</v>
      </c>
      <c r="R209" s="1">
        <v>233126.63255829</v>
      </c>
      <c r="S209" s="1">
        <v>647095.11409284302</v>
      </c>
      <c r="T209" s="1">
        <v>10698565.369999999</v>
      </c>
      <c r="U209" s="1">
        <v>3790957.9471011399</v>
      </c>
      <c r="V209" s="1">
        <v>12284911.5228021</v>
      </c>
      <c r="W209" s="2">
        <v>1173999.8898390699</v>
      </c>
      <c r="X209" s="2">
        <v>598585.21720136399</v>
      </c>
      <c r="Y209" s="2">
        <v>432026.68725863501</v>
      </c>
      <c r="Z209">
        <v>0</v>
      </c>
      <c r="AA209">
        <v>0</v>
      </c>
      <c r="AB209" s="1">
        <v>0</v>
      </c>
      <c r="AC209" s="1">
        <v>0</v>
      </c>
      <c r="AD209" s="1">
        <v>0</v>
      </c>
      <c r="AE209" s="1">
        <v>325154.09971076198</v>
      </c>
      <c r="AF209" s="1">
        <v>321941.01438208099</v>
      </c>
      <c r="AG209" s="3">
        <v>0</v>
      </c>
      <c r="AH209" s="3">
        <v>0</v>
      </c>
      <c r="AI209" s="3">
        <v>0</v>
      </c>
      <c r="AJ209" s="3">
        <v>0</v>
      </c>
      <c r="AK209" s="3">
        <v>0</v>
      </c>
      <c r="AL209" s="2">
        <v>15136618.431194</v>
      </c>
      <c r="AM209" s="2">
        <v>603.98707402269395</v>
      </c>
      <c r="AN209" s="2">
        <v>14669.229861736299</v>
      </c>
      <c r="AO209" s="2">
        <v>15273.216935758999</v>
      </c>
      <c r="AP209" s="4">
        <v>190.744012474941</v>
      </c>
      <c r="AQ209" s="4">
        <v>87986.683412978906</v>
      </c>
      <c r="AR209" s="4">
        <v>4478.1037114825504</v>
      </c>
      <c r="AS209" s="4">
        <v>15763.3466580767</v>
      </c>
      <c r="AT209" s="4">
        <v>190.744012474941</v>
      </c>
      <c r="AU209" s="4">
        <v>78964.723731455204</v>
      </c>
      <c r="AV209" s="4">
        <v>15273.216935758999</v>
      </c>
      <c r="AW209" s="4">
        <v>15273.216935758999</v>
      </c>
      <c r="AX209">
        <v>0</v>
      </c>
    </row>
    <row r="210" spans="1:50" x14ac:dyDescent="0.25">
      <c r="A210" t="s">
        <v>489</v>
      </c>
      <c r="B210">
        <v>2191</v>
      </c>
      <c r="C210" t="s">
        <v>485</v>
      </c>
      <c r="D210">
        <v>2191</v>
      </c>
      <c r="E210" t="s">
        <v>485</v>
      </c>
      <c r="F210" t="s">
        <v>2</v>
      </c>
      <c r="G210" t="s">
        <v>2</v>
      </c>
      <c r="H210" t="s">
        <v>58</v>
      </c>
      <c r="I210" t="s">
        <v>56</v>
      </c>
      <c r="J210">
        <v>5.1241379310340003</v>
      </c>
      <c r="K210">
        <v>0</v>
      </c>
      <c r="L210">
        <v>0</v>
      </c>
      <c r="M210">
        <v>2</v>
      </c>
      <c r="N210" s="1">
        <v>2363.73174272097</v>
      </c>
      <c r="O210" s="1">
        <v>3177.6207926502002</v>
      </c>
      <c r="P210" s="1">
        <v>8323.1801553759506</v>
      </c>
      <c r="Q210" s="1">
        <v>4565.2809831053301</v>
      </c>
      <c r="R210" s="1">
        <v>1170.8797334303099</v>
      </c>
      <c r="S210" s="1">
        <v>3345.72767982912</v>
      </c>
      <c r="T210" s="1">
        <v>0</v>
      </c>
      <c r="U210" s="1">
        <v>19600.693407282801</v>
      </c>
      <c r="V210" s="1">
        <v>14745.565763713899</v>
      </c>
      <c r="W210" s="2">
        <v>609.00764080553097</v>
      </c>
      <c r="X210" s="2">
        <v>2835.5582288258302</v>
      </c>
      <c r="Y210" s="2">
        <v>1410.56177393748</v>
      </c>
      <c r="Z210">
        <v>0</v>
      </c>
      <c r="AA210">
        <v>0</v>
      </c>
      <c r="AB210" s="1">
        <v>0</v>
      </c>
      <c r="AC210" s="1">
        <v>0</v>
      </c>
      <c r="AD210" s="1">
        <v>0</v>
      </c>
      <c r="AE210" s="1">
        <v>1681.1702760842199</v>
      </c>
      <c r="AF210" s="1">
        <v>1664.5574037449001</v>
      </c>
      <c r="AG210" s="3">
        <v>0</v>
      </c>
      <c r="AH210" s="3">
        <v>0</v>
      </c>
      <c r="AI210" s="3">
        <v>0</v>
      </c>
      <c r="AJ210" s="3">
        <v>0</v>
      </c>
      <c r="AK210" s="3">
        <v>0</v>
      </c>
      <c r="AL210" s="2">
        <v>22946.421087111899</v>
      </c>
      <c r="AM210" s="2">
        <v>553.37273644654704</v>
      </c>
      <c r="AN210" s="2">
        <v>3924.73097503601</v>
      </c>
      <c r="AO210" s="2">
        <v>4478.1037114825504</v>
      </c>
      <c r="AP210" s="4">
        <v>190.744012474941</v>
      </c>
      <c r="AQ210" s="4">
        <v>87986.683412978906</v>
      </c>
      <c r="AR210" s="4">
        <v>4478.1037114825504</v>
      </c>
      <c r="AS210" s="4">
        <v>15763.3466580767</v>
      </c>
      <c r="AT210" s="4">
        <v>682.10272323868298</v>
      </c>
      <c r="AU210" s="4">
        <v>37523.222275875101</v>
      </c>
      <c r="AV210" s="4">
        <v>4478.1037114825504</v>
      </c>
      <c r="AW210" s="4">
        <v>4478.1037114825504</v>
      </c>
      <c r="AX210">
        <v>0</v>
      </c>
    </row>
    <row r="211" spans="1:50" x14ac:dyDescent="0.25">
      <c r="A211" t="s">
        <v>490</v>
      </c>
      <c r="B211">
        <v>2191</v>
      </c>
      <c r="C211" t="s">
        <v>485</v>
      </c>
      <c r="D211">
        <v>998</v>
      </c>
      <c r="E211" t="s">
        <v>491</v>
      </c>
      <c r="F211" t="s">
        <v>53</v>
      </c>
      <c r="G211" t="s">
        <v>54</v>
      </c>
      <c r="H211" t="s">
        <v>55</v>
      </c>
      <c r="I211" t="s">
        <v>56</v>
      </c>
      <c r="J211">
        <v>366.585987260835</v>
      </c>
      <c r="K211">
        <v>4</v>
      </c>
      <c r="L211">
        <v>1</v>
      </c>
      <c r="M211">
        <v>2</v>
      </c>
      <c r="N211" s="1">
        <v>3051543.6889988701</v>
      </c>
      <c r="O211" s="1">
        <v>724568.93116430705</v>
      </c>
      <c r="P211" s="1">
        <v>934143.59921836201</v>
      </c>
      <c r="Q211" s="1">
        <v>326604.79847330699</v>
      </c>
      <c r="R211" s="1">
        <v>84285.425129579802</v>
      </c>
      <c r="S211" s="1">
        <v>239356.72714582199</v>
      </c>
      <c r="T211" s="1">
        <v>3718893.1</v>
      </c>
      <c r="U211" s="1">
        <v>1402253.34298442</v>
      </c>
      <c r="V211" s="1">
        <v>4339527.5625647604</v>
      </c>
      <c r="W211" s="2">
        <v>160897.19985443601</v>
      </c>
      <c r="X211" s="2">
        <v>420105.83091348701</v>
      </c>
      <c r="Y211" s="2">
        <v>200615.84965173699</v>
      </c>
      <c r="Z211">
        <v>0</v>
      </c>
      <c r="AA211">
        <v>0</v>
      </c>
      <c r="AB211" s="1">
        <v>0</v>
      </c>
      <c r="AC211" s="1">
        <v>0</v>
      </c>
      <c r="AD211" s="1">
        <v>0</v>
      </c>
      <c r="AE211" s="1">
        <v>120272.614380531</v>
      </c>
      <c r="AF211" s="1">
        <v>119084.11276529101</v>
      </c>
      <c r="AG211" s="3">
        <v>0</v>
      </c>
      <c r="AH211" s="3">
        <v>0</v>
      </c>
      <c r="AI211" s="3">
        <v>0</v>
      </c>
      <c r="AJ211" s="3">
        <v>0</v>
      </c>
      <c r="AK211" s="3">
        <v>0</v>
      </c>
      <c r="AL211" s="2">
        <v>5360503.17013025</v>
      </c>
      <c r="AM211" s="2">
        <v>1145.9953340075999</v>
      </c>
      <c r="AN211" s="2">
        <v>13476.7762841451</v>
      </c>
      <c r="AO211" s="2">
        <v>14622.771618152699</v>
      </c>
      <c r="AP211" s="4">
        <v>190.744012474941</v>
      </c>
      <c r="AQ211" s="4">
        <v>87986.683412978906</v>
      </c>
      <c r="AR211" s="4">
        <v>4478.1037114825504</v>
      </c>
      <c r="AS211" s="4">
        <v>15763.3466580767</v>
      </c>
      <c r="AT211" s="4">
        <v>190.744012474941</v>
      </c>
      <c r="AU211" s="4">
        <v>87986.683412978906</v>
      </c>
      <c r="AV211" s="4">
        <v>13500.3684369728</v>
      </c>
      <c r="AW211" s="4">
        <v>15763.3466580767</v>
      </c>
      <c r="AX211">
        <v>0</v>
      </c>
    </row>
    <row r="212" spans="1:50" x14ac:dyDescent="0.25">
      <c r="A212" t="s">
        <v>492</v>
      </c>
      <c r="B212">
        <v>2191</v>
      </c>
      <c r="C212" t="s">
        <v>485</v>
      </c>
      <c r="D212">
        <v>999</v>
      </c>
      <c r="E212" t="s">
        <v>493</v>
      </c>
      <c r="F212" t="s">
        <v>53</v>
      </c>
      <c r="G212" t="s">
        <v>54</v>
      </c>
      <c r="H212" t="s">
        <v>55</v>
      </c>
      <c r="I212" t="s">
        <v>56</v>
      </c>
      <c r="J212">
        <v>462.01511874173201</v>
      </c>
      <c r="K212">
        <v>2</v>
      </c>
      <c r="L212">
        <v>1</v>
      </c>
      <c r="M212">
        <v>2</v>
      </c>
      <c r="N212" s="1">
        <v>4448517.8211966399</v>
      </c>
      <c r="O212" s="1">
        <v>914202.78617191</v>
      </c>
      <c r="P212" s="1">
        <v>1099554.0166895101</v>
      </c>
      <c r="Q212" s="1">
        <v>411626.08498970699</v>
      </c>
      <c r="R212" s="1">
        <v>107338.046427464</v>
      </c>
      <c r="S212" s="1">
        <v>301665.72252317</v>
      </c>
      <c r="T212" s="1">
        <v>5213952.8600000003</v>
      </c>
      <c r="U212" s="1">
        <v>1767285.8954752299</v>
      </c>
      <c r="V212" s="1">
        <v>6329024.3234715397</v>
      </c>
      <c r="W212" s="2">
        <v>171049.30378843201</v>
      </c>
      <c r="X212" s="2">
        <v>259493.60053778801</v>
      </c>
      <c r="Y212" s="2">
        <v>221671.527677468</v>
      </c>
      <c r="Z212">
        <v>0</v>
      </c>
      <c r="AA212">
        <v>0</v>
      </c>
      <c r="AB212" s="1">
        <v>0</v>
      </c>
      <c r="AC212" s="1">
        <v>0</v>
      </c>
      <c r="AD212" s="1">
        <v>0</v>
      </c>
      <c r="AE212" s="1">
        <v>151581.80657587899</v>
      </c>
      <c r="AF212" s="1">
        <v>150083.91594729101</v>
      </c>
      <c r="AG212" s="3">
        <v>0</v>
      </c>
      <c r="AH212" s="3">
        <v>0</v>
      </c>
      <c r="AI212" s="3">
        <v>0</v>
      </c>
      <c r="AJ212" s="3">
        <v>0</v>
      </c>
      <c r="AK212" s="3">
        <v>0</v>
      </c>
      <c r="AL212" s="2">
        <v>7282904.4779984001</v>
      </c>
      <c r="AM212" s="2">
        <v>561.65608009647497</v>
      </c>
      <c r="AN212" s="2">
        <v>15201.6905779803</v>
      </c>
      <c r="AO212" s="2">
        <v>15763.3466580767</v>
      </c>
      <c r="AP212" s="4">
        <v>190.744012474941</v>
      </c>
      <c r="AQ212" s="4">
        <v>87986.683412978906</v>
      </c>
      <c r="AR212" s="4">
        <v>4478.1037114825504</v>
      </c>
      <c r="AS212" s="4">
        <v>15763.3466580767</v>
      </c>
      <c r="AT212" s="4">
        <v>190.744012474941</v>
      </c>
      <c r="AU212" s="4">
        <v>87986.683412978906</v>
      </c>
      <c r="AV212" s="4">
        <v>13500.3684369728</v>
      </c>
      <c r="AW212" s="4">
        <v>15763.3466580767</v>
      </c>
      <c r="AX212">
        <v>0</v>
      </c>
    </row>
    <row r="213" spans="1:50" x14ac:dyDescent="0.25">
      <c r="A213" t="s">
        <v>494</v>
      </c>
      <c r="B213">
        <v>2191</v>
      </c>
      <c r="C213" t="s">
        <v>485</v>
      </c>
      <c r="D213">
        <v>1001</v>
      </c>
      <c r="E213" t="s">
        <v>495</v>
      </c>
      <c r="F213" t="s">
        <v>53</v>
      </c>
      <c r="G213" t="s">
        <v>78</v>
      </c>
      <c r="H213" t="s">
        <v>55</v>
      </c>
      <c r="I213" t="s">
        <v>56</v>
      </c>
      <c r="J213">
        <v>723.85947241564304</v>
      </c>
      <c r="K213">
        <v>2</v>
      </c>
      <c r="L213">
        <v>1</v>
      </c>
      <c r="M213">
        <v>2</v>
      </c>
      <c r="N213" s="1">
        <v>4924965.1309039705</v>
      </c>
      <c r="O213" s="1">
        <v>1663617.1001389199</v>
      </c>
      <c r="P213" s="1">
        <v>1747895.61327489</v>
      </c>
      <c r="Q213" s="1">
        <v>644912.74987848604</v>
      </c>
      <c r="R213" s="1">
        <v>169890.717691725</v>
      </c>
      <c r="S213" s="1">
        <v>472632.99812829599</v>
      </c>
      <c r="T213" s="1">
        <v>6382396.5199999996</v>
      </c>
      <c r="U213" s="1">
        <v>2768884.791888</v>
      </c>
      <c r="V213" s="1">
        <v>7921145.8194320397</v>
      </c>
      <c r="W213" s="2">
        <v>140128.90184083601</v>
      </c>
      <c r="X213" s="2">
        <v>708017.59705339803</v>
      </c>
      <c r="Y213" s="2">
        <v>381988.99356172601</v>
      </c>
      <c r="Z213">
        <v>0</v>
      </c>
      <c r="AA213">
        <v>0</v>
      </c>
      <c r="AB213" s="1">
        <v>0</v>
      </c>
      <c r="AC213" s="1">
        <v>0</v>
      </c>
      <c r="AD213" s="1">
        <v>0</v>
      </c>
      <c r="AE213" s="1">
        <v>237489.904734399</v>
      </c>
      <c r="AF213" s="1">
        <v>235143.093393897</v>
      </c>
      <c r="AG213" s="3">
        <v>0</v>
      </c>
      <c r="AH213" s="3">
        <v>0</v>
      </c>
      <c r="AI213" s="3">
        <v>0</v>
      </c>
      <c r="AJ213" s="3">
        <v>0</v>
      </c>
      <c r="AK213" s="3">
        <v>0</v>
      </c>
      <c r="AL213" s="2">
        <v>9623914.3100162894</v>
      </c>
      <c r="AM213" s="2">
        <v>978.11470877161105</v>
      </c>
      <c r="AN213" s="2">
        <v>12317.16521331</v>
      </c>
      <c r="AO213" s="2">
        <v>13295.2799220816</v>
      </c>
      <c r="AP213" s="4">
        <v>190.744012474941</v>
      </c>
      <c r="AQ213" s="4">
        <v>87986.683412978906</v>
      </c>
      <c r="AR213" s="4">
        <v>4478.1037114825504</v>
      </c>
      <c r="AS213" s="4">
        <v>15763.3466580767</v>
      </c>
      <c r="AT213" s="4">
        <v>4583.8562208211697</v>
      </c>
      <c r="AU213" s="4">
        <v>22363.4717498301</v>
      </c>
      <c r="AV213" s="4">
        <v>13295.2799220816</v>
      </c>
      <c r="AW213" s="4">
        <v>13295.2799220816</v>
      </c>
      <c r="AX213">
        <v>0</v>
      </c>
    </row>
    <row r="214" spans="1:50" x14ac:dyDescent="0.25">
      <c r="A214" t="s">
        <v>496</v>
      </c>
      <c r="B214">
        <v>1945</v>
      </c>
      <c r="C214" t="s">
        <v>497</v>
      </c>
      <c r="D214">
        <v>163</v>
      </c>
      <c r="E214" t="s">
        <v>498</v>
      </c>
      <c r="F214" t="s">
        <v>53</v>
      </c>
      <c r="G214" t="s">
        <v>54</v>
      </c>
      <c r="H214" t="s">
        <v>55</v>
      </c>
      <c r="I214" t="s">
        <v>56</v>
      </c>
      <c r="J214">
        <v>364.42378048776402</v>
      </c>
      <c r="K214">
        <v>1</v>
      </c>
      <c r="L214">
        <v>2</v>
      </c>
      <c r="M214">
        <v>2</v>
      </c>
      <c r="N214" s="1">
        <v>3128871.9194885101</v>
      </c>
      <c r="O214" s="1">
        <v>687407.67310739495</v>
      </c>
      <c r="P214" s="1">
        <v>1142956.51241082</v>
      </c>
      <c r="Q214" s="1">
        <v>385308.28552347998</v>
      </c>
      <c r="R214" s="1">
        <v>80957.240655514397</v>
      </c>
      <c r="S214" s="1">
        <v>69655.287902853393</v>
      </c>
      <c r="T214" s="1">
        <v>2781710.94</v>
      </c>
      <c r="U214" s="1">
        <v>2643790.6911857198</v>
      </c>
      <c r="V214" s="1">
        <v>4484959.5493958099</v>
      </c>
      <c r="W214" s="2">
        <v>0</v>
      </c>
      <c r="X214" s="2">
        <v>940542.08178991301</v>
      </c>
      <c r="Y214" s="2">
        <v>0</v>
      </c>
      <c r="Z214">
        <v>0</v>
      </c>
      <c r="AA214">
        <v>0</v>
      </c>
      <c r="AB214" s="1">
        <v>0</v>
      </c>
      <c r="AC214" s="1">
        <v>0</v>
      </c>
      <c r="AD214" s="1">
        <v>0</v>
      </c>
      <c r="AE214" s="1">
        <v>69655.287902853393</v>
      </c>
      <c r="AF214" s="1">
        <v>0</v>
      </c>
      <c r="AG214" s="3">
        <v>0</v>
      </c>
      <c r="AH214" s="3">
        <v>0</v>
      </c>
      <c r="AI214" s="3">
        <v>0</v>
      </c>
      <c r="AJ214" s="3">
        <v>0</v>
      </c>
      <c r="AK214" s="3">
        <v>0</v>
      </c>
      <c r="AL214" s="2">
        <v>5495156.9190885797</v>
      </c>
      <c r="AM214" s="2">
        <v>2580.9020490678199</v>
      </c>
      <c r="AN214" s="2">
        <v>12498.127403218699</v>
      </c>
      <c r="AO214" s="2">
        <v>15079.029452286501</v>
      </c>
      <c r="AP214" s="4">
        <v>190.744012474941</v>
      </c>
      <c r="AQ214" s="4">
        <v>87986.683412978906</v>
      </c>
      <c r="AR214" s="4">
        <v>15079.029452286501</v>
      </c>
      <c r="AS214" s="4">
        <v>19868.468326118102</v>
      </c>
      <c r="AT214" s="4">
        <v>190.744012474941</v>
      </c>
      <c r="AU214" s="4">
        <v>87986.683412978906</v>
      </c>
      <c r="AV214" s="4">
        <v>15079.029452286501</v>
      </c>
      <c r="AW214" s="4">
        <v>15079.029452286501</v>
      </c>
      <c r="AX214">
        <v>0</v>
      </c>
    </row>
    <row r="215" spans="1:50" x14ac:dyDescent="0.25">
      <c r="A215" t="s">
        <v>499</v>
      </c>
      <c r="B215">
        <v>1945</v>
      </c>
      <c r="C215" t="s">
        <v>497</v>
      </c>
      <c r="D215">
        <v>168</v>
      </c>
      <c r="E215" t="s">
        <v>500</v>
      </c>
      <c r="F215" t="s">
        <v>53</v>
      </c>
      <c r="G215" t="s">
        <v>64</v>
      </c>
      <c r="H215" t="s">
        <v>65</v>
      </c>
      <c r="I215" t="s">
        <v>56</v>
      </c>
      <c r="J215">
        <v>279.13690476184797</v>
      </c>
      <c r="K215">
        <v>1</v>
      </c>
      <c r="L215">
        <v>2</v>
      </c>
      <c r="M215">
        <v>2</v>
      </c>
      <c r="N215" s="1">
        <v>2772049.99051149</v>
      </c>
      <c r="O215" s="1">
        <v>1005119.7668926</v>
      </c>
      <c r="P215" s="1">
        <v>1293909.68758918</v>
      </c>
      <c r="Q215" s="1">
        <v>295133.76447651902</v>
      </c>
      <c r="R215" s="1">
        <v>126455.829344486</v>
      </c>
      <c r="S215" s="1">
        <v>53353.712097146497</v>
      </c>
      <c r="T215" s="1">
        <v>3467610.33</v>
      </c>
      <c r="U215" s="1">
        <v>2025058.7088142701</v>
      </c>
      <c r="V215" s="1">
        <v>4462871.9206041899</v>
      </c>
      <c r="W215" s="2">
        <v>0</v>
      </c>
      <c r="X215" s="2">
        <v>1029797.11821009</v>
      </c>
      <c r="Y215" s="2">
        <v>0</v>
      </c>
      <c r="Z215">
        <v>0</v>
      </c>
      <c r="AA215">
        <v>0</v>
      </c>
      <c r="AB215" s="1">
        <v>0</v>
      </c>
      <c r="AC215" s="1">
        <v>0</v>
      </c>
      <c r="AD215" s="1">
        <v>0</v>
      </c>
      <c r="AE215" s="1">
        <v>53353.712097146497</v>
      </c>
      <c r="AF215" s="1">
        <v>0</v>
      </c>
      <c r="AG215" s="3">
        <v>0</v>
      </c>
      <c r="AH215" s="3">
        <v>0</v>
      </c>
      <c r="AI215" s="3">
        <v>0</v>
      </c>
      <c r="AJ215" s="3">
        <v>0</v>
      </c>
      <c r="AK215" s="3">
        <v>0</v>
      </c>
      <c r="AL215" s="2">
        <v>5546022.7509114305</v>
      </c>
      <c r="AM215" s="2">
        <v>3689.21880497558</v>
      </c>
      <c r="AN215" s="2">
        <v>16179.249521142599</v>
      </c>
      <c r="AO215" s="2">
        <v>19868.468326118102</v>
      </c>
      <c r="AP215" s="4">
        <v>190.744012474941</v>
      </c>
      <c r="AQ215" s="4">
        <v>87986.683412978906</v>
      </c>
      <c r="AR215" s="4">
        <v>15079.029452286501</v>
      </c>
      <c r="AS215" s="4">
        <v>19868.468326118102</v>
      </c>
      <c r="AT215" s="4">
        <v>190.744012474941</v>
      </c>
      <c r="AU215" s="4">
        <v>78964.723731455204</v>
      </c>
      <c r="AV215" s="4">
        <v>19868.468326118102</v>
      </c>
      <c r="AW215" s="4">
        <v>19868.468326118102</v>
      </c>
      <c r="AX215">
        <v>0</v>
      </c>
    </row>
    <row r="216" spans="1:50" x14ac:dyDescent="0.25">
      <c r="A216" t="s">
        <v>501</v>
      </c>
      <c r="B216">
        <v>1927</v>
      </c>
      <c r="C216" t="s">
        <v>502</v>
      </c>
      <c r="D216">
        <v>103</v>
      </c>
      <c r="E216" t="s">
        <v>503</v>
      </c>
      <c r="F216" t="s">
        <v>53</v>
      </c>
      <c r="G216" t="s">
        <v>54</v>
      </c>
      <c r="H216" t="s">
        <v>55</v>
      </c>
      <c r="I216" t="s">
        <v>56</v>
      </c>
      <c r="J216">
        <v>176.374778947175</v>
      </c>
      <c r="K216">
        <v>1</v>
      </c>
      <c r="L216">
        <v>1</v>
      </c>
      <c r="M216">
        <v>1</v>
      </c>
      <c r="N216" s="1">
        <v>1742314.8770355</v>
      </c>
      <c r="O216" s="1">
        <v>428394.241712755</v>
      </c>
      <c r="P216" s="1">
        <v>536251.80058998801</v>
      </c>
      <c r="Q216" s="1">
        <v>144244.18586033001</v>
      </c>
      <c r="R216" s="1">
        <v>93394.451600301807</v>
      </c>
      <c r="S216" s="1">
        <v>117775.623717736</v>
      </c>
      <c r="T216" s="1">
        <v>1682908.81</v>
      </c>
      <c r="U216" s="1">
        <v>1261690.7467988699</v>
      </c>
      <c r="V216" s="1">
        <v>2542540.7411606</v>
      </c>
      <c r="W216" s="2">
        <v>46002.269394881303</v>
      </c>
      <c r="X216" s="2">
        <v>245603.76127454301</v>
      </c>
      <c r="Y216" s="2">
        <v>110452.784968842</v>
      </c>
      <c r="Z216">
        <v>0</v>
      </c>
      <c r="AA216">
        <v>0</v>
      </c>
      <c r="AB216" s="1">
        <v>0</v>
      </c>
      <c r="AC216" s="1">
        <v>0</v>
      </c>
      <c r="AD216" s="1">
        <v>0</v>
      </c>
      <c r="AE216" s="1">
        <v>110040.167593887</v>
      </c>
      <c r="AF216" s="1">
        <v>7735.4561238492597</v>
      </c>
      <c r="AG216" s="3">
        <v>0</v>
      </c>
      <c r="AH216" s="3">
        <v>0</v>
      </c>
      <c r="AI216" s="3">
        <v>0</v>
      </c>
      <c r="AJ216" s="3">
        <v>0</v>
      </c>
      <c r="AK216" s="3">
        <v>0</v>
      </c>
      <c r="AL216" s="2">
        <v>3062375.1805166001</v>
      </c>
      <c r="AM216" s="2">
        <v>1392.5106681386801</v>
      </c>
      <c r="AN216" s="2">
        <v>15970.3753340249</v>
      </c>
      <c r="AO216" s="2">
        <v>17362.886002163599</v>
      </c>
      <c r="AP216" s="4">
        <v>190.744012474941</v>
      </c>
      <c r="AQ216" s="4">
        <v>87986.683412978906</v>
      </c>
      <c r="AR216" s="4">
        <v>7821.2223921752502</v>
      </c>
      <c r="AS216" s="4">
        <v>17362.886002163599</v>
      </c>
      <c r="AT216" s="4">
        <v>190.744012474941</v>
      </c>
      <c r="AU216" s="4">
        <v>87986.683412978906</v>
      </c>
      <c r="AV216" s="4">
        <v>17362.886002163599</v>
      </c>
      <c r="AW216" s="4">
        <v>17362.886002163599</v>
      </c>
      <c r="AX216">
        <v>0</v>
      </c>
    </row>
    <row r="217" spans="1:50" x14ac:dyDescent="0.25">
      <c r="A217" t="s">
        <v>504</v>
      </c>
      <c r="B217">
        <v>1927</v>
      </c>
      <c r="C217" t="s">
        <v>502</v>
      </c>
      <c r="D217">
        <v>104</v>
      </c>
      <c r="E217" t="s">
        <v>505</v>
      </c>
      <c r="F217" t="s">
        <v>53</v>
      </c>
      <c r="G217" t="s">
        <v>64</v>
      </c>
      <c r="H217" t="s">
        <v>55</v>
      </c>
      <c r="I217" t="s">
        <v>56</v>
      </c>
      <c r="J217">
        <v>183.88805970145501</v>
      </c>
      <c r="K217">
        <v>1</v>
      </c>
      <c r="L217">
        <v>1</v>
      </c>
      <c r="M217">
        <v>1</v>
      </c>
      <c r="N217" s="1">
        <v>1551092.03807041</v>
      </c>
      <c r="O217" s="1">
        <v>655063.14545948897</v>
      </c>
      <c r="P217" s="1">
        <v>587464.93191719695</v>
      </c>
      <c r="Q217" s="1">
        <v>150388.755237031</v>
      </c>
      <c r="R217" s="1">
        <v>97372.904415118304</v>
      </c>
      <c r="S217" s="1">
        <v>122792.675091429</v>
      </c>
      <c r="T217" s="1">
        <v>1725945.04</v>
      </c>
      <c r="U217" s="1">
        <v>1315436.73509925</v>
      </c>
      <c r="V217" s="1">
        <v>2516345.99019353</v>
      </c>
      <c r="W217" s="2">
        <v>230248.17178171501</v>
      </c>
      <c r="X217" s="2">
        <v>165052.26076863499</v>
      </c>
      <c r="Y217" s="2">
        <v>129735.352355373</v>
      </c>
      <c r="Z217">
        <v>0</v>
      </c>
      <c r="AA217">
        <v>0</v>
      </c>
      <c r="AB217" s="1">
        <v>0</v>
      </c>
      <c r="AC217" s="1">
        <v>0</v>
      </c>
      <c r="AD217" s="1">
        <v>0</v>
      </c>
      <c r="AE217" s="1">
        <v>114727.701028746</v>
      </c>
      <c r="AF217" s="1">
        <v>8064.9740626827797</v>
      </c>
      <c r="AG217" s="3">
        <v>0</v>
      </c>
      <c r="AH217" s="3">
        <v>0</v>
      </c>
      <c r="AI217" s="3">
        <v>0</v>
      </c>
      <c r="AJ217" s="3">
        <v>0</v>
      </c>
      <c r="AK217" s="3">
        <v>0</v>
      </c>
      <c r="AL217" s="2">
        <v>3164174.4501906801</v>
      </c>
      <c r="AM217" s="2">
        <v>897.56921159861997</v>
      </c>
      <c r="AN217" s="2">
        <v>16309.4993459128</v>
      </c>
      <c r="AO217" s="2">
        <v>17207.0685575114</v>
      </c>
      <c r="AP217" s="4">
        <v>190.744012474941</v>
      </c>
      <c r="AQ217" s="4">
        <v>87986.683412978906</v>
      </c>
      <c r="AR217" s="4">
        <v>7821.2223921752502</v>
      </c>
      <c r="AS217" s="4">
        <v>17362.886002163599</v>
      </c>
      <c r="AT217" s="4">
        <v>190.744012474941</v>
      </c>
      <c r="AU217" s="4">
        <v>78964.723731455204</v>
      </c>
      <c r="AV217" s="4">
        <v>17207.0685575114</v>
      </c>
      <c r="AW217" s="4">
        <v>17207.0685575114</v>
      </c>
      <c r="AX217">
        <v>0</v>
      </c>
    </row>
    <row r="218" spans="1:50" x14ac:dyDescent="0.25">
      <c r="A218" t="s">
        <v>506</v>
      </c>
      <c r="B218">
        <v>1927</v>
      </c>
      <c r="C218" t="s">
        <v>502</v>
      </c>
      <c r="D218">
        <v>1248</v>
      </c>
      <c r="E218" t="s">
        <v>507</v>
      </c>
      <c r="F218" t="s">
        <v>53</v>
      </c>
      <c r="G218" t="s">
        <v>78</v>
      </c>
      <c r="H218" t="s">
        <v>55</v>
      </c>
      <c r="I218" t="s">
        <v>56</v>
      </c>
      <c r="J218">
        <v>134.15671641789899</v>
      </c>
      <c r="K218">
        <v>1</v>
      </c>
      <c r="L218">
        <v>1</v>
      </c>
      <c r="M218">
        <v>1</v>
      </c>
      <c r="N218" s="1">
        <v>1090237.97346019</v>
      </c>
      <c r="O218" s="1">
        <v>306239.56613837101</v>
      </c>
      <c r="P218" s="1">
        <v>421541.887207366</v>
      </c>
      <c r="Q218" s="1">
        <v>109717.083433969</v>
      </c>
      <c r="R218" s="1">
        <v>71039.028556909005</v>
      </c>
      <c r="S218" s="1">
        <v>89584.185711573606</v>
      </c>
      <c r="T218" s="1">
        <v>1039090.21</v>
      </c>
      <c r="U218" s="1">
        <v>959685.32879680395</v>
      </c>
      <c r="V218" s="1">
        <v>1668328.4543221099</v>
      </c>
      <c r="W218" s="2">
        <v>72667.276560610204</v>
      </c>
      <c r="X218" s="2">
        <v>162227.79242311901</v>
      </c>
      <c r="Y218" s="2">
        <v>95552.015490962396</v>
      </c>
      <c r="Z218">
        <v>0</v>
      </c>
      <c r="AA218">
        <v>0</v>
      </c>
      <c r="AB218" s="1">
        <v>0</v>
      </c>
      <c r="AC218" s="1">
        <v>0</v>
      </c>
      <c r="AD218" s="1">
        <v>0</v>
      </c>
      <c r="AE218" s="1">
        <v>83700.332023619907</v>
      </c>
      <c r="AF218" s="1">
        <v>5883.8536879536496</v>
      </c>
      <c r="AG218" s="3">
        <v>0</v>
      </c>
      <c r="AH218" s="3">
        <v>0</v>
      </c>
      <c r="AI218" s="3">
        <v>0</v>
      </c>
      <c r="AJ218" s="3">
        <v>0</v>
      </c>
      <c r="AK218" s="3">
        <v>0</v>
      </c>
      <c r="AL218" s="2">
        <v>2088359.7245083801</v>
      </c>
      <c r="AM218" s="2">
        <v>1209.24092922622</v>
      </c>
      <c r="AN218" s="2">
        <v>14357.327635281001</v>
      </c>
      <c r="AO218" s="2">
        <v>15566.568564507201</v>
      </c>
      <c r="AP218" s="4">
        <v>190.744012474941</v>
      </c>
      <c r="AQ218" s="4">
        <v>87986.683412978906</v>
      </c>
      <c r="AR218" s="4">
        <v>7821.2223921752502</v>
      </c>
      <c r="AS218" s="4">
        <v>17362.886002163599</v>
      </c>
      <c r="AT218" s="4">
        <v>4583.8562208211697</v>
      </c>
      <c r="AU218" s="4">
        <v>22363.4717498301</v>
      </c>
      <c r="AV218" s="4">
        <v>15566.568564507201</v>
      </c>
      <c r="AW218" s="4">
        <v>15566.568564507201</v>
      </c>
      <c r="AX218">
        <v>0</v>
      </c>
    </row>
    <row r="219" spans="1:50" x14ac:dyDescent="0.25">
      <c r="A219" t="s">
        <v>508</v>
      </c>
      <c r="B219">
        <v>1927</v>
      </c>
      <c r="C219" t="s">
        <v>502</v>
      </c>
      <c r="D219">
        <v>1927</v>
      </c>
      <c r="E219" t="s">
        <v>502</v>
      </c>
      <c r="F219" t="s">
        <v>2</v>
      </c>
      <c r="G219" t="s">
        <v>2</v>
      </c>
      <c r="H219" t="s">
        <v>58</v>
      </c>
      <c r="I219" t="s">
        <v>56</v>
      </c>
      <c r="J219">
        <v>1.9999999999989999</v>
      </c>
      <c r="K219">
        <v>0</v>
      </c>
      <c r="L219">
        <v>0</v>
      </c>
      <c r="M219">
        <v>1</v>
      </c>
      <c r="N219" s="1">
        <v>3483.7114339046798</v>
      </c>
      <c r="O219" s="1">
        <v>1844.19668938475</v>
      </c>
      <c r="P219" s="1">
        <v>6284.3202854495903</v>
      </c>
      <c r="Q219" s="1">
        <v>1635.6554686705999</v>
      </c>
      <c r="R219" s="1">
        <v>1059.04542767112</v>
      </c>
      <c r="S219" s="1">
        <v>1335.5154792619301</v>
      </c>
      <c r="T219" s="1">
        <v>0</v>
      </c>
      <c r="U219" s="1">
        <v>14306.929305080799</v>
      </c>
      <c r="V219" s="1">
        <v>10728.354323760699</v>
      </c>
      <c r="W219" s="2">
        <v>521.64226279355</v>
      </c>
      <c r="X219" s="2">
        <v>1706.41553370325</v>
      </c>
      <c r="Y219" s="2">
        <v>1350.5171848232701</v>
      </c>
      <c r="Z219">
        <v>0</v>
      </c>
      <c r="AA219">
        <v>0</v>
      </c>
      <c r="AB219" s="1">
        <v>0</v>
      </c>
      <c r="AC219" s="1">
        <v>0</v>
      </c>
      <c r="AD219" s="1">
        <v>0</v>
      </c>
      <c r="AE219" s="1">
        <v>1247.79935374761</v>
      </c>
      <c r="AF219" s="1">
        <v>87.7161255143197</v>
      </c>
      <c r="AG219" s="3">
        <v>0</v>
      </c>
      <c r="AH219" s="3">
        <v>0</v>
      </c>
      <c r="AI219" s="3">
        <v>0</v>
      </c>
      <c r="AJ219" s="3">
        <v>0</v>
      </c>
      <c r="AK219" s="3">
        <v>0</v>
      </c>
      <c r="AL219" s="2">
        <v>15642.444784342701</v>
      </c>
      <c r="AM219" s="2">
        <v>853.20776685204999</v>
      </c>
      <c r="AN219" s="2">
        <v>6968.0146253231997</v>
      </c>
      <c r="AO219" s="2">
        <v>7821.2223921752502</v>
      </c>
      <c r="AP219" s="4">
        <v>190.744012474941</v>
      </c>
      <c r="AQ219" s="4">
        <v>87986.683412978906</v>
      </c>
      <c r="AR219" s="4">
        <v>7821.2223921752502</v>
      </c>
      <c r="AS219" s="4">
        <v>17362.886002163599</v>
      </c>
      <c r="AT219" s="4">
        <v>682.10272323868298</v>
      </c>
      <c r="AU219" s="4">
        <v>37523.222275875101</v>
      </c>
      <c r="AV219" s="4">
        <v>7821.2223921752502</v>
      </c>
      <c r="AW219" s="4">
        <v>7821.2223921752502</v>
      </c>
      <c r="AX219">
        <v>0</v>
      </c>
    </row>
    <row r="220" spans="1:50" x14ac:dyDescent="0.25">
      <c r="A220" t="s">
        <v>509</v>
      </c>
      <c r="B220">
        <v>2006</v>
      </c>
      <c r="C220" t="s">
        <v>510</v>
      </c>
      <c r="D220">
        <v>325</v>
      </c>
      <c r="E220" t="s">
        <v>511</v>
      </c>
      <c r="F220" t="s">
        <v>53</v>
      </c>
      <c r="G220" t="s">
        <v>54</v>
      </c>
      <c r="H220" t="s">
        <v>55</v>
      </c>
      <c r="I220" t="s">
        <v>56</v>
      </c>
      <c r="J220">
        <v>100.931372549014</v>
      </c>
      <c r="K220">
        <v>1</v>
      </c>
      <c r="L220">
        <v>1</v>
      </c>
      <c r="M220">
        <v>2</v>
      </c>
      <c r="N220" s="1">
        <v>763336.27816807595</v>
      </c>
      <c r="O220" s="1">
        <v>206868.77385573601</v>
      </c>
      <c r="P220" s="1">
        <v>1049298.5812601</v>
      </c>
      <c r="Q220" s="1">
        <v>162418.75687181199</v>
      </c>
      <c r="R220" s="1">
        <v>643722.93018829904</v>
      </c>
      <c r="S220" s="1">
        <v>140618.014756966</v>
      </c>
      <c r="T220" s="1">
        <v>899362.89</v>
      </c>
      <c r="U220" s="1">
        <v>1926282.43034402</v>
      </c>
      <c r="V220" s="1">
        <v>2569399.75387683</v>
      </c>
      <c r="W220" s="2">
        <v>0</v>
      </c>
      <c r="X220" s="2">
        <v>0</v>
      </c>
      <c r="Y220" s="2">
        <v>213308.875887934</v>
      </c>
      <c r="Z220">
        <v>0</v>
      </c>
      <c r="AA220">
        <v>0</v>
      </c>
      <c r="AB220" s="1">
        <v>0</v>
      </c>
      <c r="AC220" s="1">
        <v>42936.690579258997</v>
      </c>
      <c r="AD220" s="1">
        <v>0</v>
      </c>
      <c r="AE220" s="1">
        <v>140618.014756966</v>
      </c>
      <c r="AF220" s="1">
        <v>0</v>
      </c>
      <c r="AG220" s="3">
        <v>0</v>
      </c>
      <c r="AH220" s="3">
        <v>0</v>
      </c>
      <c r="AI220" s="3">
        <v>0</v>
      </c>
      <c r="AJ220" s="3">
        <v>0</v>
      </c>
      <c r="AK220" s="3">
        <v>0</v>
      </c>
      <c r="AL220" s="2">
        <v>2966263.3351009898</v>
      </c>
      <c r="AM220" s="2">
        <v>0</v>
      </c>
      <c r="AN220" s="2">
        <v>29388.913082109699</v>
      </c>
      <c r="AO220" s="2">
        <v>29388.913082109699</v>
      </c>
      <c r="AP220" s="4">
        <v>190.744012474941</v>
      </c>
      <c r="AQ220" s="4">
        <v>87986.683412978906</v>
      </c>
      <c r="AR220" s="4">
        <v>29388.913082109699</v>
      </c>
      <c r="AS220" s="4">
        <v>37495.224562454598</v>
      </c>
      <c r="AT220" s="4">
        <v>190.744012474941</v>
      </c>
      <c r="AU220" s="4">
        <v>87986.683412978906</v>
      </c>
      <c r="AV220" s="4">
        <v>29388.913082109699</v>
      </c>
      <c r="AW220" s="4">
        <v>29388.913082109699</v>
      </c>
      <c r="AX220">
        <v>0</v>
      </c>
    </row>
    <row r="221" spans="1:50" x14ac:dyDescent="0.25">
      <c r="A221" t="s">
        <v>512</v>
      </c>
      <c r="B221">
        <v>2006</v>
      </c>
      <c r="C221" t="s">
        <v>510</v>
      </c>
      <c r="D221">
        <v>326</v>
      </c>
      <c r="E221" t="s">
        <v>513</v>
      </c>
      <c r="F221" t="s">
        <v>53</v>
      </c>
      <c r="G221" t="s">
        <v>64</v>
      </c>
      <c r="H221" t="s">
        <v>65</v>
      </c>
      <c r="I221" t="s">
        <v>56</v>
      </c>
      <c r="J221">
        <v>35.483660130715997</v>
      </c>
      <c r="K221">
        <v>1</v>
      </c>
      <c r="L221">
        <v>1</v>
      </c>
      <c r="M221">
        <v>2</v>
      </c>
      <c r="N221" s="1">
        <v>448506.611831924</v>
      </c>
      <c r="O221" s="1">
        <v>148435.236144264</v>
      </c>
      <c r="P221" s="1">
        <v>369860.98873990198</v>
      </c>
      <c r="Q221" s="1">
        <v>57100.303128188199</v>
      </c>
      <c r="R221" s="1">
        <v>257128.679811701</v>
      </c>
      <c r="S221" s="1">
        <v>49435.985243033901</v>
      </c>
      <c r="T221" s="1">
        <v>603823.64</v>
      </c>
      <c r="U221" s="1">
        <v>677208.17965597904</v>
      </c>
      <c r="V221" s="1">
        <v>1122432.6761231699</v>
      </c>
      <c r="W221" s="2">
        <v>0</v>
      </c>
      <c r="X221" s="2">
        <v>0</v>
      </c>
      <c r="Y221" s="2">
        <v>143504.224112066</v>
      </c>
      <c r="Z221">
        <v>0</v>
      </c>
      <c r="AA221">
        <v>0</v>
      </c>
      <c r="AB221" s="1">
        <v>0</v>
      </c>
      <c r="AC221" s="1">
        <v>15094.9194207409</v>
      </c>
      <c r="AD221" s="1">
        <v>0</v>
      </c>
      <c r="AE221" s="1">
        <v>49435.985243033901</v>
      </c>
      <c r="AF221" s="1">
        <v>0</v>
      </c>
      <c r="AG221" s="3">
        <v>0</v>
      </c>
      <c r="AH221" s="3">
        <v>0</v>
      </c>
      <c r="AI221" s="3">
        <v>0</v>
      </c>
      <c r="AJ221" s="3">
        <v>0</v>
      </c>
      <c r="AK221" s="3">
        <v>0</v>
      </c>
      <c r="AL221" s="2">
        <v>1330467.8048990101</v>
      </c>
      <c r="AM221" s="2">
        <v>0</v>
      </c>
      <c r="AN221" s="2">
        <v>37495.224562454598</v>
      </c>
      <c r="AO221" s="2">
        <v>37495.224562454598</v>
      </c>
      <c r="AP221" s="4">
        <v>190.744012474941</v>
      </c>
      <c r="AQ221" s="4">
        <v>87986.683412978906</v>
      </c>
      <c r="AR221" s="4">
        <v>29388.913082109699</v>
      </c>
      <c r="AS221" s="4">
        <v>37495.224562454598</v>
      </c>
      <c r="AT221" s="4">
        <v>190.744012474941</v>
      </c>
      <c r="AU221" s="4">
        <v>78964.723731455204</v>
      </c>
      <c r="AV221" s="4">
        <v>37495.224562454598</v>
      </c>
      <c r="AW221" s="4">
        <v>37495.224562454598</v>
      </c>
      <c r="AX221">
        <v>0</v>
      </c>
    </row>
    <row r="222" spans="1:50" x14ac:dyDescent="0.25">
      <c r="A222" t="s">
        <v>514</v>
      </c>
      <c r="B222">
        <v>1965</v>
      </c>
      <c r="C222" t="s">
        <v>515</v>
      </c>
      <c r="D222">
        <v>1965</v>
      </c>
      <c r="E222" t="s">
        <v>515</v>
      </c>
      <c r="F222" t="s">
        <v>2</v>
      </c>
      <c r="G222" t="s">
        <v>2</v>
      </c>
      <c r="H222" t="s">
        <v>58</v>
      </c>
      <c r="I222" t="s">
        <v>56</v>
      </c>
      <c r="J222">
        <v>40.705338266368997</v>
      </c>
      <c r="K222">
        <v>1</v>
      </c>
      <c r="L222">
        <v>1</v>
      </c>
      <c r="M222">
        <v>3</v>
      </c>
      <c r="N222" s="1">
        <v>106382.713620423</v>
      </c>
      <c r="O222" s="1">
        <v>52888.9141340528</v>
      </c>
      <c r="P222" s="1">
        <v>92640.732106977404</v>
      </c>
      <c r="Q222" s="1">
        <v>22431.835564942699</v>
      </c>
      <c r="R222" s="1">
        <v>19107.650576851898</v>
      </c>
      <c r="S222" s="1">
        <v>25119.899610156601</v>
      </c>
      <c r="T222" s="1">
        <v>0</v>
      </c>
      <c r="U222" s="1">
        <v>293451.84600324801</v>
      </c>
      <c r="V222" s="1">
        <v>220316.017940683</v>
      </c>
      <c r="W222" s="2">
        <v>0</v>
      </c>
      <c r="X222" s="2">
        <v>0</v>
      </c>
      <c r="Y222" s="2">
        <v>73135.828062565197</v>
      </c>
      <c r="Z222">
        <v>0</v>
      </c>
      <c r="AA222">
        <v>0</v>
      </c>
      <c r="AB222" s="1">
        <v>0</v>
      </c>
      <c r="AC222" s="1">
        <v>0</v>
      </c>
      <c r="AD222" s="1">
        <v>0</v>
      </c>
      <c r="AE222" s="1">
        <v>21163.062640738099</v>
      </c>
      <c r="AF222" s="1">
        <v>3956.8369694184898</v>
      </c>
      <c r="AG222" s="3">
        <v>0</v>
      </c>
      <c r="AH222" s="3">
        <v>0</v>
      </c>
      <c r="AI222" s="3">
        <v>0</v>
      </c>
      <c r="AJ222" s="3">
        <v>0</v>
      </c>
      <c r="AK222" s="3">
        <v>0</v>
      </c>
      <c r="AL222" s="2">
        <v>318571.74561340403</v>
      </c>
      <c r="AM222" s="2">
        <v>0</v>
      </c>
      <c r="AN222" s="2">
        <v>7826.2891105025001</v>
      </c>
      <c r="AO222" s="2">
        <v>7826.2891105025001</v>
      </c>
      <c r="AP222" s="4">
        <v>190.744012474941</v>
      </c>
      <c r="AQ222" s="4">
        <v>87986.683412978906</v>
      </c>
      <c r="AR222" s="4">
        <v>7826.2891105025001</v>
      </c>
      <c r="AS222" s="4">
        <v>19699.240064104499</v>
      </c>
      <c r="AT222" s="4">
        <v>682.10272323868298</v>
      </c>
      <c r="AU222" s="4">
        <v>37523.222275875101</v>
      </c>
      <c r="AV222" s="4">
        <v>7826.2891105025001</v>
      </c>
      <c r="AW222" s="4">
        <v>7826.2891105025001</v>
      </c>
      <c r="AX222">
        <v>0</v>
      </c>
    </row>
    <row r="223" spans="1:50" x14ac:dyDescent="0.25">
      <c r="A223" t="s">
        <v>516</v>
      </c>
      <c r="B223">
        <v>1965</v>
      </c>
      <c r="C223" t="s">
        <v>515</v>
      </c>
      <c r="D223">
        <v>3227</v>
      </c>
      <c r="E223" t="s">
        <v>517</v>
      </c>
      <c r="F223" t="s">
        <v>144</v>
      </c>
      <c r="G223" t="s">
        <v>64</v>
      </c>
      <c r="H223" t="s">
        <v>65</v>
      </c>
      <c r="I223" t="s">
        <v>56</v>
      </c>
      <c r="J223">
        <v>45.8897156618998</v>
      </c>
      <c r="K223">
        <v>1</v>
      </c>
      <c r="L223">
        <v>1</v>
      </c>
      <c r="M223">
        <v>3</v>
      </c>
      <c r="N223" s="1">
        <v>119931.996325306</v>
      </c>
      <c r="O223" s="1">
        <v>59625.035306083199</v>
      </c>
      <c r="P223" s="1">
        <v>104439.78692131001</v>
      </c>
      <c r="Q223" s="1">
        <v>25288.8343320856</v>
      </c>
      <c r="R223" s="1">
        <v>21541.2692605757</v>
      </c>
      <c r="S223" s="1">
        <v>28319.259823421198</v>
      </c>
      <c r="T223" s="1">
        <v>0</v>
      </c>
      <c r="U223" s="1">
        <v>330826.92214536102</v>
      </c>
      <c r="V223" s="1">
        <v>248376.253573922</v>
      </c>
      <c r="W223" s="2">
        <v>0</v>
      </c>
      <c r="X223" s="2">
        <v>0</v>
      </c>
      <c r="Y223" s="2">
        <v>82450.668571439106</v>
      </c>
      <c r="Z223">
        <v>0</v>
      </c>
      <c r="AA223">
        <v>0</v>
      </c>
      <c r="AB223" s="1">
        <v>0</v>
      </c>
      <c r="AC223" s="1">
        <v>0</v>
      </c>
      <c r="AD223" s="1">
        <v>0</v>
      </c>
      <c r="AE223" s="1">
        <v>23858.4659526299</v>
      </c>
      <c r="AF223" s="1">
        <v>4460.79387079136</v>
      </c>
      <c r="AG223" s="3">
        <v>0</v>
      </c>
      <c r="AH223" s="3">
        <v>0</v>
      </c>
      <c r="AI223" s="3">
        <v>0</v>
      </c>
      <c r="AJ223" s="3">
        <v>0</v>
      </c>
      <c r="AK223" s="3">
        <v>0</v>
      </c>
      <c r="AL223" s="2">
        <v>359146.18196878198</v>
      </c>
      <c r="AM223" s="2">
        <v>0</v>
      </c>
      <c r="AN223" s="2">
        <v>7826.2891105025001</v>
      </c>
      <c r="AO223" s="2">
        <v>7826.2891105025001</v>
      </c>
      <c r="AP223" s="4">
        <v>190.744012474941</v>
      </c>
      <c r="AQ223" s="4">
        <v>87986.683412978906</v>
      </c>
      <c r="AR223" s="4">
        <v>7826.2891105025001</v>
      </c>
      <c r="AS223" s="4">
        <v>19699.240064104499</v>
      </c>
      <c r="AT223" s="4">
        <v>190.744012474941</v>
      </c>
      <c r="AU223" s="4">
        <v>78964.723731455204</v>
      </c>
      <c r="AV223" s="4">
        <v>7826.2891105025001</v>
      </c>
      <c r="AW223" s="4">
        <v>19699.240064104499</v>
      </c>
      <c r="AX223">
        <v>0</v>
      </c>
    </row>
    <row r="224" spans="1:50" x14ac:dyDescent="0.25">
      <c r="A224" t="s">
        <v>518</v>
      </c>
      <c r="B224">
        <v>1965</v>
      </c>
      <c r="C224" t="s">
        <v>515</v>
      </c>
      <c r="D224">
        <v>192</v>
      </c>
      <c r="E224" t="s">
        <v>519</v>
      </c>
      <c r="F224" t="s">
        <v>53</v>
      </c>
      <c r="G224" t="s">
        <v>54</v>
      </c>
      <c r="H224" t="s">
        <v>55</v>
      </c>
      <c r="I224" t="s">
        <v>56</v>
      </c>
      <c r="J224">
        <v>350.698536322895</v>
      </c>
      <c r="K224">
        <v>1</v>
      </c>
      <c r="L224">
        <v>1</v>
      </c>
      <c r="M224">
        <v>3</v>
      </c>
      <c r="N224" s="1">
        <v>916544.69771509804</v>
      </c>
      <c r="O224" s="1">
        <v>455666.64139096602</v>
      </c>
      <c r="P224" s="1">
        <v>870919.48393237998</v>
      </c>
      <c r="Q224" s="1">
        <v>193262.413106166</v>
      </c>
      <c r="R224" s="1">
        <v>164622.75896151201</v>
      </c>
      <c r="S224" s="1">
        <v>216421.54078691101</v>
      </c>
      <c r="T224" s="1">
        <v>72769.399999999994</v>
      </c>
      <c r="U224" s="1">
        <v>2528246.5951061202</v>
      </c>
      <c r="V224" s="1">
        <v>1969785.22392196</v>
      </c>
      <c r="W224" s="2">
        <v>0</v>
      </c>
      <c r="X224" s="2">
        <v>0</v>
      </c>
      <c r="Y224" s="2">
        <v>631230.77118416596</v>
      </c>
      <c r="Z224">
        <v>0</v>
      </c>
      <c r="AA224">
        <v>0</v>
      </c>
      <c r="AB224" s="1">
        <v>0</v>
      </c>
      <c r="AC224" s="1">
        <v>0</v>
      </c>
      <c r="AD224" s="1">
        <v>0</v>
      </c>
      <c r="AE224" s="1">
        <v>182331.24716097899</v>
      </c>
      <c r="AF224" s="1">
        <v>34090.293625931503</v>
      </c>
      <c r="AG224" s="3">
        <v>0</v>
      </c>
      <c r="AH224" s="3">
        <v>0</v>
      </c>
      <c r="AI224" s="3">
        <v>0</v>
      </c>
      <c r="AJ224" s="3">
        <v>0</v>
      </c>
      <c r="AK224" s="3">
        <v>0</v>
      </c>
      <c r="AL224" s="2">
        <v>2817437.53589303</v>
      </c>
      <c r="AM224" s="2">
        <v>0</v>
      </c>
      <c r="AN224" s="2">
        <v>8033.7875527914002</v>
      </c>
      <c r="AO224" s="2">
        <v>8033.7875527914002</v>
      </c>
      <c r="AP224" s="4">
        <v>190.744012474941</v>
      </c>
      <c r="AQ224" s="4">
        <v>87986.683412978906</v>
      </c>
      <c r="AR224" s="4">
        <v>7826.2891105025001</v>
      </c>
      <c r="AS224" s="4">
        <v>19699.240064104499</v>
      </c>
      <c r="AT224" s="4">
        <v>190.744012474941</v>
      </c>
      <c r="AU224" s="4">
        <v>87986.683412978906</v>
      </c>
      <c r="AV224" s="4">
        <v>7826.2891105025001</v>
      </c>
      <c r="AW224" s="4">
        <v>16997.502313581201</v>
      </c>
      <c r="AX224">
        <v>0</v>
      </c>
    </row>
    <row r="225" spans="1:50" x14ac:dyDescent="0.25">
      <c r="A225" t="s">
        <v>520</v>
      </c>
      <c r="B225">
        <v>1965</v>
      </c>
      <c r="C225" t="s">
        <v>515</v>
      </c>
      <c r="D225">
        <v>3615</v>
      </c>
      <c r="E225" t="s">
        <v>521</v>
      </c>
      <c r="F225" t="s">
        <v>69</v>
      </c>
      <c r="G225" t="s">
        <v>54</v>
      </c>
      <c r="H225" t="s">
        <v>55</v>
      </c>
      <c r="I225" t="s">
        <v>56</v>
      </c>
      <c r="J225">
        <v>211.73231547285101</v>
      </c>
      <c r="K225">
        <v>1</v>
      </c>
      <c r="L225">
        <v>1</v>
      </c>
      <c r="M225">
        <v>3</v>
      </c>
      <c r="N225" s="1">
        <v>553358.82811585302</v>
      </c>
      <c r="O225" s="1">
        <v>275106.23248400498</v>
      </c>
      <c r="P225" s="1">
        <v>481878.73019879701</v>
      </c>
      <c r="Q225" s="1">
        <v>116681.120628241</v>
      </c>
      <c r="R225" s="1">
        <v>99390.086710705393</v>
      </c>
      <c r="S225" s="1">
        <v>130663.31678905</v>
      </c>
      <c r="T225" s="1">
        <v>0</v>
      </c>
      <c r="U225" s="1">
        <v>1526414.9981376</v>
      </c>
      <c r="V225" s="1">
        <v>1145992.70270356</v>
      </c>
      <c r="W225" s="2">
        <v>0</v>
      </c>
      <c r="X225" s="2">
        <v>0</v>
      </c>
      <c r="Y225" s="2">
        <v>380422.295434042</v>
      </c>
      <c r="Z225">
        <v>0</v>
      </c>
      <c r="AA225">
        <v>0</v>
      </c>
      <c r="AB225" s="1">
        <v>0</v>
      </c>
      <c r="AC225" s="1">
        <v>0</v>
      </c>
      <c r="AD225" s="1">
        <v>0</v>
      </c>
      <c r="AE225" s="1">
        <v>110081.489216431</v>
      </c>
      <c r="AF225" s="1">
        <v>20581.827572619499</v>
      </c>
      <c r="AG225" s="3">
        <v>0</v>
      </c>
      <c r="AH225" s="3">
        <v>0</v>
      </c>
      <c r="AI225" s="3">
        <v>0</v>
      </c>
      <c r="AJ225" s="3">
        <v>0</v>
      </c>
      <c r="AK225" s="3">
        <v>0</v>
      </c>
      <c r="AL225" s="2">
        <v>1657078.3149266499</v>
      </c>
      <c r="AM225" s="2">
        <v>0</v>
      </c>
      <c r="AN225" s="2">
        <v>7826.2891105025001</v>
      </c>
      <c r="AO225" s="2">
        <v>7826.2891105025001</v>
      </c>
      <c r="AP225" s="4">
        <v>190.744012474941</v>
      </c>
      <c r="AQ225" s="4">
        <v>87986.683412978906</v>
      </c>
      <c r="AR225" s="4">
        <v>7826.2891105025001</v>
      </c>
      <c r="AS225" s="4">
        <v>19699.240064104499</v>
      </c>
      <c r="AT225" s="4">
        <v>190.744012474941</v>
      </c>
      <c r="AU225" s="4">
        <v>87986.683412978906</v>
      </c>
      <c r="AV225" s="4">
        <v>7826.2891105025001</v>
      </c>
      <c r="AW225" s="4">
        <v>16997.502313581201</v>
      </c>
      <c r="AX225">
        <v>0</v>
      </c>
    </row>
    <row r="226" spans="1:50" x14ac:dyDescent="0.25">
      <c r="A226" t="s">
        <v>522</v>
      </c>
      <c r="B226">
        <v>1965</v>
      </c>
      <c r="C226" t="s">
        <v>515</v>
      </c>
      <c r="D226">
        <v>196</v>
      </c>
      <c r="E226" t="s">
        <v>523</v>
      </c>
      <c r="F226" t="s">
        <v>53</v>
      </c>
      <c r="G226" t="s">
        <v>54</v>
      </c>
      <c r="H226" t="s">
        <v>55</v>
      </c>
      <c r="I226" t="s">
        <v>56</v>
      </c>
      <c r="J226">
        <v>275.28994082838102</v>
      </c>
      <c r="K226">
        <v>1</v>
      </c>
      <c r="L226">
        <v>1</v>
      </c>
      <c r="M226">
        <v>3</v>
      </c>
      <c r="N226" s="1">
        <v>2512535.2878297502</v>
      </c>
      <c r="O226" s="1">
        <v>879042.9860417</v>
      </c>
      <c r="P226" s="1">
        <v>836846.13525973796</v>
      </c>
      <c r="Q226" s="1">
        <v>151706.35961640099</v>
      </c>
      <c r="R226" s="1">
        <v>129224.91792721199</v>
      </c>
      <c r="S226" s="1">
        <v>169885.719461231</v>
      </c>
      <c r="T226" s="1">
        <v>2524742.7400000002</v>
      </c>
      <c r="U226" s="1">
        <v>1984612.9466748</v>
      </c>
      <c r="V226" s="1">
        <v>3844357.2619877602</v>
      </c>
      <c r="W226" s="2">
        <v>0</v>
      </c>
      <c r="X226" s="2">
        <v>0</v>
      </c>
      <c r="Y226" s="2">
        <v>664998.42468704097</v>
      </c>
      <c r="Z226">
        <v>0</v>
      </c>
      <c r="AA226">
        <v>0</v>
      </c>
      <c r="AB226" s="1">
        <v>0</v>
      </c>
      <c r="AC226" s="1">
        <v>0</v>
      </c>
      <c r="AD226" s="1">
        <v>0</v>
      </c>
      <c r="AE226" s="1">
        <v>143125.65649232201</v>
      </c>
      <c r="AF226" s="1">
        <v>26760.062968908798</v>
      </c>
      <c r="AG226" s="3">
        <v>0</v>
      </c>
      <c r="AH226" s="3">
        <v>0</v>
      </c>
      <c r="AI226" s="3">
        <v>0</v>
      </c>
      <c r="AJ226" s="3">
        <v>0</v>
      </c>
      <c r="AK226" s="3">
        <v>0</v>
      </c>
      <c r="AL226" s="2">
        <v>4679241.4061360303</v>
      </c>
      <c r="AM226" s="2">
        <v>0</v>
      </c>
      <c r="AN226" s="2">
        <v>16997.502313581201</v>
      </c>
      <c r="AO226" s="2">
        <v>16997.502313581201</v>
      </c>
      <c r="AP226" s="4">
        <v>190.744012474941</v>
      </c>
      <c r="AQ226" s="4">
        <v>87986.683412978906</v>
      </c>
      <c r="AR226" s="4">
        <v>7826.2891105025001</v>
      </c>
      <c r="AS226" s="4">
        <v>19699.240064104499</v>
      </c>
      <c r="AT226" s="4">
        <v>190.744012474941</v>
      </c>
      <c r="AU226" s="4">
        <v>87986.683412978906</v>
      </c>
      <c r="AV226" s="4">
        <v>7826.2891105025001</v>
      </c>
      <c r="AW226" s="4">
        <v>16997.502313581201</v>
      </c>
      <c r="AX226">
        <v>0</v>
      </c>
    </row>
    <row r="227" spans="1:50" x14ac:dyDescent="0.25">
      <c r="A227" t="s">
        <v>524</v>
      </c>
      <c r="B227">
        <v>1965</v>
      </c>
      <c r="C227" t="s">
        <v>515</v>
      </c>
      <c r="D227">
        <v>5496</v>
      </c>
      <c r="E227" t="s">
        <v>525</v>
      </c>
      <c r="F227" t="s">
        <v>53</v>
      </c>
      <c r="G227" t="s">
        <v>78</v>
      </c>
      <c r="H227" t="s">
        <v>55</v>
      </c>
      <c r="I227" t="s">
        <v>56</v>
      </c>
      <c r="J227">
        <v>214.46153846152501</v>
      </c>
      <c r="K227">
        <v>1</v>
      </c>
      <c r="L227">
        <v>1</v>
      </c>
      <c r="M227">
        <v>3</v>
      </c>
      <c r="N227" s="1">
        <v>560491.60627164296</v>
      </c>
      <c r="O227" s="1">
        <v>278652.34330013703</v>
      </c>
      <c r="P227" s="1">
        <v>488090.13210631697</v>
      </c>
      <c r="Q227" s="1">
        <v>118185.136659293</v>
      </c>
      <c r="R227" s="1">
        <v>100671.22185009799</v>
      </c>
      <c r="S227" s="1">
        <v>132347.56289555799</v>
      </c>
      <c r="T227" s="1">
        <v>0</v>
      </c>
      <c r="U227" s="1">
        <v>1546090.4401874901</v>
      </c>
      <c r="V227" s="1">
        <v>1160764.5131477399</v>
      </c>
      <c r="W227" s="2">
        <v>0</v>
      </c>
      <c r="X227" s="2">
        <v>0</v>
      </c>
      <c r="Y227" s="2">
        <v>385325.92703975103</v>
      </c>
      <c r="Z227">
        <v>0</v>
      </c>
      <c r="AA227">
        <v>0</v>
      </c>
      <c r="AB227" s="1">
        <v>0</v>
      </c>
      <c r="AC227" s="1">
        <v>0</v>
      </c>
      <c r="AD227" s="1">
        <v>0</v>
      </c>
      <c r="AE227" s="1">
        <v>111500.436202988</v>
      </c>
      <c r="AF227" s="1">
        <v>20847.1266925704</v>
      </c>
      <c r="AG227" s="3">
        <v>0</v>
      </c>
      <c r="AH227" s="3">
        <v>0</v>
      </c>
      <c r="AI227" s="3">
        <v>0</v>
      </c>
      <c r="AJ227" s="3">
        <v>0</v>
      </c>
      <c r="AK227" s="3">
        <v>0</v>
      </c>
      <c r="AL227" s="2">
        <v>1678438.00308305</v>
      </c>
      <c r="AM227" s="2">
        <v>0</v>
      </c>
      <c r="AN227" s="2">
        <v>7826.2891105025001</v>
      </c>
      <c r="AO227" s="2">
        <v>7826.2891105025001</v>
      </c>
      <c r="AP227" s="4">
        <v>190.744012474941</v>
      </c>
      <c r="AQ227" s="4">
        <v>87986.683412978906</v>
      </c>
      <c r="AR227" s="4">
        <v>7826.2891105025001</v>
      </c>
      <c r="AS227" s="4">
        <v>19699.240064104499</v>
      </c>
      <c r="AT227" s="4">
        <v>4583.8562208211697</v>
      </c>
      <c r="AU227" s="4">
        <v>22363.4717498301</v>
      </c>
      <c r="AV227" s="4">
        <v>7826.2891105025001</v>
      </c>
      <c r="AW227" s="4">
        <v>7826.2891105025001</v>
      </c>
      <c r="AX227">
        <v>0</v>
      </c>
    </row>
    <row r="228" spans="1:50" x14ac:dyDescent="0.25">
      <c r="A228" t="s">
        <v>526</v>
      </c>
      <c r="B228">
        <v>1965</v>
      </c>
      <c r="C228" t="s">
        <v>515</v>
      </c>
      <c r="D228">
        <v>201</v>
      </c>
      <c r="E228" t="s">
        <v>527</v>
      </c>
      <c r="F228" t="s">
        <v>53</v>
      </c>
      <c r="G228" t="s">
        <v>64</v>
      </c>
      <c r="H228" t="s">
        <v>65</v>
      </c>
      <c r="I228" t="s">
        <v>56</v>
      </c>
      <c r="J228">
        <v>962.61897355287795</v>
      </c>
      <c r="K228">
        <v>1</v>
      </c>
      <c r="L228">
        <v>1</v>
      </c>
      <c r="M228">
        <v>3</v>
      </c>
      <c r="N228" s="1">
        <v>9013363.36868193</v>
      </c>
      <c r="O228" s="1">
        <v>4225989.1127668899</v>
      </c>
      <c r="P228" s="1">
        <v>4008120.0202021198</v>
      </c>
      <c r="Q228" s="1">
        <v>643156.22190185403</v>
      </c>
      <c r="R228" s="1">
        <v>478186.332714346</v>
      </c>
      <c r="S228" s="1">
        <v>594047.19401284796</v>
      </c>
      <c r="T228" s="1">
        <v>11429127.859999999</v>
      </c>
      <c r="U228" s="1">
        <v>6939687.1962671401</v>
      </c>
      <c r="V228" s="1">
        <v>14590925.4855159</v>
      </c>
      <c r="W228" s="2">
        <v>0</v>
      </c>
      <c r="X228" s="2">
        <v>0</v>
      </c>
      <c r="Y228" s="2">
        <v>3777889.5707512302</v>
      </c>
      <c r="Z228">
        <v>0</v>
      </c>
      <c r="AA228">
        <v>0</v>
      </c>
      <c r="AB228" s="1">
        <v>0</v>
      </c>
      <c r="AC228" s="1">
        <v>0</v>
      </c>
      <c r="AD228" s="1">
        <v>0</v>
      </c>
      <c r="AE228" s="1">
        <v>500474.05338218302</v>
      </c>
      <c r="AF228" s="1">
        <v>93573.140630664406</v>
      </c>
      <c r="AG228" s="3">
        <v>0</v>
      </c>
      <c r="AH228" s="3">
        <v>0</v>
      </c>
      <c r="AI228" s="3">
        <v>0</v>
      </c>
      <c r="AJ228" s="3">
        <v>0</v>
      </c>
      <c r="AK228" s="3">
        <v>0</v>
      </c>
      <c r="AL228" s="2">
        <v>18962862.25028</v>
      </c>
      <c r="AM228" s="2">
        <v>0</v>
      </c>
      <c r="AN228" s="2">
        <v>19699.240064104499</v>
      </c>
      <c r="AO228" s="2">
        <v>19699.240064104499</v>
      </c>
      <c r="AP228" s="4">
        <v>190.744012474941</v>
      </c>
      <c r="AQ228" s="4">
        <v>87986.683412978906</v>
      </c>
      <c r="AR228" s="4">
        <v>7826.2891105025001</v>
      </c>
      <c r="AS228" s="4">
        <v>19699.240064104499</v>
      </c>
      <c r="AT228" s="4">
        <v>190.744012474941</v>
      </c>
      <c r="AU228" s="4">
        <v>78964.723731455204</v>
      </c>
      <c r="AV228" s="4">
        <v>7826.2891105025001</v>
      </c>
      <c r="AW228" s="4">
        <v>19699.240064104499</v>
      </c>
      <c r="AX228">
        <v>0</v>
      </c>
    </row>
    <row r="229" spans="1:50" x14ac:dyDescent="0.25">
      <c r="A229" t="s">
        <v>528</v>
      </c>
      <c r="B229">
        <v>1965</v>
      </c>
      <c r="C229" t="s">
        <v>515</v>
      </c>
      <c r="D229">
        <v>197</v>
      </c>
      <c r="E229" t="s">
        <v>529</v>
      </c>
      <c r="F229" t="s">
        <v>53</v>
      </c>
      <c r="G229" t="s">
        <v>54</v>
      </c>
      <c r="H229" t="s">
        <v>55</v>
      </c>
      <c r="I229" t="s">
        <v>56</v>
      </c>
      <c r="J229">
        <v>477.36094674551703</v>
      </c>
      <c r="K229">
        <v>1</v>
      </c>
      <c r="L229">
        <v>1</v>
      </c>
      <c r="M229">
        <v>3</v>
      </c>
      <c r="N229" s="1">
        <v>3554597.3167022699</v>
      </c>
      <c r="O229" s="1">
        <v>1258535.4579117801</v>
      </c>
      <c r="P229" s="1">
        <v>1532120.00092991</v>
      </c>
      <c r="Q229" s="1">
        <v>263063.34054882103</v>
      </c>
      <c r="R229" s="1">
        <v>225712.17187988499</v>
      </c>
      <c r="S229" s="1">
        <v>294586.891320934</v>
      </c>
      <c r="T229" s="1">
        <v>3392650.4</v>
      </c>
      <c r="U229" s="1">
        <v>3441377.8879726701</v>
      </c>
      <c r="V229" s="1">
        <v>5811700.6425117999</v>
      </c>
      <c r="W229" s="2">
        <v>0</v>
      </c>
      <c r="X229" s="2">
        <v>0</v>
      </c>
      <c r="Y229" s="2">
        <v>1022327.64546087</v>
      </c>
      <c r="Z229">
        <v>0</v>
      </c>
      <c r="AA229">
        <v>0</v>
      </c>
      <c r="AB229" s="1">
        <v>0</v>
      </c>
      <c r="AC229" s="1">
        <v>0</v>
      </c>
      <c r="AD229" s="1">
        <v>0</v>
      </c>
      <c r="AE229" s="1">
        <v>248184.14607216601</v>
      </c>
      <c r="AF229" s="1">
        <v>46402.745248768697</v>
      </c>
      <c r="AG229" s="3">
        <v>0</v>
      </c>
      <c r="AH229" s="3">
        <v>0</v>
      </c>
      <c r="AI229" s="3">
        <v>0</v>
      </c>
      <c r="AJ229" s="3">
        <v>0</v>
      </c>
      <c r="AK229" s="3">
        <v>0</v>
      </c>
      <c r="AL229" s="2">
        <v>7128615.1792936102</v>
      </c>
      <c r="AM229" s="2">
        <v>0</v>
      </c>
      <c r="AN229" s="2">
        <v>14933.3857909702</v>
      </c>
      <c r="AO229" s="2">
        <v>14933.3857909702</v>
      </c>
      <c r="AP229" s="4">
        <v>190.744012474941</v>
      </c>
      <c r="AQ229" s="4">
        <v>87986.683412978906</v>
      </c>
      <c r="AR229" s="4">
        <v>7826.2891105025001</v>
      </c>
      <c r="AS229" s="4">
        <v>19699.240064104499</v>
      </c>
      <c r="AT229" s="4">
        <v>190.744012474941</v>
      </c>
      <c r="AU229" s="4">
        <v>87986.683412978906</v>
      </c>
      <c r="AV229" s="4">
        <v>7826.2891105025001</v>
      </c>
      <c r="AW229" s="4">
        <v>16997.502313581201</v>
      </c>
      <c r="AX229">
        <v>0</v>
      </c>
    </row>
    <row r="230" spans="1:50" x14ac:dyDescent="0.25">
      <c r="A230" t="s">
        <v>530</v>
      </c>
      <c r="B230">
        <v>1965</v>
      </c>
      <c r="C230" t="s">
        <v>515</v>
      </c>
      <c r="D230">
        <v>4079</v>
      </c>
      <c r="E230" t="s">
        <v>531</v>
      </c>
      <c r="F230" t="s">
        <v>69</v>
      </c>
      <c r="G230" t="s">
        <v>70</v>
      </c>
      <c r="H230" t="s">
        <v>65</v>
      </c>
      <c r="I230" t="s">
        <v>56</v>
      </c>
      <c r="J230">
        <v>57.577164215700897</v>
      </c>
      <c r="K230">
        <v>1</v>
      </c>
      <c r="L230">
        <v>1</v>
      </c>
      <c r="M230">
        <v>3</v>
      </c>
      <c r="N230" s="1">
        <v>150476.94559746899</v>
      </c>
      <c r="O230" s="1">
        <v>74810.671621476693</v>
      </c>
      <c r="P230" s="1">
        <v>131039.093955723</v>
      </c>
      <c r="Q230" s="1">
        <v>31729.535608586299</v>
      </c>
      <c r="R230" s="1">
        <v>27027.51977739</v>
      </c>
      <c r="S230" s="1">
        <v>35531.766754309901</v>
      </c>
      <c r="T230" s="1">
        <v>0</v>
      </c>
      <c r="U230" s="1">
        <v>415083.76656064403</v>
      </c>
      <c r="V230" s="1">
        <v>311634.10217378201</v>
      </c>
      <c r="W230" s="2">
        <v>0</v>
      </c>
      <c r="X230" s="2">
        <v>0</v>
      </c>
      <c r="Y230" s="2">
        <v>103449.66438686301</v>
      </c>
      <c r="Z230">
        <v>0</v>
      </c>
      <c r="AA230">
        <v>0</v>
      </c>
      <c r="AB230" s="1">
        <v>0</v>
      </c>
      <c r="AC230" s="1">
        <v>0</v>
      </c>
      <c r="AD230" s="1">
        <v>0</v>
      </c>
      <c r="AE230" s="1">
        <v>29934.8730380085</v>
      </c>
      <c r="AF230" s="1">
        <v>5596.8937163014398</v>
      </c>
      <c r="AG230" s="3">
        <v>0</v>
      </c>
      <c r="AH230" s="3">
        <v>0</v>
      </c>
      <c r="AI230" s="3">
        <v>0</v>
      </c>
      <c r="AJ230" s="3">
        <v>0</v>
      </c>
      <c r="AK230" s="3">
        <v>0</v>
      </c>
      <c r="AL230" s="2">
        <v>450615.53331495402</v>
      </c>
      <c r="AM230" s="2">
        <v>0</v>
      </c>
      <c r="AN230" s="2">
        <v>7826.2891105025001</v>
      </c>
      <c r="AO230" s="2">
        <v>7826.2891105025001</v>
      </c>
      <c r="AP230" s="4">
        <v>190.744012474941</v>
      </c>
      <c r="AQ230" s="4">
        <v>87986.683412978906</v>
      </c>
      <c r="AR230" s="4">
        <v>7826.2891105025001</v>
      </c>
      <c r="AS230" s="4">
        <v>19699.240064104499</v>
      </c>
      <c r="AT230" s="4">
        <v>190.744012474941</v>
      </c>
      <c r="AU230" s="4">
        <v>53040.848925755003</v>
      </c>
      <c r="AV230" s="4">
        <v>7826.2891105025001</v>
      </c>
      <c r="AW230" s="4">
        <v>7826.2891105025001</v>
      </c>
      <c r="AX230">
        <v>0</v>
      </c>
    </row>
    <row r="231" spans="1:50" x14ac:dyDescent="0.25">
      <c r="A231" t="s">
        <v>532</v>
      </c>
      <c r="B231">
        <v>1965</v>
      </c>
      <c r="C231" t="s">
        <v>515</v>
      </c>
      <c r="D231">
        <v>199</v>
      </c>
      <c r="E231" t="s">
        <v>533</v>
      </c>
      <c r="F231" t="s">
        <v>53</v>
      </c>
      <c r="G231" t="s">
        <v>54</v>
      </c>
      <c r="H231" t="s">
        <v>55</v>
      </c>
      <c r="I231" t="s">
        <v>56</v>
      </c>
      <c r="J231">
        <v>361.390532544346</v>
      </c>
      <c r="K231">
        <v>1</v>
      </c>
      <c r="L231">
        <v>2</v>
      </c>
      <c r="M231">
        <v>3</v>
      </c>
      <c r="N231" s="1">
        <v>2810021.7291402598</v>
      </c>
      <c r="O231" s="1">
        <v>1061827.7950429099</v>
      </c>
      <c r="P231" s="1">
        <v>1258338.52438673</v>
      </c>
      <c r="Q231" s="1">
        <v>199154.542033609</v>
      </c>
      <c r="R231" s="1">
        <v>170100.630341424</v>
      </c>
      <c r="S231" s="1">
        <v>223019.73854558001</v>
      </c>
      <c r="T231" s="1">
        <v>2894116.17</v>
      </c>
      <c r="U231" s="1">
        <v>2605327.0509449402</v>
      </c>
      <c r="V231" s="1">
        <v>4620964.8365228996</v>
      </c>
      <c r="W231" s="2">
        <v>0</v>
      </c>
      <c r="X231" s="2">
        <v>0</v>
      </c>
      <c r="Y231" s="2">
        <v>878478.38442203403</v>
      </c>
      <c r="Z231">
        <v>0</v>
      </c>
      <c r="AA231">
        <v>0</v>
      </c>
      <c r="AB231" s="1">
        <v>0</v>
      </c>
      <c r="AC231" s="1">
        <v>0</v>
      </c>
      <c r="AD231" s="1">
        <v>0</v>
      </c>
      <c r="AE231" s="1">
        <v>187890.10984155501</v>
      </c>
      <c r="AF231" s="1">
        <v>35129.628704025599</v>
      </c>
      <c r="AG231" s="3">
        <v>0</v>
      </c>
      <c r="AH231" s="3">
        <v>0</v>
      </c>
      <c r="AI231" s="3">
        <v>0</v>
      </c>
      <c r="AJ231" s="3">
        <v>0</v>
      </c>
      <c r="AK231" s="3">
        <v>0</v>
      </c>
      <c r="AL231" s="2">
        <v>5722462.9594905097</v>
      </c>
      <c r="AM231" s="2">
        <v>0</v>
      </c>
      <c r="AN231" s="2">
        <v>15834.567992697301</v>
      </c>
      <c r="AO231" s="2">
        <v>15834.567992697301</v>
      </c>
      <c r="AP231" s="4">
        <v>190.744012474941</v>
      </c>
      <c r="AQ231" s="4">
        <v>87986.683412978906</v>
      </c>
      <c r="AR231" s="4">
        <v>7826.2891105025001</v>
      </c>
      <c r="AS231" s="4">
        <v>19699.240064104499</v>
      </c>
      <c r="AT231" s="4">
        <v>190.744012474941</v>
      </c>
      <c r="AU231" s="4">
        <v>87986.683412978906</v>
      </c>
      <c r="AV231" s="4">
        <v>7826.2891105025001</v>
      </c>
      <c r="AW231" s="4">
        <v>16997.502313581201</v>
      </c>
      <c r="AX231">
        <v>0</v>
      </c>
    </row>
    <row r="232" spans="1:50" x14ac:dyDescent="0.25">
      <c r="A232" t="s">
        <v>534</v>
      </c>
      <c r="B232">
        <v>1964</v>
      </c>
      <c r="C232" t="s">
        <v>535</v>
      </c>
      <c r="D232">
        <v>191</v>
      </c>
      <c r="E232" t="s">
        <v>536</v>
      </c>
      <c r="F232" t="s">
        <v>53</v>
      </c>
      <c r="G232" t="s">
        <v>64</v>
      </c>
      <c r="H232" t="s">
        <v>65</v>
      </c>
      <c r="I232" t="s">
        <v>56</v>
      </c>
      <c r="J232">
        <v>361.33095307459399</v>
      </c>
      <c r="K232">
        <v>1</v>
      </c>
      <c r="L232">
        <v>1</v>
      </c>
      <c r="M232">
        <v>2</v>
      </c>
      <c r="N232" s="1">
        <v>3219846.87319816</v>
      </c>
      <c r="O232" s="1">
        <v>1228016.4695138501</v>
      </c>
      <c r="P232" s="1">
        <v>1120036.4117004201</v>
      </c>
      <c r="Q232" s="1">
        <v>258605.428697747</v>
      </c>
      <c r="R232" s="1">
        <v>600619.80357048905</v>
      </c>
      <c r="S232" s="1">
        <v>172962.50821055099</v>
      </c>
      <c r="T232" s="1">
        <v>4104192.45</v>
      </c>
      <c r="U232" s="1">
        <v>2322932.5366806602</v>
      </c>
      <c r="V232" s="1">
        <v>5196289.3782660197</v>
      </c>
      <c r="W232" s="2">
        <v>657647.81235874898</v>
      </c>
      <c r="X232" s="2">
        <v>339580.67244504398</v>
      </c>
      <c r="Y232" s="2">
        <v>233607.123610852</v>
      </c>
      <c r="Z232">
        <v>0</v>
      </c>
      <c r="AA232">
        <v>0</v>
      </c>
      <c r="AB232" s="1">
        <v>0</v>
      </c>
      <c r="AC232" s="1">
        <v>0</v>
      </c>
      <c r="AD232" s="1">
        <v>0</v>
      </c>
      <c r="AE232" s="1">
        <v>142682.18661830001</v>
      </c>
      <c r="AF232" s="1">
        <v>30280.321592250501</v>
      </c>
      <c r="AG232" s="3">
        <v>0</v>
      </c>
      <c r="AH232" s="3">
        <v>0</v>
      </c>
      <c r="AI232" s="3">
        <v>0</v>
      </c>
      <c r="AJ232" s="3">
        <v>0</v>
      </c>
      <c r="AK232" s="3">
        <v>0</v>
      </c>
      <c r="AL232" s="2">
        <v>6600087.4948912105</v>
      </c>
      <c r="AM232" s="2">
        <v>939.80509988287804</v>
      </c>
      <c r="AN232" s="2">
        <v>17326.240027805601</v>
      </c>
      <c r="AO232" s="2">
        <v>18266.0451276885</v>
      </c>
      <c r="AP232" s="4">
        <v>190.744012474941</v>
      </c>
      <c r="AQ232" s="4">
        <v>87986.683412978906</v>
      </c>
      <c r="AR232" s="4">
        <v>6907.5041140357398</v>
      </c>
      <c r="AS232" s="4">
        <v>21599.390132333399</v>
      </c>
      <c r="AT232" s="4">
        <v>190.744012474941</v>
      </c>
      <c r="AU232" s="4">
        <v>78964.723731455204</v>
      </c>
      <c r="AV232" s="4">
        <v>6907.5041140357498</v>
      </c>
      <c r="AW232" s="4">
        <v>18266.0451276885</v>
      </c>
      <c r="AX232">
        <v>0</v>
      </c>
    </row>
    <row r="233" spans="1:50" x14ac:dyDescent="0.25">
      <c r="A233" t="s">
        <v>537</v>
      </c>
      <c r="B233">
        <v>1964</v>
      </c>
      <c r="C233" t="s">
        <v>535</v>
      </c>
      <c r="D233">
        <v>4025</v>
      </c>
      <c r="E233" t="s">
        <v>538</v>
      </c>
      <c r="F233" t="s">
        <v>53</v>
      </c>
      <c r="G233" t="s">
        <v>54</v>
      </c>
      <c r="H233" t="s">
        <v>55</v>
      </c>
      <c r="I233" t="s">
        <v>56</v>
      </c>
      <c r="J233">
        <v>352.728825019569</v>
      </c>
      <c r="K233">
        <v>1</v>
      </c>
      <c r="L233">
        <v>1</v>
      </c>
      <c r="M233">
        <v>2</v>
      </c>
      <c r="N233" s="1">
        <v>3011190.75041606</v>
      </c>
      <c r="O233" s="1">
        <v>871257.44836922002</v>
      </c>
      <c r="P233" s="1">
        <v>1083034.3120294299</v>
      </c>
      <c r="Q233" s="1">
        <v>261933.16396737401</v>
      </c>
      <c r="R233" s="1">
        <v>507554.35809124098</v>
      </c>
      <c r="S233" s="1">
        <v>168844.827088341</v>
      </c>
      <c r="T233" s="1">
        <v>3467339.05</v>
      </c>
      <c r="U233" s="1">
        <v>2267630.9828733299</v>
      </c>
      <c r="V233" s="1">
        <v>4827354.13965974</v>
      </c>
      <c r="W233" s="2">
        <v>246986.10672740001</v>
      </c>
      <c r="X233" s="2">
        <v>435641.90942741901</v>
      </c>
      <c r="Y233" s="2">
        <v>224987.87705877601</v>
      </c>
      <c r="Z233">
        <v>0</v>
      </c>
      <c r="AA233">
        <v>0</v>
      </c>
      <c r="AB233" s="1">
        <v>0</v>
      </c>
      <c r="AC233" s="1">
        <v>0</v>
      </c>
      <c r="AD233" s="1">
        <v>0</v>
      </c>
      <c r="AE233" s="1">
        <v>139285.38258029101</v>
      </c>
      <c r="AF233" s="1">
        <v>29559.444508049801</v>
      </c>
      <c r="AG233" s="3">
        <v>0</v>
      </c>
      <c r="AH233" s="3">
        <v>0</v>
      </c>
      <c r="AI233" s="3">
        <v>0</v>
      </c>
      <c r="AJ233" s="3">
        <v>0</v>
      </c>
      <c r="AK233" s="3">
        <v>0</v>
      </c>
      <c r="AL233" s="2">
        <v>5903814.8599616699</v>
      </c>
      <c r="AM233" s="2">
        <v>1235.06183369973</v>
      </c>
      <c r="AN233" s="2">
        <v>15502.4839555737</v>
      </c>
      <c r="AO233" s="2">
        <v>16737.545789273499</v>
      </c>
      <c r="AP233" s="4">
        <v>190.744012474941</v>
      </c>
      <c r="AQ233" s="4">
        <v>87986.683412978906</v>
      </c>
      <c r="AR233" s="4">
        <v>6907.5041140357398</v>
      </c>
      <c r="AS233" s="4">
        <v>21599.390132333399</v>
      </c>
      <c r="AT233" s="4">
        <v>190.744012474941</v>
      </c>
      <c r="AU233" s="4">
        <v>87986.683412978906</v>
      </c>
      <c r="AV233" s="4">
        <v>6907.5041140357398</v>
      </c>
      <c r="AW233" s="4">
        <v>21599.390132333399</v>
      </c>
      <c r="AX233">
        <v>0</v>
      </c>
    </row>
    <row r="234" spans="1:50" x14ac:dyDescent="0.25">
      <c r="A234" t="s">
        <v>539</v>
      </c>
      <c r="B234">
        <v>1964</v>
      </c>
      <c r="C234" t="s">
        <v>535</v>
      </c>
      <c r="D234">
        <v>189</v>
      </c>
      <c r="E234" t="s">
        <v>540</v>
      </c>
      <c r="F234" t="s">
        <v>53</v>
      </c>
      <c r="G234" t="s">
        <v>54</v>
      </c>
      <c r="H234" t="s">
        <v>55</v>
      </c>
      <c r="I234" t="s">
        <v>56</v>
      </c>
      <c r="J234">
        <v>151.72839533493001</v>
      </c>
      <c r="K234">
        <v>1</v>
      </c>
      <c r="L234">
        <v>1</v>
      </c>
      <c r="M234">
        <v>2</v>
      </c>
      <c r="N234" s="1">
        <v>1626163.70731121</v>
      </c>
      <c r="O234" s="1">
        <v>639474.71816996601</v>
      </c>
      <c r="P234" s="1">
        <v>612217.60814291297</v>
      </c>
      <c r="Q234" s="1">
        <v>108427.651638803</v>
      </c>
      <c r="R234" s="1">
        <v>218327.51631274301</v>
      </c>
      <c r="S234" s="1">
        <v>72629.603416438797</v>
      </c>
      <c r="T234" s="1">
        <v>2229176.29</v>
      </c>
      <c r="U234" s="1">
        <v>975434.91157563496</v>
      </c>
      <c r="V234" s="1">
        <v>2579394.5719474899</v>
      </c>
      <c r="W234" s="2">
        <v>109126.159992652</v>
      </c>
      <c r="X234" s="2">
        <v>350948.90915208898</v>
      </c>
      <c r="Y234" s="2">
        <v>165141.56048340601</v>
      </c>
      <c r="Z234">
        <v>0</v>
      </c>
      <c r="AA234">
        <v>0</v>
      </c>
      <c r="AB234" s="1">
        <v>0</v>
      </c>
      <c r="AC234" s="1">
        <v>0</v>
      </c>
      <c r="AD234" s="1">
        <v>0</v>
      </c>
      <c r="AE234" s="1">
        <v>59914.433109760597</v>
      </c>
      <c r="AF234" s="1">
        <v>12715.170306678199</v>
      </c>
      <c r="AG234" s="3">
        <v>0</v>
      </c>
      <c r="AH234" s="3">
        <v>0</v>
      </c>
      <c r="AI234" s="3">
        <v>0</v>
      </c>
      <c r="AJ234" s="3">
        <v>0</v>
      </c>
      <c r="AK234" s="3">
        <v>0</v>
      </c>
      <c r="AL234" s="2">
        <v>3277240.80499207</v>
      </c>
      <c r="AM234" s="2">
        <v>2313.0074524112201</v>
      </c>
      <c r="AN234" s="2">
        <v>19286.382679922201</v>
      </c>
      <c r="AO234" s="2">
        <v>21599.390132333399</v>
      </c>
      <c r="AP234" s="4">
        <v>190.744012474941</v>
      </c>
      <c r="AQ234" s="4">
        <v>87986.683412978906</v>
      </c>
      <c r="AR234" s="4">
        <v>6907.5041140357398</v>
      </c>
      <c r="AS234" s="4">
        <v>21599.390132333399</v>
      </c>
      <c r="AT234" s="4">
        <v>190.744012474941</v>
      </c>
      <c r="AU234" s="4">
        <v>87986.683412978906</v>
      </c>
      <c r="AV234" s="4">
        <v>6907.5041140357398</v>
      </c>
      <c r="AW234" s="4">
        <v>21599.390132333399</v>
      </c>
      <c r="AX234">
        <v>0</v>
      </c>
    </row>
    <row r="235" spans="1:50" x14ac:dyDescent="0.25">
      <c r="A235" t="s">
        <v>541</v>
      </c>
      <c r="B235">
        <v>1964</v>
      </c>
      <c r="C235" t="s">
        <v>535</v>
      </c>
      <c r="D235">
        <v>5498</v>
      </c>
      <c r="E235" t="s">
        <v>542</v>
      </c>
      <c r="F235" t="s">
        <v>144</v>
      </c>
      <c r="G235" t="s">
        <v>54</v>
      </c>
      <c r="H235" t="s">
        <v>139</v>
      </c>
      <c r="I235" t="s">
        <v>56</v>
      </c>
      <c r="J235">
        <v>136.52179644588099</v>
      </c>
      <c r="K235">
        <v>1</v>
      </c>
      <c r="L235">
        <v>2</v>
      </c>
      <c r="M235">
        <v>2</v>
      </c>
      <c r="N235" s="1">
        <v>190577.794160119</v>
      </c>
      <c r="O235" s="1">
        <v>147478.65956457899</v>
      </c>
      <c r="P235" s="1">
        <v>245610.985202115</v>
      </c>
      <c r="Q235" s="1">
        <v>97560.761474221799</v>
      </c>
      <c r="R235" s="1">
        <v>196446.18711472701</v>
      </c>
      <c r="S235" s="1">
        <v>65350.483089709203</v>
      </c>
      <c r="T235" s="1">
        <v>0</v>
      </c>
      <c r="U235" s="1">
        <v>877674.38751576201</v>
      </c>
      <c r="V235" s="1">
        <v>709906.87770222803</v>
      </c>
      <c r="W235" s="2">
        <v>84214.945170163293</v>
      </c>
      <c r="X235" s="2">
        <v>72655.637819984098</v>
      </c>
      <c r="Y235" s="2">
        <v>10896.926823386701</v>
      </c>
      <c r="Z235">
        <v>0</v>
      </c>
      <c r="AA235">
        <v>0</v>
      </c>
      <c r="AB235" s="1">
        <v>0</v>
      </c>
      <c r="AC235" s="1">
        <v>0</v>
      </c>
      <c r="AD235" s="1">
        <v>0</v>
      </c>
      <c r="AE235" s="1">
        <v>53909.658921292103</v>
      </c>
      <c r="AF235" s="1">
        <v>11440.824168417201</v>
      </c>
      <c r="AG235" s="3">
        <v>0</v>
      </c>
      <c r="AH235" s="3">
        <v>0</v>
      </c>
      <c r="AI235" s="3">
        <v>0</v>
      </c>
      <c r="AJ235" s="3">
        <v>0</v>
      </c>
      <c r="AK235" s="3">
        <v>0</v>
      </c>
      <c r="AL235" s="2">
        <v>943024.87060547096</v>
      </c>
      <c r="AM235" s="2">
        <v>532.190754234515</v>
      </c>
      <c r="AN235" s="2">
        <v>6375.31335980123</v>
      </c>
      <c r="AO235" s="2">
        <v>6907.5041140357398</v>
      </c>
      <c r="AP235" s="4">
        <v>190.744012474941</v>
      </c>
      <c r="AQ235" s="4">
        <v>87986.683412978906</v>
      </c>
      <c r="AR235" s="4">
        <v>6907.5041140357398</v>
      </c>
      <c r="AS235" s="4">
        <v>21599.390132333399</v>
      </c>
      <c r="AT235" s="4">
        <v>190.744012474941</v>
      </c>
      <c r="AU235" s="4">
        <v>87986.683412978906</v>
      </c>
      <c r="AV235" s="4">
        <v>6907.5041140357398</v>
      </c>
      <c r="AW235" s="4">
        <v>21599.390132333399</v>
      </c>
      <c r="AX235">
        <v>0</v>
      </c>
    </row>
    <row r="236" spans="1:50" x14ac:dyDescent="0.25">
      <c r="A236" t="s">
        <v>543</v>
      </c>
      <c r="B236">
        <v>1964</v>
      </c>
      <c r="C236" t="s">
        <v>535</v>
      </c>
      <c r="D236">
        <v>4857</v>
      </c>
      <c r="E236" t="s">
        <v>544</v>
      </c>
      <c r="F236" t="s">
        <v>144</v>
      </c>
      <c r="G236" t="s">
        <v>64</v>
      </c>
      <c r="H236" t="s">
        <v>139</v>
      </c>
      <c r="I236" t="s">
        <v>56</v>
      </c>
      <c r="J236">
        <v>364.49599999999998</v>
      </c>
      <c r="K236">
        <v>1</v>
      </c>
      <c r="L236">
        <v>1</v>
      </c>
      <c r="M236">
        <v>2</v>
      </c>
      <c r="N236" s="1">
        <v>508818.70491444803</v>
      </c>
      <c r="O236" s="1">
        <v>393749.44438238599</v>
      </c>
      <c r="P236" s="1">
        <v>655750.39292512403</v>
      </c>
      <c r="Q236" s="1">
        <v>260474.94422185299</v>
      </c>
      <c r="R236" s="1">
        <v>524486.57491079997</v>
      </c>
      <c r="S236" s="1">
        <v>174477.55819496</v>
      </c>
      <c r="T236" s="1">
        <v>0</v>
      </c>
      <c r="U236" s="1">
        <v>2343280.0613546101</v>
      </c>
      <c r="V236" s="1">
        <v>1895361.9424245299</v>
      </c>
      <c r="W236" s="2">
        <v>224843.295751036</v>
      </c>
      <c r="X236" s="2">
        <v>193981.401155464</v>
      </c>
      <c r="Y236" s="2">
        <v>29093.4220235791</v>
      </c>
      <c r="Z236">
        <v>0</v>
      </c>
      <c r="AA236">
        <v>0</v>
      </c>
      <c r="AB236" s="1">
        <v>0</v>
      </c>
      <c r="AC236" s="1">
        <v>0</v>
      </c>
      <c r="AD236" s="1">
        <v>0</v>
      </c>
      <c r="AE236" s="1">
        <v>143931.998770356</v>
      </c>
      <c r="AF236" s="1">
        <v>30545.5594246043</v>
      </c>
      <c r="AG236" s="3">
        <v>0</v>
      </c>
      <c r="AH236" s="3">
        <v>0</v>
      </c>
      <c r="AI236" s="3">
        <v>0</v>
      </c>
      <c r="AJ236" s="3">
        <v>0</v>
      </c>
      <c r="AK236" s="3">
        <v>0</v>
      </c>
      <c r="AL236" s="2">
        <v>2517757.6195495701</v>
      </c>
      <c r="AM236" s="2">
        <v>532.190754234515</v>
      </c>
      <c r="AN236" s="2">
        <v>6375.31335980123</v>
      </c>
      <c r="AO236" s="2">
        <v>6907.5041140357498</v>
      </c>
      <c r="AP236" s="4">
        <v>190.744012474941</v>
      </c>
      <c r="AQ236" s="4">
        <v>87986.683412978906</v>
      </c>
      <c r="AR236" s="4">
        <v>6907.5041140357398</v>
      </c>
      <c r="AS236" s="4">
        <v>21599.390132333399</v>
      </c>
      <c r="AT236" s="4">
        <v>190.744012474941</v>
      </c>
      <c r="AU236" s="4">
        <v>78964.723731455204</v>
      </c>
      <c r="AV236" s="4">
        <v>6907.5041140357498</v>
      </c>
      <c r="AW236" s="4">
        <v>18266.0451276885</v>
      </c>
      <c r="AX236">
        <v>0</v>
      </c>
    </row>
    <row r="237" spans="1:50" x14ac:dyDescent="0.25">
      <c r="A237" t="s">
        <v>545</v>
      </c>
      <c r="B237">
        <v>2186</v>
      </c>
      <c r="C237" t="s">
        <v>546</v>
      </c>
      <c r="D237">
        <v>4592</v>
      </c>
      <c r="E237" t="s">
        <v>547</v>
      </c>
      <c r="F237" t="s">
        <v>69</v>
      </c>
      <c r="G237" t="s">
        <v>70</v>
      </c>
      <c r="H237" t="s">
        <v>65</v>
      </c>
      <c r="I237" t="s">
        <v>56</v>
      </c>
      <c r="J237">
        <v>1076.9120283356499</v>
      </c>
      <c r="K237">
        <v>1</v>
      </c>
      <c r="L237">
        <v>1</v>
      </c>
      <c r="M237">
        <v>1</v>
      </c>
      <c r="N237" s="1">
        <v>8273641.1137248799</v>
      </c>
      <c r="O237" s="1">
        <v>1825810.6345979699</v>
      </c>
      <c r="P237" s="1">
        <v>2361678.0909189102</v>
      </c>
      <c r="Q237" s="1">
        <v>1254172.9178278099</v>
      </c>
      <c r="R237" s="1">
        <v>822005.75563988602</v>
      </c>
      <c r="S237" s="1">
        <v>646465.848250182</v>
      </c>
      <c r="T237" s="1">
        <v>6889403.8200000003</v>
      </c>
      <c r="U237" s="1">
        <v>7647904.6927094599</v>
      </c>
      <c r="V237" s="1">
        <v>13572489.574967301</v>
      </c>
      <c r="W237" s="2">
        <v>0</v>
      </c>
      <c r="X237" s="2">
        <v>0</v>
      </c>
      <c r="Y237" s="2">
        <v>964818.93774215702</v>
      </c>
      <c r="Z237">
        <v>0</v>
      </c>
      <c r="AA237">
        <v>0</v>
      </c>
      <c r="AB237" s="1">
        <v>0</v>
      </c>
      <c r="AC237" s="1">
        <v>0</v>
      </c>
      <c r="AD237" s="1">
        <v>0</v>
      </c>
      <c r="AE237" s="1">
        <v>646465.848250182</v>
      </c>
      <c r="AF237" s="1">
        <v>0</v>
      </c>
      <c r="AG237" s="3">
        <v>0</v>
      </c>
      <c r="AH237" s="3">
        <v>0</v>
      </c>
      <c r="AI237" s="3">
        <v>0</v>
      </c>
      <c r="AJ237" s="3">
        <v>0</v>
      </c>
      <c r="AK237" s="3">
        <v>0</v>
      </c>
      <c r="AL237" s="2">
        <v>15183774.360959601</v>
      </c>
      <c r="AM237" s="2">
        <v>0</v>
      </c>
      <c r="AN237" s="2">
        <v>14099.3637005113</v>
      </c>
      <c r="AO237" s="2">
        <v>14099.3637005113</v>
      </c>
      <c r="AP237" s="4">
        <v>190.744012474941</v>
      </c>
      <c r="AQ237" s="4">
        <v>87986.683412978906</v>
      </c>
      <c r="AR237" s="4">
        <v>7701.9945201823402</v>
      </c>
      <c r="AS237" s="4">
        <v>14099.3637005113</v>
      </c>
      <c r="AT237" s="4">
        <v>190.744012474941</v>
      </c>
      <c r="AU237" s="4">
        <v>53040.848925755003</v>
      </c>
      <c r="AV237" s="4">
        <v>14099.3637005113</v>
      </c>
      <c r="AW237" s="4">
        <v>14099.3637005113</v>
      </c>
      <c r="AX237">
        <v>0</v>
      </c>
    </row>
    <row r="238" spans="1:50" x14ac:dyDescent="0.25">
      <c r="A238" t="s">
        <v>548</v>
      </c>
      <c r="B238">
        <v>2186</v>
      </c>
      <c r="C238" t="s">
        <v>546</v>
      </c>
      <c r="D238">
        <v>2186</v>
      </c>
      <c r="E238" t="s">
        <v>546</v>
      </c>
      <c r="F238" t="s">
        <v>2</v>
      </c>
      <c r="G238" t="s">
        <v>2</v>
      </c>
      <c r="H238" t="s">
        <v>58</v>
      </c>
      <c r="I238" t="s">
        <v>56</v>
      </c>
      <c r="J238">
        <v>1.9999999999989999</v>
      </c>
      <c r="K238">
        <v>0</v>
      </c>
      <c r="L238">
        <v>0</v>
      </c>
      <c r="M238">
        <v>1</v>
      </c>
      <c r="N238" s="1">
        <v>4966.8362751167697</v>
      </c>
      <c r="O238" s="1">
        <v>1338.48540202762</v>
      </c>
      <c r="P238" s="1">
        <v>4146.6590810923199</v>
      </c>
      <c r="Q238" s="1">
        <v>2329.2021721876099</v>
      </c>
      <c r="R238" s="1">
        <v>1422.2143601145101</v>
      </c>
      <c r="S238" s="1">
        <v>1200.59174981815</v>
      </c>
      <c r="T238" s="1">
        <v>0</v>
      </c>
      <c r="U238" s="1">
        <v>14203.3972905388</v>
      </c>
      <c r="V238" s="1">
        <v>12820.495032695901</v>
      </c>
      <c r="W238" s="2">
        <v>0</v>
      </c>
      <c r="X238" s="2">
        <v>0</v>
      </c>
      <c r="Y238" s="2">
        <v>1382.9022578429201</v>
      </c>
      <c r="Z238">
        <v>0</v>
      </c>
      <c r="AA238">
        <v>0</v>
      </c>
      <c r="AB238" s="1">
        <v>0</v>
      </c>
      <c r="AC238" s="1">
        <v>0</v>
      </c>
      <c r="AD238" s="1">
        <v>0</v>
      </c>
      <c r="AE238" s="1">
        <v>1200.59174981815</v>
      </c>
      <c r="AF238" s="1">
        <v>0</v>
      </c>
      <c r="AG238" s="3">
        <v>0</v>
      </c>
      <c r="AH238" s="3">
        <v>0</v>
      </c>
      <c r="AI238" s="3">
        <v>0</v>
      </c>
      <c r="AJ238" s="3">
        <v>0</v>
      </c>
      <c r="AK238" s="3">
        <v>0</v>
      </c>
      <c r="AL238" s="2">
        <v>15403.989040357001</v>
      </c>
      <c r="AM238" s="2">
        <v>0</v>
      </c>
      <c r="AN238" s="2">
        <v>7701.9945201823402</v>
      </c>
      <c r="AO238" s="2">
        <v>7701.9945201823402</v>
      </c>
      <c r="AP238" s="4">
        <v>190.744012474941</v>
      </c>
      <c r="AQ238" s="4">
        <v>87986.683412978906</v>
      </c>
      <c r="AR238" s="4">
        <v>7701.9945201823402</v>
      </c>
      <c r="AS238" s="4">
        <v>14099.3637005113</v>
      </c>
      <c r="AT238" s="4">
        <v>682.10272323868298</v>
      </c>
      <c r="AU238" s="4">
        <v>37523.222275875101</v>
      </c>
      <c r="AV238" s="4">
        <v>7701.9945201823402</v>
      </c>
      <c r="AW238" s="4">
        <v>7701.9945201823402</v>
      </c>
      <c r="AX238">
        <v>0</v>
      </c>
    </row>
    <row r="239" spans="1:50" x14ac:dyDescent="0.25">
      <c r="A239" t="s">
        <v>549</v>
      </c>
      <c r="B239">
        <v>1901</v>
      </c>
      <c r="C239" t="s">
        <v>550</v>
      </c>
      <c r="D239">
        <v>27</v>
      </c>
      <c r="E239" t="s">
        <v>551</v>
      </c>
      <c r="F239" t="s">
        <v>53</v>
      </c>
      <c r="G239" t="s">
        <v>54</v>
      </c>
      <c r="H239" t="s">
        <v>55</v>
      </c>
      <c r="I239" t="s">
        <v>56</v>
      </c>
      <c r="J239">
        <v>396.89017341034503</v>
      </c>
      <c r="K239">
        <v>1</v>
      </c>
      <c r="L239">
        <v>1</v>
      </c>
      <c r="M239">
        <v>2</v>
      </c>
      <c r="N239" s="1">
        <v>3123606.9047137802</v>
      </c>
      <c r="O239" s="1">
        <v>1016143.61669881</v>
      </c>
      <c r="P239" s="1">
        <v>1115612.6578760799</v>
      </c>
      <c r="Q239" s="1">
        <v>207537.77049219099</v>
      </c>
      <c r="R239" s="1">
        <v>1183807.9718254199</v>
      </c>
      <c r="S239" s="1">
        <v>165830.956102725</v>
      </c>
      <c r="T239" s="1">
        <v>2682150.13</v>
      </c>
      <c r="U239" s="1">
        <v>3964558.79160628</v>
      </c>
      <c r="V239" s="1">
        <v>4912758.8079818198</v>
      </c>
      <c r="W239" s="2">
        <v>425678.21431579901</v>
      </c>
      <c r="X239" s="2">
        <v>250787.18921776599</v>
      </c>
      <c r="Y239" s="2">
        <v>154612.089001877</v>
      </c>
      <c r="Z239">
        <v>0</v>
      </c>
      <c r="AA239">
        <v>0</v>
      </c>
      <c r="AB239" s="1">
        <v>0</v>
      </c>
      <c r="AC239" s="1">
        <v>887039.18301795505</v>
      </c>
      <c r="AD239" s="1">
        <v>15833.4380710645</v>
      </c>
      <c r="AE239" s="1">
        <v>164920.52193868899</v>
      </c>
      <c r="AF239" s="1">
        <v>910.43416403543097</v>
      </c>
      <c r="AG239" s="3">
        <v>0</v>
      </c>
      <c r="AH239" s="3">
        <v>0</v>
      </c>
      <c r="AI239" s="3">
        <v>0</v>
      </c>
      <c r="AJ239" s="3">
        <v>0</v>
      </c>
      <c r="AK239" s="3">
        <v>0</v>
      </c>
      <c r="AL239" s="2">
        <v>6812539.8777090004</v>
      </c>
      <c r="AM239" s="2">
        <v>631.880570543825</v>
      </c>
      <c r="AN239" s="2">
        <v>16532.917991161899</v>
      </c>
      <c r="AO239" s="2">
        <v>17164.798561705698</v>
      </c>
      <c r="AP239" s="4">
        <v>190.744012474941</v>
      </c>
      <c r="AQ239" s="4">
        <v>87986.683412978906</v>
      </c>
      <c r="AR239" s="4">
        <v>10406.883375866801</v>
      </c>
      <c r="AS239" s="4">
        <v>38315.058669698403</v>
      </c>
      <c r="AT239" s="4">
        <v>190.744012474941</v>
      </c>
      <c r="AU239" s="4">
        <v>87986.683412978906</v>
      </c>
      <c r="AV239" s="4">
        <v>10406.883375866801</v>
      </c>
      <c r="AW239" s="4">
        <v>38315.058669698403</v>
      </c>
      <c r="AX239">
        <v>0</v>
      </c>
    </row>
    <row r="240" spans="1:50" x14ac:dyDescent="0.25">
      <c r="A240" t="s">
        <v>552</v>
      </c>
      <c r="B240">
        <v>1901</v>
      </c>
      <c r="C240" t="s">
        <v>550</v>
      </c>
      <c r="D240">
        <v>33</v>
      </c>
      <c r="E240" t="s">
        <v>553</v>
      </c>
      <c r="F240" t="s">
        <v>53</v>
      </c>
      <c r="G240" t="s">
        <v>54</v>
      </c>
      <c r="H240" t="s">
        <v>55</v>
      </c>
      <c r="I240" t="s">
        <v>56</v>
      </c>
      <c r="J240">
        <v>342.10982658954998</v>
      </c>
      <c r="K240">
        <v>1</v>
      </c>
      <c r="L240">
        <v>1</v>
      </c>
      <c r="M240">
        <v>2</v>
      </c>
      <c r="N240" s="1">
        <v>2686417.8799697999</v>
      </c>
      <c r="O240" s="1">
        <v>845303.034987033</v>
      </c>
      <c r="P240" s="1">
        <v>967650.59212558402</v>
      </c>
      <c r="Q240" s="1">
        <v>178892.589009649</v>
      </c>
      <c r="R240" s="1">
        <v>1020414.12735558</v>
      </c>
      <c r="S240" s="1">
        <v>142942.31360781699</v>
      </c>
      <c r="T240" s="1">
        <v>2281323.4700000002</v>
      </c>
      <c r="U240" s="1">
        <v>3417354.7534476402</v>
      </c>
      <c r="V240" s="1">
        <v>4093635.0517238998</v>
      </c>
      <c r="W240" s="2">
        <v>477344.11896406999</v>
      </c>
      <c r="X240" s="2">
        <v>216172.55241405399</v>
      </c>
      <c r="Y240" s="2">
        <v>133271.918784426</v>
      </c>
      <c r="Z240">
        <v>0</v>
      </c>
      <c r="AA240">
        <v>0</v>
      </c>
      <c r="AB240" s="1">
        <v>0</v>
      </c>
      <c r="AC240" s="1">
        <v>764606.53704987594</v>
      </c>
      <c r="AD240" s="1">
        <v>13648.0445113159</v>
      </c>
      <c r="AE240" s="1">
        <v>142157.54115728501</v>
      </c>
      <c r="AF240" s="1">
        <v>784.77245053214199</v>
      </c>
      <c r="AG240" s="3">
        <v>0</v>
      </c>
      <c r="AH240" s="3">
        <v>0</v>
      </c>
      <c r="AI240" s="3">
        <v>0</v>
      </c>
      <c r="AJ240" s="3">
        <v>0</v>
      </c>
      <c r="AK240" s="3">
        <v>0</v>
      </c>
      <c r="AL240" s="2">
        <v>5841620.5370554598</v>
      </c>
      <c r="AM240" s="2">
        <v>631.880570543825</v>
      </c>
      <c r="AN240" s="2">
        <v>16443.397843086801</v>
      </c>
      <c r="AO240" s="2">
        <v>17075.2784136306</v>
      </c>
      <c r="AP240" s="4">
        <v>190.744012474941</v>
      </c>
      <c r="AQ240" s="4">
        <v>87986.683412978906</v>
      </c>
      <c r="AR240" s="4">
        <v>10406.883375866801</v>
      </c>
      <c r="AS240" s="4">
        <v>38315.058669698403</v>
      </c>
      <c r="AT240" s="4">
        <v>190.744012474941</v>
      </c>
      <c r="AU240" s="4">
        <v>87986.683412978906</v>
      </c>
      <c r="AV240" s="4">
        <v>10406.883375866801</v>
      </c>
      <c r="AW240" s="4">
        <v>38315.058669698403</v>
      </c>
      <c r="AX240">
        <v>0</v>
      </c>
    </row>
    <row r="241" spans="1:50" x14ac:dyDescent="0.25">
      <c r="A241" t="s">
        <v>554</v>
      </c>
      <c r="B241">
        <v>1901</v>
      </c>
      <c r="C241" t="s">
        <v>550</v>
      </c>
      <c r="D241">
        <v>28</v>
      </c>
      <c r="E241" t="s">
        <v>555</v>
      </c>
      <c r="F241" t="s">
        <v>53</v>
      </c>
      <c r="G241" t="s">
        <v>78</v>
      </c>
      <c r="H241" t="s">
        <v>55</v>
      </c>
      <c r="I241" t="s">
        <v>56</v>
      </c>
      <c r="J241">
        <v>568.07464539091904</v>
      </c>
      <c r="K241">
        <v>1</v>
      </c>
      <c r="L241">
        <v>1</v>
      </c>
      <c r="M241">
        <v>2</v>
      </c>
      <c r="N241" s="1">
        <v>4191461.4721073001</v>
      </c>
      <c r="O241" s="1">
        <v>1612500.80639854</v>
      </c>
      <c r="P241" s="1">
        <v>1610651.40510167</v>
      </c>
      <c r="Q241" s="1">
        <v>297051.81250652898</v>
      </c>
      <c r="R241" s="1">
        <v>1694401.47138735</v>
      </c>
      <c r="S241" s="1">
        <v>237356.24586878999</v>
      </c>
      <c r="T241" s="1">
        <v>3731536.63</v>
      </c>
      <c r="U241" s="1">
        <v>5674530.3375013899</v>
      </c>
      <c r="V241" s="1">
        <v>6903933.8830207996</v>
      </c>
      <c r="W241" s="2">
        <v>629584.59357531206</v>
      </c>
      <c r="X241" s="2">
        <v>358955.33104109502</v>
      </c>
      <c r="Y241" s="2">
        <v>221298.51912982899</v>
      </c>
      <c r="Z241">
        <v>0</v>
      </c>
      <c r="AA241">
        <v>0</v>
      </c>
      <c r="AB241" s="1">
        <v>0</v>
      </c>
      <c r="AC241" s="1">
        <v>1269632.0118255699</v>
      </c>
      <c r="AD241" s="1">
        <v>22662.628908777599</v>
      </c>
      <c r="AE241" s="1">
        <v>236053.128282274</v>
      </c>
      <c r="AF241" s="1">
        <v>1303.1175865155001</v>
      </c>
      <c r="AG241" s="3">
        <v>0</v>
      </c>
      <c r="AH241" s="3">
        <v>0</v>
      </c>
      <c r="AI241" s="3">
        <v>0</v>
      </c>
      <c r="AJ241" s="3">
        <v>0</v>
      </c>
      <c r="AK241" s="3">
        <v>0</v>
      </c>
      <c r="AL241" s="2">
        <v>9643423.2133701704</v>
      </c>
      <c r="AM241" s="2">
        <v>631.880570543825</v>
      </c>
      <c r="AN241" s="2">
        <v>16343.746297531001</v>
      </c>
      <c r="AO241" s="2">
        <v>16975.6268680748</v>
      </c>
      <c r="AP241" s="4">
        <v>190.744012474941</v>
      </c>
      <c r="AQ241" s="4">
        <v>87986.683412978906</v>
      </c>
      <c r="AR241" s="4">
        <v>10406.883375866801</v>
      </c>
      <c r="AS241" s="4">
        <v>38315.058669698403</v>
      </c>
      <c r="AT241" s="4">
        <v>4583.8562208211697</v>
      </c>
      <c r="AU241" s="4">
        <v>22363.4717498301</v>
      </c>
      <c r="AV241" s="4">
        <v>16853.164401644299</v>
      </c>
      <c r="AW241" s="4">
        <v>16975.6268680748</v>
      </c>
      <c r="AX241">
        <v>0</v>
      </c>
    </row>
    <row r="242" spans="1:50" x14ac:dyDescent="0.25">
      <c r="A242" t="s">
        <v>556</v>
      </c>
      <c r="B242">
        <v>1901</v>
      </c>
      <c r="C242" t="s">
        <v>550</v>
      </c>
      <c r="D242">
        <v>40</v>
      </c>
      <c r="E242" t="s">
        <v>557</v>
      </c>
      <c r="F242" t="s">
        <v>53</v>
      </c>
      <c r="G242" t="s">
        <v>64</v>
      </c>
      <c r="H242" t="s">
        <v>65</v>
      </c>
      <c r="I242" t="s">
        <v>56</v>
      </c>
      <c r="J242">
        <v>1136.1936682164701</v>
      </c>
      <c r="K242">
        <v>1</v>
      </c>
      <c r="L242">
        <v>1</v>
      </c>
      <c r="M242">
        <v>2</v>
      </c>
      <c r="N242" s="1">
        <v>8415932.15054488</v>
      </c>
      <c r="O242" s="1">
        <v>3867029.27952092</v>
      </c>
      <c r="P242" s="1">
        <v>3215052.2555195601</v>
      </c>
      <c r="Q242" s="1">
        <v>594126.83040956606</v>
      </c>
      <c r="R242" s="1">
        <v>3388935.3077572798</v>
      </c>
      <c r="S242" s="1">
        <v>474731.03377491899</v>
      </c>
      <c r="T242" s="1">
        <v>8131571.8600000003</v>
      </c>
      <c r="U242" s="1">
        <v>11349503.963752201</v>
      </c>
      <c r="V242" s="1">
        <v>14050503.5838302</v>
      </c>
      <c r="W242" s="2">
        <v>1685328.9764582999</v>
      </c>
      <c r="X242" s="2">
        <v>717938.70332090696</v>
      </c>
      <c r="Y242" s="2">
        <v>442614.32588312001</v>
      </c>
      <c r="Z242">
        <v>0</v>
      </c>
      <c r="AA242">
        <v>0</v>
      </c>
      <c r="AB242" s="1">
        <v>0</v>
      </c>
      <c r="AC242" s="1">
        <v>2539363.20605978</v>
      </c>
      <c r="AD242" s="1">
        <v>45327.028199918299</v>
      </c>
      <c r="AE242" s="1">
        <v>472124.69680361898</v>
      </c>
      <c r="AF242" s="1">
        <v>2606.3369712999101</v>
      </c>
      <c r="AG242" s="3">
        <v>0</v>
      </c>
      <c r="AH242" s="3">
        <v>0</v>
      </c>
      <c r="AI242" s="3">
        <v>0</v>
      </c>
      <c r="AJ242" s="3">
        <v>0</v>
      </c>
      <c r="AK242" s="3">
        <v>0</v>
      </c>
      <c r="AL242" s="2">
        <v>19955806.8575271</v>
      </c>
      <c r="AM242" s="2">
        <v>631.880570543825</v>
      </c>
      <c r="AN242" s="2">
        <v>16931.8565068266</v>
      </c>
      <c r="AO242" s="2">
        <v>17563.737077370399</v>
      </c>
      <c r="AP242" s="4">
        <v>190.744012474941</v>
      </c>
      <c r="AQ242" s="4">
        <v>87986.683412978906</v>
      </c>
      <c r="AR242" s="4">
        <v>10406.883375866801</v>
      </c>
      <c r="AS242" s="4">
        <v>38315.058669698403</v>
      </c>
      <c r="AT242" s="4">
        <v>190.744012474941</v>
      </c>
      <c r="AU242" s="4">
        <v>78964.723731455204</v>
      </c>
      <c r="AV242" s="4">
        <v>17563.737077370399</v>
      </c>
      <c r="AW242" s="4">
        <v>17965.418545177101</v>
      </c>
      <c r="AX242">
        <v>0</v>
      </c>
    </row>
    <row r="243" spans="1:50" x14ac:dyDescent="0.25">
      <c r="A243" t="s">
        <v>560</v>
      </c>
      <c r="B243">
        <v>1901</v>
      </c>
      <c r="C243" t="s">
        <v>550</v>
      </c>
      <c r="D243">
        <v>1901</v>
      </c>
      <c r="E243" t="s">
        <v>550</v>
      </c>
      <c r="F243" t="s">
        <v>2</v>
      </c>
      <c r="G243" t="s">
        <v>2</v>
      </c>
      <c r="H243" t="s">
        <v>58</v>
      </c>
      <c r="I243" t="s">
        <v>56</v>
      </c>
      <c r="J243">
        <v>62.700907972821497</v>
      </c>
      <c r="K243">
        <v>2</v>
      </c>
      <c r="L243">
        <v>5</v>
      </c>
      <c r="M243">
        <v>2</v>
      </c>
      <c r="N243" s="1">
        <v>161884.97598913001</v>
      </c>
      <c r="O243" s="1">
        <v>71813.113136156302</v>
      </c>
      <c r="P243" s="1">
        <v>172819.39456937701</v>
      </c>
      <c r="Q243" s="1">
        <v>32786.920715876397</v>
      </c>
      <c r="R243" s="1">
        <v>187018.57509124099</v>
      </c>
      <c r="S243" s="1">
        <v>26198.057332328299</v>
      </c>
      <c r="T243" s="1">
        <v>0</v>
      </c>
      <c r="U243" s="1">
        <v>626322.97950178105</v>
      </c>
      <c r="V243" s="1">
        <v>359142.10162270803</v>
      </c>
      <c r="W243" s="2">
        <v>60499.429313275097</v>
      </c>
      <c r="X243" s="2">
        <v>39619.485503482298</v>
      </c>
      <c r="Y243" s="2">
        <v>24425.695100214602</v>
      </c>
      <c r="Z243">
        <v>0</v>
      </c>
      <c r="AA243">
        <v>0</v>
      </c>
      <c r="AB243" s="1">
        <v>0</v>
      </c>
      <c r="AC243" s="1">
        <v>140134.893501613</v>
      </c>
      <c r="AD243" s="1">
        <v>2501.3744604877302</v>
      </c>
      <c r="AE243" s="1">
        <v>26054.226488032102</v>
      </c>
      <c r="AF243" s="1">
        <v>143.83084429625799</v>
      </c>
      <c r="AG243" s="3">
        <v>0</v>
      </c>
      <c r="AH243" s="3">
        <v>0</v>
      </c>
      <c r="AI243" s="3">
        <v>0</v>
      </c>
      <c r="AJ243" s="3">
        <v>0</v>
      </c>
      <c r="AK243" s="3">
        <v>0</v>
      </c>
      <c r="AL243" s="2">
        <v>652521.03683410899</v>
      </c>
      <c r="AM243" s="2">
        <v>631.880570543825</v>
      </c>
      <c r="AN243" s="2">
        <v>9775.0028053229707</v>
      </c>
      <c r="AO243" s="2">
        <v>10406.883375866801</v>
      </c>
      <c r="AP243" s="4">
        <v>190.744012474941</v>
      </c>
      <c r="AQ243" s="4">
        <v>87986.683412978906</v>
      </c>
      <c r="AR243" s="4">
        <v>10406.883375866801</v>
      </c>
      <c r="AS243" s="4">
        <v>38315.058669698403</v>
      </c>
      <c r="AT243" s="4">
        <v>682.10272323868298</v>
      </c>
      <c r="AU243" s="4">
        <v>37523.222275875101</v>
      </c>
      <c r="AV243" s="4">
        <v>10406.883375866801</v>
      </c>
      <c r="AW243" s="4">
        <v>10406.883375866801</v>
      </c>
      <c r="AX243">
        <v>0</v>
      </c>
    </row>
    <row r="244" spans="1:50" x14ac:dyDescent="0.25">
      <c r="A244" t="s">
        <v>561</v>
      </c>
      <c r="B244">
        <v>1901</v>
      </c>
      <c r="C244" t="s">
        <v>550</v>
      </c>
      <c r="D244">
        <v>41</v>
      </c>
      <c r="E244" t="s">
        <v>562</v>
      </c>
      <c r="F244" t="s">
        <v>53</v>
      </c>
      <c r="G244" t="s">
        <v>64</v>
      </c>
      <c r="H244" t="s">
        <v>65</v>
      </c>
      <c r="I244" t="s">
        <v>56</v>
      </c>
      <c r="J244">
        <v>885.37738068243095</v>
      </c>
      <c r="K244">
        <v>1</v>
      </c>
      <c r="L244">
        <v>1</v>
      </c>
      <c r="M244">
        <v>2</v>
      </c>
      <c r="N244" s="1">
        <v>6760854.1414885903</v>
      </c>
      <c r="O244" s="1">
        <v>3129997.3921127501</v>
      </c>
      <c r="P244" s="1">
        <v>2541594.3751232801</v>
      </c>
      <c r="Q244" s="1">
        <v>462972.52978614101</v>
      </c>
      <c r="R244" s="1">
        <v>2640823.25929023</v>
      </c>
      <c r="S244" s="1">
        <v>369933.516591486</v>
      </c>
      <c r="T244" s="1">
        <v>6692156.0700000003</v>
      </c>
      <c r="U244" s="1">
        <v>8844085.6278009806</v>
      </c>
      <c r="V244" s="1">
        <v>11105687.1675735</v>
      </c>
      <c r="W244" s="2">
        <v>1512078.7779121101</v>
      </c>
      <c r="X244" s="2">
        <v>559452.76445221098</v>
      </c>
      <c r="Y244" s="2">
        <v>344906.61536432098</v>
      </c>
      <c r="Z244">
        <v>0</v>
      </c>
      <c r="AA244">
        <v>0</v>
      </c>
      <c r="AB244" s="1">
        <v>0</v>
      </c>
      <c r="AC244" s="1">
        <v>1978795.3470219399</v>
      </c>
      <c r="AD244" s="1">
        <v>35321.025476896299</v>
      </c>
      <c r="AE244" s="1">
        <v>367902.532028399</v>
      </c>
      <c r="AF244" s="1">
        <v>2030.9845630873899</v>
      </c>
      <c r="AG244" s="3">
        <v>0</v>
      </c>
      <c r="AH244" s="3">
        <v>0</v>
      </c>
      <c r="AI244" s="3">
        <v>0</v>
      </c>
      <c r="AJ244" s="3">
        <v>0</v>
      </c>
      <c r="AK244" s="3">
        <v>0</v>
      </c>
      <c r="AL244" s="2">
        <v>15906175.2143925</v>
      </c>
      <c r="AM244" s="2">
        <v>631.880570543825</v>
      </c>
      <c r="AN244" s="2">
        <v>17333.537974633298</v>
      </c>
      <c r="AO244" s="2">
        <v>17965.418545177101</v>
      </c>
      <c r="AP244" s="4">
        <v>190.744012474941</v>
      </c>
      <c r="AQ244" s="4">
        <v>87986.683412978906</v>
      </c>
      <c r="AR244" s="4">
        <v>10406.883375866801</v>
      </c>
      <c r="AS244" s="4">
        <v>38315.058669698403</v>
      </c>
      <c r="AT244" s="4">
        <v>190.744012474941</v>
      </c>
      <c r="AU244" s="4">
        <v>78964.723731455204</v>
      </c>
      <c r="AV244" s="4">
        <v>17563.737077370399</v>
      </c>
      <c r="AW244" s="4">
        <v>17965.418545177101</v>
      </c>
      <c r="AX244">
        <v>0</v>
      </c>
    </row>
    <row r="245" spans="1:50" x14ac:dyDescent="0.25">
      <c r="A245" t="s">
        <v>563</v>
      </c>
      <c r="B245">
        <v>1901</v>
      </c>
      <c r="C245" t="s">
        <v>550</v>
      </c>
      <c r="D245">
        <v>1322</v>
      </c>
      <c r="E245" t="s">
        <v>564</v>
      </c>
      <c r="F245" t="s">
        <v>53</v>
      </c>
      <c r="G245" t="s">
        <v>54</v>
      </c>
      <c r="H245" t="s">
        <v>55</v>
      </c>
      <c r="I245" t="s">
        <v>56</v>
      </c>
      <c r="J245">
        <v>311.48683365444901</v>
      </c>
      <c r="K245">
        <v>1</v>
      </c>
      <c r="L245">
        <v>1</v>
      </c>
      <c r="M245">
        <v>2</v>
      </c>
      <c r="N245" s="1">
        <v>2422140.8546780599</v>
      </c>
      <c r="O245" s="1">
        <v>841327.32001821499</v>
      </c>
      <c r="P245" s="1">
        <v>887862.25956044695</v>
      </c>
      <c r="Q245" s="1">
        <v>162879.52518159099</v>
      </c>
      <c r="R245" s="1">
        <v>929074.64458071697</v>
      </c>
      <c r="S245" s="1">
        <v>130147.236940841</v>
      </c>
      <c r="T245" s="1">
        <v>2131824.69</v>
      </c>
      <c r="U245" s="1">
        <v>3111459.9140190301</v>
      </c>
      <c r="V245" s="1">
        <v>3895079.6968850899</v>
      </c>
      <c r="W245" s="2">
        <v>321448.64362367103</v>
      </c>
      <c r="X245" s="2">
        <v>196822.478166463</v>
      </c>
      <c r="Y245" s="2">
        <v>121342.460142248</v>
      </c>
      <c r="Z245">
        <v>0</v>
      </c>
      <c r="AA245">
        <v>0</v>
      </c>
      <c r="AB245" s="1">
        <v>0</v>
      </c>
      <c r="AC245" s="1">
        <v>696164.94676985696</v>
      </c>
      <c r="AD245" s="1">
        <v>12426.378431699301</v>
      </c>
      <c r="AE245" s="1">
        <v>129432.711175264</v>
      </c>
      <c r="AF245" s="1">
        <v>714.52576557754605</v>
      </c>
      <c r="AG245" s="3">
        <v>0</v>
      </c>
      <c r="AH245" s="3">
        <v>0</v>
      </c>
      <c r="AI245" s="3">
        <v>0</v>
      </c>
      <c r="AJ245" s="3">
        <v>0</v>
      </c>
      <c r="AK245" s="3">
        <v>0</v>
      </c>
      <c r="AL245" s="2">
        <v>5373431.84095986</v>
      </c>
      <c r="AM245" s="2">
        <v>631.880570543825</v>
      </c>
      <c r="AN245" s="2">
        <v>16619.031058423901</v>
      </c>
      <c r="AO245" s="2">
        <v>17250.9116289677</v>
      </c>
      <c r="AP245" s="4">
        <v>190.744012474941</v>
      </c>
      <c r="AQ245" s="4">
        <v>87986.683412978906</v>
      </c>
      <c r="AR245" s="4">
        <v>10406.883375866801</v>
      </c>
      <c r="AS245" s="4">
        <v>38315.058669698403</v>
      </c>
      <c r="AT245" s="4">
        <v>190.744012474941</v>
      </c>
      <c r="AU245" s="4">
        <v>87986.683412978906</v>
      </c>
      <c r="AV245" s="4">
        <v>10406.883375866801</v>
      </c>
      <c r="AW245" s="4">
        <v>38315.058669698403</v>
      </c>
      <c r="AX245">
        <v>0</v>
      </c>
    </row>
    <row r="246" spans="1:50" x14ac:dyDescent="0.25">
      <c r="A246" t="s">
        <v>565</v>
      </c>
      <c r="B246">
        <v>1901</v>
      </c>
      <c r="C246" t="s">
        <v>550</v>
      </c>
      <c r="D246">
        <v>30</v>
      </c>
      <c r="E246" t="s">
        <v>566</v>
      </c>
      <c r="F246" t="s">
        <v>53</v>
      </c>
      <c r="G246" t="s">
        <v>54</v>
      </c>
      <c r="H246" t="s">
        <v>55</v>
      </c>
      <c r="I246" t="s">
        <v>56</v>
      </c>
      <c r="J246">
        <v>414.79190751441001</v>
      </c>
      <c r="K246">
        <v>4</v>
      </c>
      <c r="L246">
        <v>1</v>
      </c>
      <c r="M246">
        <v>2</v>
      </c>
      <c r="N246" s="1">
        <v>3682442.7187058399</v>
      </c>
      <c r="O246" s="1">
        <v>1181351.6061893301</v>
      </c>
      <c r="P246" s="1">
        <v>1172535.55734531</v>
      </c>
      <c r="Q246" s="1">
        <v>216898.76311132699</v>
      </c>
      <c r="R246" s="1">
        <v>1237203.6388428099</v>
      </c>
      <c r="S246" s="1">
        <v>173310.762561184</v>
      </c>
      <c r="T246" s="1">
        <v>3347052.04</v>
      </c>
      <c r="U246" s="1">
        <v>4143380.2441945998</v>
      </c>
      <c r="V246" s="1">
        <v>5346633.1172085796</v>
      </c>
      <c r="W246" s="2">
        <v>449763.494322607</v>
      </c>
      <c r="X246" s="2">
        <v>588853.10717716697</v>
      </c>
      <c r="Y246" s="2">
        <v>161585.86837968999</v>
      </c>
      <c r="Z246">
        <v>0</v>
      </c>
      <c r="AA246">
        <v>0</v>
      </c>
      <c r="AB246" s="1">
        <v>0</v>
      </c>
      <c r="AC246" s="1">
        <v>927049.09169830102</v>
      </c>
      <c r="AD246" s="1">
        <v>16547.6054082546</v>
      </c>
      <c r="AE246" s="1">
        <v>172359.26325768299</v>
      </c>
      <c r="AF246" s="1">
        <v>951.49930350152704</v>
      </c>
      <c r="AG246" s="3">
        <v>0</v>
      </c>
      <c r="AH246" s="3">
        <v>0</v>
      </c>
      <c r="AI246" s="3">
        <v>0</v>
      </c>
      <c r="AJ246" s="3">
        <v>0</v>
      </c>
      <c r="AK246" s="3">
        <v>0</v>
      </c>
      <c r="AL246" s="2">
        <v>7663743.0467557898</v>
      </c>
      <c r="AM246" s="2">
        <v>1419.6349941005301</v>
      </c>
      <c r="AN246" s="2">
        <v>17056.480156457299</v>
      </c>
      <c r="AO246" s="2">
        <v>18476.1151505579</v>
      </c>
      <c r="AP246" s="4">
        <v>190.744012474941</v>
      </c>
      <c r="AQ246" s="4">
        <v>87986.683412978906</v>
      </c>
      <c r="AR246" s="4">
        <v>10406.883375866801</v>
      </c>
      <c r="AS246" s="4">
        <v>38315.058669698403</v>
      </c>
      <c r="AT246" s="4">
        <v>190.744012474941</v>
      </c>
      <c r="AU246" s="4">
        <v>87986.683412978906</v>
      </c>
      <c r="AV246" s="4">
        <v>10406.883375866801</v>
      </c>
      <c r="AW246" s="4">
        <v>38315.058669698403</v>
      </c>
      <c r="AX246">
        <v>0</v>
      </c>
    </row>
    <row r="247" spans="1:50" x14ac:dyDescent="0.25">
      <c r="A247" t="s">
        <v>567</v>
      </c>
      <c r="B247">
        <v>1901</v>
      </c>
      <c r="C247" t="s">
        <v>550</v>
      </c>
      <c r="D247">
        <v>4637</v>
      </c>
      <c r="E247" t="s">
        <v>568</v>
      </c>
      <c r="F247" t="s">
        <v>69</v>
      </c>
      <c r="G247" t="s">
        <v>54</v>
      </c>
      <c r="H247" t="s">
        <v>55</v>
      </c>
      <c r="I247" t="s">
        <v>56</v>
      </c>
      <c r="J247">
        <v>113.539449002875</v>
      </c>
      <c r="K247">
        <v>1</v>
      </c>
      <c r="L247">
        <v>1</v>
      </c>
      <c r="M247">
        <v>2</v>
      </c>
      <c r="N247" s="1">
        <v>293142.97942251002</v>
      </c>
      <c r="O247" s="1">
        <v>130039.92382685401</v>
      </c>
      <c r="P247" s="1">
        <v>312943.13704233599</v>
      </c>
      <c r="Q247" s="1">
        <v>59370.893228454799</v>
      </c>
      <c r="R247" s="1">
        <v>338655.15916239098</v>
      </c>
      <c r="S247" s="1">
        <v>47439.711650549398</v>
      </c>
      <c r="T247" s="1">
        <v>0</v>
      </c>
      <c r="U247" s="1">
        <v>1134152.09268255</v>
      </c>
      <c r="V247" s="1">
        <v>650338.21120504395</v>
      </c>
      <c r="W247" s="2">
        <v>109552.988805124</v>
      </c>
      <c r="X247" s="2">
        <v>71743.371815168095</v>
      </c>
      <c r="Y247" s="2">
        <v>44230.299892829302</v>
      </c>
      <c r="Z247">
        <v>0</v>
      </c>
      <c r="AA247">
        <v>0</v>
      </c>
      <c r="AB247" s="1">
        <v>0</v>
      </c>
      <c r="AC247" s="1">
        <v>253757.70636601499</v>
      </c>
      <c r="AD247" s="1">
        <v>4529.51459836509</v>
      </c>
      <c r="AE247" s="1">
        <v>47179.261278473597</v>
      </c>
      <c r="AF247" s="1">
        <v>260.45037207585801</v>
      </c>
      <c r="AG247" s="3">
        <v>0</v>
      </c>
      <c r="AH247" s="3">
        <v>0</v>
      </c>
      <c r="AI247" s="3">
        <v>0</v>
      </c>
      <c r="AJ247" s="3">
        <v>0</v>
      </c>
      <c r="AK247" s="3">
        <v>0</v>
      </c>
      <c r="AL247" s="2">
        <v>1181591.8043331001</v>
      </c>
      <c r="AM247" s="2">
        <v>631.880570543825</v>
      </c>
      <c r="AN247" s="2">
        <v>9775.0028053229598</v>
      </c>
      <c r="AO247" s="2">
        <v>10406.883375866801</v>
      </c>
      <c r="AP247" s="4">
        <v>190.744012474941</v>
      </c>
      <c r="AQ247" s="4">
        <v>87986.683412978906</v>
      </c>
      <c r="AR247" s="4">
        <v>10406.883375866801</v>
      </c>
      <c r="AS247" s="4">
        <v>38315.058669698403</v>
      </c>
      <c r="AT247" s="4">
        <v>190.744012474941</v>
      </c>
      <c r="AU247" s="4">
        <v>87986.683412978906</v>
      </c>
      <c r="AV247" s="4">
        <v>10406.883375866801</v>
      </c>
      <c r="AW247" s="4">
        <v>38315.058669698403</v>
      </c>
      <c r="AX247">
        <v>0</v>
      </c>
    </row>
    <row r="248" spans="1:50" x14ac:dyDescent="0.25">
      <c r="A248" t="s">
        <v>569</v>
      </c>
      <c r="B248">
        <v>1901</v>
      </c>
      <c r="C248" t="s">
        <v>550</v>
      </c>
      <c r="D248">
        <v>35</v>
      </c>
      <c r="E248" t="s">
        <v>570</v>
      </c>
      <c r="F248" t="s">
        <v>53</v>
      </c>
      <c r="G248" t="s">
        <v>54</v>
      </c>
      <c r="H248" t="s">
        <v>55</v>
      </c>
      <c r="I248" t="s">
        <v>56</v>
      </c>
      <c r="J248">
        <v>311.03770679602201</v>
      </c>
      <c r="K248">
        <v>1</v>
      </c>
      <c r="L248">
        <v>2</v>
      </c>
      <c r="M248">
        <v>2</v>
      </c>
      <c r="N248" s="1">
        <v>2764008.0319376602</v>
      </c>
      <c r="O248" s="1">
        <v>841950.96239719901</v>
      </c>
      <c r="P248" s="1">
        <v>886984.55353535595</v>
      </c>
      <c r="Q248" s="1">
        <v>162644.67233536101</v>
      </c>
      <c r="R248" s="1">
        <v>927735.02976788802</v>
      </c>
      <c r="S248" s="1">
        <v>129959.580149784</v>
      </c>
      <c r="T248" s="1">
        <v>2476349.69</v>
      </c>
      <c r="U248" s="1">
        <v>3106973.5599734699</v>
      </c>
      <c r="V248" s="1">
        <v>4212930.6005527498</v>
      </c>
      <c r="W248" s="2">
        <v>345116.84596582298</v>
      </c>
      <c r="X248" s="2">
        <v>196538.683630913</v>
      </c>
      <c r="Y248" s="2">
        <v>121167.498789056</v>
      </c>
      <c r="Z248">
        <v>0</v>
      </c>
      <c r="AA248">
        <v>0</v>
      </c>
      <c r="AB248" s="1">
        <v>0</v>
      </c>
      <c r="AC248" s="1">
        <v>695161.15995864104</v>
      </c>
      <c r="AD248" s="1">
        <v>12408.461076281101</v>
      </c>
      <c r="AE248" s="1">
        <v>129246.08464512799</v>
      </c>
      <c r="AF248" s="1">
        <v>713.49550465578</v>
      </c>
      <c r="AG248" s="3">
        <v>0</v>
      </c>
      <c r="AH248" s="3">
        <v>0</v>
      </c>
      <c r="AI248" s="3">
        <v>0</v>
      </c>
      <c r="AJ248" s="3">
        <v>0</v>
      </c>
      <c r="AK248" s="3">
        <v>0</v>
      </c>
      <c r="AL248" s="2">
        <v>5713282.8301232504</v>
      </c>
      <c r="AM248" s="2">
        <v>631.880570543825</v>
      </c>
      <c r="AN248" s="2">
        <v>17736.576710650101</v>
      </c>
      <c r="AO248" s="2">
        <v>18368.4572811939</v>
      </c>
      <c r="AP248" s="4">
        <v>190.744012474941</v>
      </c>
      <c r="AQ248" s="4">
        <v>87986.683412978906</v>
      </c>
      <c r="AR248" s="4">
        <v>10406.883375866801</v>
      </c>
      <c r="AS248" s="4">
        <v>38315.058669698403</v>
      </c>
      <c r="AT248" s="4">
        <v>190.744012474941</v>
      </c>
      <c r="AU248" s="4">
        <v>87986.683412978906</v>
      </c>
      <c r="AV248" s="4">
        <v>10406.883375866801</v>
      </c>
      <c r="AW248" s="4">
        <v>38315.058669698403</v>
      </c>
      <c r="AX248">
        <v>0</v>
      </c>
    </row>
    <row r="249" spans="1:50" x14ac:dyDescent="0.25">
      <c r="A249" t="s">
        <v>571</v>
      </c>
      <c r="B249">
        <v>1901</v>
      </c>
      <c r="C249" t="s">
        <v>550</v>
      </c>
      <c r="D249">
        <v>39</v>
      </c>
      <c r="E249" t="s">
        <v>572</v>
      </c>
      <c r="F249" t="s">
        <v>53</v>
      </c>
      <c r="G249" t="s">
        <v>54</v>
      </c>
      <c r="H249" t="s">
        <v>55</v>
      </c>
      <c r="I249" t="s">
        <v>56</v>
      </c>
      <c r="J249">
        <v>402.97687861264802</v>
      </c>
      <c r="K249">
        <v>1</v>
      </c>
      <c r="L249">
        <v>1</v>
      </c>
      <c r="M249">
        <v>2</v>
      </c>
      <c r="N249" s="1">
        <v>3204336.3663519798</v>
      </c>
      <c r="O249" s="1">
        <v>1131446.76133344</v>
      </c>
      <c r="P249" s="1">
        <v>1139953.0307372201</v>
      </c>
      <c r="Q249" s="1">
        <v>210720.56843469199</v>
      </c>
      <c r="R249" s="1">
        <v>1201962.8434331601</v>
      </c>
      <c r="S249" s="1">
        <v>168374.13860215599</v>
      </c>
      <c r="T249" s="1">
        <v>2863060.33</v>
      </c>
      <c r="U249" s="1">
        <v>4025359.2402905002</v>
      </c>
      <c r="V249" s="1">
        <v>4897219.9908993198</v>
      </c>
      <c r="W249" s="2">
        <v>439398.13046598301</v>
      </c>
      <c r="X249" s="2">
        <v>478099.15997372899</v>
      </c>
      <c r="Y249" s="2">
        <v>156983.21902603499</v>
      </c>
      <c r="Z249">
        <v>0</v>
      </c>
      <c r="AA249">
        <v>0</v>
      </c>
      <c r="AB249" s="1">
        <v>0</v>
      </c>
      <c r="AC249" s="1">
        <v>900642.81034772506</v>
      </c>
      <c r="AD249" s="1">
        <v>16076.259577703</v>
      </c>
      <c r="AE249" s="1">
        <v>167449.74202550901</v>
      </c>
      <c r="AF249" s="1">
        <v>924.39657664689003</v>
      </c>
      <c r="AG249" s="3">
        <v>0</v>
      </c>
      <c r="AH249" s="3">
        <v>0</v>
      </c>
      <c r="AI249" s="3">
        <v>0</v>
      </c>
      <c r="AJ249" s="3">
        <v>0</v>
      </c>
      <c r="AK249" s="3">
        <v>0</v>
      </c>
      <c r="AL249" s="2">
        <v>7056793.70889265</v>
      </c>
      <c r="AM249" s="2">
        <v>1186.4183414684001</v>
      </c>
      <c r="AN249" s="2">
        <v>16325.240722415099</v>
      </c>
      <c r="AO249" s="2">
        <v>17511.6590638835</v>
      </c>
      <c r="AP249" s="4">
        <v>190.744012474941</v>
      </c>
      <c r="AQ249" s="4">
        <v>87986.683412978906</v>
      </c>
      <c r="AR249" s="4">
        <v>10406.883375866801</v>
      </c>
      <c r="AS249" s="4">
        <v>38315.058669698403</v>
      </c>
      <c r="AT249" s="4">
        <v>190.744012474941</v>
      </c>
      <c r="AU249" s="4">
        <v>87986.683412978906</v>
      </c>
      <c r="AV249" s="4">
        <v>10406.883375866801</v>
      </c>
      <c r="AW249" s="4">
        <v>38315.058669698403</v>
      </c>
      <c r="AX249">
        <v>0</v>
      </c>
    </row>
    <row r="250" spans="1:50" x14ac:dyDescent="0.25">
      <c r="A250" t="s">
        <v>573</v>
      </c>
      <c r="B250">
        <v>1901</v>
      </c>
      <c r="C250" t="s">
        <v>550</v>
      </c>
      <c r="D250">
        <v>36</v>
      </c>
      <c r="E250" t="s">
        <v>574</v>
      </c>
      <c r="F250" t="s">
        <v>53</v>
      </c>
      <c r="G250" t="s">
        <v>54</v>
      </c>
      <c r="H250" t="s">
        <v>55</v>
      </c>
      <c r="I250" t="s">
        <v>56</v>
      </c>
      <c r="J250">
        <v>328.63005780342502</v>
      </c>
      <c r="K250">
        <v>2</v>
      </c>
      <c r="L250">
        <v>1</v>
      </c>
      <c r="M250">
        <v>2</v>
      </c>
      <c r="N250" s="1">
        <v>3158444.0620397599</v>
      </c>
      <c r="O250" s="1">
        <v>974637.87672683503</v>
      </c>
      <c r="P250" s="1">
        <v>934889.10576068005</v>
      </c>
      <c r="Q250" s="1">
        <v>171843.885494054</v>
      </c>
      <c r="R250" s="1">
        <v>7214354.8969763797</v>
      </c>
      <c r="S250" s="1">
        <v>137310.118366904</v>
      </c>
      <c r="T250" s="1">
        <v>9171465.2599999998</v>
      </c>
      <c r="U250" s="1">
        <v>3282704.5669976999</v>
      </c>
      <c r="V250" s="1">
        <v>4519107.2863262501</v>
      </c>
      <c r="W250" s="2">
        <v>6693911.9155621296</v>
      </c>
      <c r="X250" s="2">
        <v>365539.97842267802</v>
      </c>
      <c r="Y250" s="2">
        <v>128020.75523614</v>
      </c>
      <c r="Z250">
        <v>0</v>
      </c>
      <c r="AA250">
        <v>0</v>
      </c>
      <c r="AB250" s="1">
        <v>0</v>
      </c>
      <c r="AC250" s="1">
        <v>734479.60548951</v>
      </c>
      <c r="AD250" s="1">
        <v>13110.285961001</v>
      </c>
      <c r="AE250" s="1">
        <v>136556.26742274399</v>
      </c>
      <c r="AF250" s="1">
        <v>753.85094415990397</v>
      </c>
      <c r="AG250" s="3">
        <v>0</v>
      </c>
      <c r="AH250" s="3">
        <v>0</v>
      </c>
      <c r="AI250" s="3">
        <v>0</v>
      </c>
      <c r="AJ250" s="3">
        <v>0</v>
      </c>
      <c r="AK250" s="3">
        <v>0</v>
      </c>
      <c r="AL250" s="2">
        <v>12591479.9453646</v>
      </c>
      <c r="AM250" s="2">
        <v>1112.3144999759299</v>
      </c>
      <c r="AN250" s="2">
        <v>37202.7441697225</v>
      </c>
      <c r="AO250" s="2">
        <v>38315.058669698403</v>
      </c>
      <c r="AP250" s="4">
        <v>190.744012474941</v>
      </c>
      <c r="AQ250" s="4">
        <v>87986.683412978906</v>
      </c>
      <c r="AR250" s="4">
        <v>10406.883375866801</v>
      </c>
      <c r="AS250" s="4">
        <v>38315.058669698403</v>
      </c>
      <c r="AT250" s="4">
        <v>190.744012474941</v>
      </c>
      <c r="AU250" s="4">
        <v>87986.683412978906</v>
      </c>
      <c r="AV250" s="4">
        <v>10406.883375866801</v>
      </c>
      <c r="AW250" s="4">
        <v>38315.058669698403</v>
      </c>
      <c r="AX250">
        <v>0</v>
      </c>
    </row>
    <row r="251" spans="1:50" x14ac:dyDescent="0.25">
      <c r="A251" t="s">
        <v>575</v>
      </c>
      <c r="B251">
        <v>1901</v>
      </c>
      <c r="C251" t="s">
        <v>550</v>
      </c>
      <c r="D251">
        <v>38</v>
      </c>
      <c r="E251" t="s">
        <v>576</v>
      </c>
      <c r="F251" t="s">
        <v>53</v>
      </c>
      <c r="G251" t="s">
        <v>78</v>
      </c>
      <c r="H251" t="s">
        <v>55</v>
      </c>
      <c r="I251" t="s">
        <v>56</v>
      </c>
      <c r="J251">
        <v>791.61985175545203</v>
      </c>
      <c r="K251">
        <v>1</v>
      </c>
      <c r="L251">
        <v>1</v>
      </c>
      <c r="M251">
        <v>2</v>
      </c>
      <c r="N251" s="1">
        <v>5679231.1333031403</v>
      </c>
      <c r="O251" s="1">
        <v>2318856.9976433399</v>
      </c>
      <c r="P251" s="1">
        <v>2237334.5606438802</v>
      </c>
      <c r="Q251" s="1">
        <v>413945.79689133499</v>
      </c>
      <c r="R251" s="1">
        <v>2361171.81514209</v>
      </c>
      <c r="S251" s="1">
        <v>330759.20161615702</v>
      </c>
      <c r="T251" s="1">
        <v>5103004.03</v>
      </c>
      <c r="U251" s="1">
        <v>7907536.2736237897</v>
      </c>
      <c r="V251" s="1">
        <v>9499532.7699812409</v>
      </c>
      <c r="W251" s="2">
        <v>901585.39026339899</v>
      </c>
      <c r="X251" s="2">
        <v>500209.20358105301</v>
      </c>
      <c r="Y251" s="2">
        <v>308382.53797914903</v>
      </c>
      <c r="Z251">
        <v>0</v>
      </c>
      <c r="AA251">
        <v>0</v>
      </c>
      <c r="AB251" s="1">
        <v>0</v>
      </c>
      <c r="AC251" s="1">
        <v>1769249.7159307301</v>
      </c>
      <c r="AD251" s="1">
        <v>31580.6858882249</v>
      </c>
      <c r="AE251" s="1">
        <v>328943.28929014999</v>
      </c>
      <c r="AF251" s="1">
        <v>1815.91232600681</v>
      </c>
      <c r="AG251" s="3">
        <v>0</v>
      </c>
      <c r="AH251" s="3">
        <v>0</v>
      </c>
      <c r="AI251" s="3">
        <v>0</v>
      </c>
      <c r="AJ251" s="3">
        <v>0</v>
      </c>
      <c r="AK251" s="3">
        <v>0</v>
      </c>
      <c r="AL251" s="2">
        <v>13341299.505240001</v>
      </c>
      <c r="AM251" s="2">
        <v>631.880570543825</v>
      </c>
      <c r="AN251" s="2">
        <v>16221.2838311005</v>
      </c>
      <c r="AO251" s="2">
        <v>16853.164401644299</v>
      </c>
      <c r="AP251" s="4">
        <v>190.744012474941</v>
      </c>
      <c r="AQ251" s="4">
        <v>87986.683412978906</v>
      </c>
      <c r="AR251" s="4">
        <v>10406.883375866801</v>
      </c>
      <c r="AS251" s="4">
        <v>38315.058669698403</v>
      </c>
      <c r="AT251" s="4">
        <v>4583.8562208211697</v>
      </c>
      <c r="AU251" s="4">
        <v>22363.4717498301</v>
      </c>
      <c r="AV251" s="4">
        <v>16853.164401644299</v>
      </c>
      <c r="AW251" s="4">
        <v>16975.6268680748</v>
      </c>
      <c r="AX251">
        <v>0</v>
      </c>
    </row>
    <row r="252" spans="1:50" x14ac:dyDescent="0.25">
      <c r="A252" t="s">
        <v>577</v>
      </c>
      <c r="B252">
        <v>1901</v>
      </c>
      <c r="C252" t="s">
        <v>550</v>
      </c>
      <c r="D252">
        <v>37</v>
      </c>
      <c r="E252" t="s">
        <v>578</v>
      </c>
      <c r="F252" t="s">
        <v>53</v>
      </c>
      <c r="G252" t="s">
        <v>54</v>
      </c>
      <c r="H252" t="s">
        <v>55</v>
      </c>
      <c r="I252" t="s">
        <v>56</v>
      </c>
      <c r="J252">
        <v>264.95375722539802</v>
      </c>
      <c r="K252">
        <v>1</v>
      </c>
      <c r="L252">
        <v>1</v>
      </c>
      <c r="M252">
        <v>2</v>
      </c>
      <c r="N252" s="1">
        <v>2147435.6987475799</v>
      </c>
      <c r="O252" s="1">
        <v>775744.69901056995</v>
      </c>
      <c r="P252" s="1">
        <v>751485.56505922705</v>
      </c>
      <c r="Q252" s="1">
        <v>138546.92240323199</v>
      </c>
      <c r="R252" s="1">
        <v>790280.00938747299</v>
      </c>
      <c r="S252" s="1">
        <v>110704.516834358</v>
      </c>
      <c r="T252" s="1">
        <v>1956854.56</v>
      </c>
      <c r="U252" s="1">
        <v>2646638.3346080799</v>
      </c>
      <c r="V252" s="1">
        <v>3326861.33118879</v>
      </c>
      <c r="W252" s="2">
        <v>288798.47045241302</v>
      </c>
      <c r="X252" s="2">
        <v>281883.27128331503</v>
      </c>
      <c r="Y252" s="2">
        <v>103215.087291066</v>
      </c>
      <c r="Z252">
        <v>0</v>
      </c>
      <c r="AA252">
        <v>0</v>
      </c>
      <c r="AB252" s="1">
        <v>0</v>
      </c>
      <c r="AC252" s="1">
        <v>592164.73496249295</v>
      </c>
      <c r="AD252" s="1">
        <v>10569.999430010699</v>
      </c>
      <c r="AE252" s="1">
        <v>110096.734206749</v>
      </c>
      <c r="AF252" s="1">
        <v>607.78262760905204</v>
      </c>
      <c r="AG252" s="3">
        <v>0</v>
      </c>
      <c r="AH252" s="3">
        <v>0</v>
      </c>
      <c r="AI252" s="3">
        <v>0</v>
      </c>
      <c r="AJ252" s="3">
        <v>0</v>
      </c>
      <c r="AK252" s="3">
        <v>0</v>
      </c>
      <c r="AL252" s="2">
        <v>4714197.41144244</v>
      </c>
      <c r="AM252" s="2">
        <v>1063.89610864629</v>
      </c>
      <c r="AN252" s="2">
        <v>16728.632900225399</v>
      </c>
      <c r="AO252" s="2">
        <v>17792.529008871701</v>
      </c>
      <c r="AP252" s="4">
        <v>190.744012474941</v>
      </c>
      <c r="AQ252" s="4">
        <v>87986.683412978906</v>
      </c>
      <c r="AR252" s="4">
        <v>10406.883375866801</v>
      </c>
      <c r="AS252" s="4">
        <v>38315.058669698403</v>
      </c>
      <c r="AT252" s="4">
        <v>190.744012474941</v>
      </c>
      <c r="AU252" s="4">
        <v>87986.683412978906</v>
      </c>
      <c r="AV252" s="4">
        <v>10406.883375866801</v>
      </c>
      <c r="AW252" s="4">
        <v>38315.058669698403</v>
      </c>
      <c r="AX252">
        <v>0</v>
      </c>
    </row>
    <row r="253" spans="1:50" x14ac:dyDescent="0.25">
      <c r="A253" t="s">
        <v>579</v>
      </c>
      <c r="B253">
        <v>2216</v>
      </c>
      <c r="C253" t="s">
        <v>580</v>
      </c>
      <c r="D253">
        <v>3434</v>
      </c>
      <c r="E253" t="s">
        <v>581</v>
      </c>
      <c r="F253" t="s">
        <v>69</v>
      </c>
      <c r="G253" t="s">
        <v>70</v>
      </c>
      <c r="H253" t="s">
        <v>55</v>
      </c>
      <c r="I253" t="s">
        <v>56</v>
      </c>
      <c r="J253">
        <v>290.53792153203801</v>
      </c>
      <c r="K253">
        <v>1</v>
      </c>
      <c r="L253">
        <v>1</v>
      </c>
      <c r="M253">
        <v>2</v>
      </c>
      <c r="N253" s="1">
        <v>2349788.20708672</v>
      </c>
      <c r="O253" s="1">
        <v>300090.82195262902</v>
      </c>
      <c r="P253" s="1">
        <v>1412873.4342213001</v>
      </c>
      <c r="Q253" s="1">
        <v>399695.23530389502</v>
      </c>
      <c r="R253" s="1">
        <v>394078.85399184102</v>
      </c>
      <c r="S253" s="1">
        <v>139371.55907136999</v>
      </c>
      <c r="T253" s="1">
        <v>2329529.4</v>
      </c>
      <c r="U253" s="1">
        <v>2526997.15255639</v>
      </c>
      <c r="V253" s="1">
        <v>4215602.7925674096</v>
      </c>
      <c r="W253" s="2">
        <v>0</v>
      </c>
      <c r="X253" s="2">
        <v>0</v>
      </c>
      <c r="Y253" s="2">
        <v>640923.75998897594</v>
      </c>
      <c r="Z253">
        <v>0</v>
      </c>
      <c r="AA253">
        <v>0</v>
      </c>
      <c r="AB253" s="1">
        <v>0</v>
      </c>
      <c r="AC253" s="1">
        <v>0</v>
      </c>
      <c r="AD253" s="1">
        <v>0</v>
      </c>
      <c r="AE253" s="1">
        <v>139371.55907136999</v>
      </c>
      <c r="AF253" s="1">
        <v>0</v>
      </c>
      <c r="AG253" s="3">
        <v>0</v>
      </c>
      <c r="AH253" s="3">
        <v>0</v>
      </c>
      <c r="AI253" s="3">
        <v>0</v>
      </c>
      <c r="AJ253" s="3">
        <v>0</v>
      </c>
      <c r="AK253" s="3">
        <v>0</v>
      </c>
      <c r="AL253" s="2">
        <v>4995898.1116277603</v>
      </c>
      <c r="AM253" s="2">
        <v>0</v>
      </c>
      <c r="AN253" s="2">
        <v>17195.339201450301</v>
      </c>
      <c r="AO253" s="2">
        <v>17195.339201450301</v>
      </c>
      <c r="AP253" s="4">
        <v>190.744012474941</v>
      </c>
      <c r="AQ253" s="4">
        <v>87986.683412978906</v>
      </c>
      <c r="AR253" s="4">
        <v>9177.3517810263893</v>
      </c>
      <c r="AS253" s="4">
        <v>17195.339201450301</v>
      </c>
      <c r="AT253" s="4">
        <v>190.744012474941</v>
      </c>
      <c r="AU253" s="4">
        <v>53040.848925755003</v>
      </c>
      <c r="AV253" s="4">
        <v>17195.339201450301</v>
      </c>
      <c r="AW253" s="4">
        <v>17195.339201450301</v>
      </c>
      <c r="AX253">
        <v>0</v>
      </c>
    </row>
    <row r="254" spans="1:50" x14ac:dyDescent="0.25">
      <c r="A254" t="s">
        <v>3044</v>
      </c>
      <c r="B254">
        <v>2216</v>
      </c>
      <c r="C254" t="s">
        <v>580</v>
      </c>
      <c r="D254">
        <v>2216</v>
      </c>
      <c r="E254" t="s">
        <v>580</v>
      </c>
      <c r="F254" t="s">
        <v>2</v>
      </c>
      <c r="G254" t="s">
        <v>2</v>
      </c>
      <c r="H254" t="s">
        <v>58</v>
      </c>
      <c r="I254" t="s">
        <v>56</v>
      </c>
      <c r="J254">
        <v>14.183918354460801</v>
      </c>
      <c r="K254">
        <v>1</v>
      </c>
      <c r="L254">
        <v>1</v>
      </c>
      <c r="M254">
        <v>2</v>
      </c>
      <c r="N254" s="1">
        <v>15189.5829132822</v>
      </c>
      <c r="O254" s="1">
        <v>704.17804737110498</v>
      </c>
      <c r="P254" s="1">
        <v>68975.785778696401</v>
      </c>
      <c r="Q254" s="1">
        <v>19512.924696104699</v>
      </c>
      <c r="R254" s="1">
        <v>18984.286008159299</v>
      </c>
      <c r="S254" s="1">
        <v>6804.0509286297502</v>
      </c>
      <c r="T254" s="1">
        <v>0</v>
      </c>
      <c r="U254" s="1">
        <v>123366.757443614</v>
      </c>
      <c r="V254" s="1">
        <v>99959.787432589801</v>
      </c>
      <c r="W254" s="2">
        <v>0</v>
      </c>
      <c r="X254" s="2">
        <v>0</v>
      </c>
      <c r="Y254" s="2">
        <v>23406.970011024001</v>
      </c>
      <c r="Z254">
        <v>0</v>
      </c>
      <c r="AA254">
        <v>0</v>
      </c>
      <c r="AB254" s="1">
        <v>0</v>
      </c>
      <c r="AC254" s="1">
        <v>0</v>
      </c>
      <c r="AD254" s="1">
        <v>0</v>
      </c>
      <c r="AE254" s="1">
        <v>6804.0509286297502</v>
      </c>
      <c r="AF254" s="1">
        <v>0</v>
      </c>
      <c r="AG254" s="3">
        <v>0</v>
      </c>
      <c r="AH254" s="3">
        <v>0</v>
      </c>
      <c r="AI254" s="3">
        <v>0</v>
      </c>
      <c r="AJ254" s="3">
        <v>0</v>
      </c>
      <c r="AK254" s="3">
        <v>0</v>
      </c>
      <c r="AL254" s="2">
        <v>130170.808372243</v>
      </c>
      <c r="AM254" s="2">
        <v>0</v>
      </c>
      <c r="AN254" s="2">
        <v>9177.3517810263893</v>
      </c>
      <c r="AO254" s="2">
        <v>9177.3517810263893</v>
      </c>
      <c r="AP254" s="4">
        <v>190.744012474941</v>
      </c>
      <c r="AQ254" s="4">
        <v>87986.683412978906</v>
      </c>
      <c r="AR254" s="4">
        <v>9177.3517810263893</v>
      </c>
      <c r="AS254" s="4">
        <v>17195.339201450301</v>
      </c>
      <c r="AT254" s="4">
        <v>682.10272323868298</v>
      </c>
      <c r="AU254" s="4">
        <v>37523.222275875101</v>
      </c>
      <c r="AV254" s="4">
        <v>9177.3517810263893</v>
      </c>
      <c r="AW254" s="4">
        <v>9177.3517810263893</v>
      </c>
      <c r="AX254">
        <v>0</v>
      </c>
    </row>
    <row r="255" spans="1:50" x14ac:dyDescent="0.25">
      <c r="A255" t="s">
        <v>582</v>
      </c>
      <c r="B255">
        <v>2086</v>
      </c>
      <c r="C255" t="s">
        <v>583</v>
      </c>
      <c r="D255">
        <v>570</v>
      </c>
      <c r="E255" t="s">
        <v>584</v>
      </c>
      <c r="F255" t="s">
        <v>53</v>
      </c>
      <c r="G255" t="s">
        <v>54</v>
      </c>
      <c r="H255" t="s">
        <v>55</v>
      </c>
      <c r="I255" t="s">
        <v>56</v>
      </c>
      <c r="J255">
        <v>504.75144508663499</v>
      </c>
      <c r="K255">
        <v>1</v>
      </c>
      <c r="L255">
        <v>1</v>
      </c>
      <c r="M255">
        <v>2</v>
      </c>
      <c r="N255" s="1">
        <v>3865105.89871054</v>
      </c>
      <c r="O255" s="1">
        <v>825987.75465804199</v>
      </c>
      <c r="P255" s="1">
        <v>1439417.5700928201</v>
      </c>
      <c r="Q255" s="1">
        <v>372231.560995501</v>
      </c>
      <c r="R255" s="1">
        <v>468443.392814769</v>
      </c>
      <c r="S255" s="1">
        <v>393040.57576005498</v>
      </c>
      <c r="T255" s="1">
        <v>3543080.67</v>
      </c>
      <c r="U255" s="1">
        <v>3428105.50727168</v>
      </c>
      <c r="V255" s="1">
        <v>6203201.62426465</v>
      </c>
      <c r="W255" s="2">
        <v>290255.33143962699</v>
      </c>
      <c r="X255" s="2">
        <v>295147.75471473997</v>
      </c>
      <c r="Y255" s="2">
        <v>182581.466852663</v>
      </c>
      <c r="Z255">
        <v>0</v>
      </c>
      <c r="AA255">
        <v>0</v>
      </c>
      <c r="AB255" s="1">
        <v>0</v>
      </c>
      <c r="AC255" s="1">
        <v>0</v>
      </c>
      <c r="AD255" s="1">
        <v>0</v>
      </c>
      <c r="AE255" s="1">
        <v>266793.70062893501</v>
      </c>
      <c r="AF255" s="1">
        <v>126246.87513112</v>
      </c>
      <c r="AG255" s="3">
        <v>0</v>
      </c>
      <c r="AH255" s="3">
        <v>0</v>
      </c>
      <c r="AI255" s="3">
        <v>0</v>
      </c>
      <c r="AJ255" s="3">
        <v>0</v>
      </c>
      <c r="AK255" s="3">
        <v>0</v>
      </c>
      <c r="AL255" s="2">
        <v>7364226.7530317297</v>
      </c>
      <c r="AM255" s="2">
        <v>584.73880082518895</v>
      </c>
      <c r="AN255" s="2">
        <v>14005.0693606309</v>
      </c>
      <c r="AO255" s="2">
        <v>14589.8081614561</v>
      </c>
      <c r="AP255" s="4">
        <v>190.744012474941</v>
      </c>
      <c r="AQ255" s="4">
        <v>87986.683412978906</v>
      </c>
      <c r="AR255" s="4">
        <v>7570.3519429763601</v>
      </c>
      <c r="AS255" s="4">
        <v>15396.355168079101</v>
      </c>
      <c r="AT255" s="4">
        <v>190.744012474941</v>
      </c>
      <c r="AU255" s="4">
        <v>87986.683412978906</v>
      </c>
      <c r="AV255" s="4">
        <v>14589.8081614561</v>
      </c>
      <c r="AW255" s="4">
        <v>14589.8081614561</v>
      </c>
      <c r="AX255">
        <v>0</v>
      </c>
    </row>
    <row r="256" spans="1:50" x14ac:dyDescent="0.25">
      <c r="A256" t="s">
        <v>585</v>
      </c>
      <c r="B256">
        <v>2086</v>
      </c>
      <c r="C256" t="s">
        <v>583</v>
      </c>
      <c r="D256">
        <v>572</v>
      </c>
      <c r="E256" t="s">
        <v>586</v>
      </c>
      <c r="F256" t="s">
        <v>53</v>
      </c>
      <c r="G256" t="s">
        <v>64</v>
      </c>
      <c r="H256" t="s">
        <v>65</v>
      </c>
      <c r="I256" t="s">
        <v>56</v>
      </c>
      <c r="J256">
        <v>353.47694388095402</v>
      </c>
      <c r="K256">
        <v>1</v>
      </c>
      <c r="L256">
        <v>1</v>
      </c>
      <c r="M256">
        <v>2</v>
      </c>
      <c r="N256" s="1">
        <v>2500852.9553004699</v>
      </c>
      <c r="O256" s="1">
        <v>1054213.7954096999</v>
      </c>
      <c r="P256" s="1">
        <v>1008022.71810758</v>
      </c>
      <c r="Q256" s="1">
        <v>260673.39851626</v>
      </c>
      <c r="R256" s="1">
        <v>337360.45034585102</v>
      </c>
      <c r="S256" s="1">
        <v>275245.931226663</v>
      </c>
      <c r="T256" s="1">
        <v>2760424.38</v>
      </c>
      <c r="U256" s="1">
        <v>2400698.9376798598</v>
      </c>
      <c r="V256" s="1">
        <v>4105694.53471311</v>
      </c>
      <c r="W256" s="2">
        <v>799957.02069167001</v>
      </c>
      <c r="X256" s="2">
        <v>127610.13940978301</v>
      </c>
      <c r="Y256" s="2">
        <v>127861.622865297</v>
      </c>
      <c r="Z256">
        <v>0</v>
      </c>
      <c r="AA256">
        <v>0</v>
      </c>
      <c r="AB256" s="1">
        <v>0</v>
      </c>
      <c r="AC256" s="1">
        <v>0</v>
      </c>
      <c r="AD256" s="1">
        <v>0</v>
      </c>
      <c r="AE256" s="1">
        <v>186835.36790829699</v>
      </c>
      <c r="AF256" s="1">
        <v>88410.563318366199</v>
      </c>
      <c r="AG256" s="3">
        <v>0</v>
      </c>
      <c r="AH256" s="3">
        <v>0</v>
      </c>
      <c r="AI256" s="3">
        <v>0</v>
      </c>
      <c r="AJ256" s="3">
        <v>0</v>
      </c>
      <c r="AK256" s="3">
        <v>0</v>
      </c>
      <c r="AL256" s="2">
        <v>5436369.2489065304</v>
      </c>
      <c r="AM256" s="2">
        <v>361.01403958262199</v>
      </c>
      <c r="AN256" s="2">
        <v>15018.685663652899</v>
      </c>
      <c r="AO256" s="2">
        <v>15379.699703235599</v>
      </c>
      <c r="AP256" s="4">
        <v>190.744012474941</v>
      </c>
      <c r="AQ256" s="4">
        <v>87986.683412978906</v>
      </c>
      <c r="AR256" s="4">
        <v>7570.3519429763601</v>
      </c>
      <c r="AS256" s="4">
        <v>15396.355168079101</v>
      </c>
      <c r="AT256" s="4">
        <v>190.744012474941</v>
      </c>
      <c r="AU256" s="4">
        <v>78964.723731455204</v>
      </c>
      <c r="AV256" s="4">
        <v>15379.699703235599</v>
      </c>
      <c r="AW256" s="4">
        <v>15379.699703235599</v>
      </c>
      <c r="AX256">
        <v>0</v>
      </c>
    </row>
    <row r="257" spans="1:50" x14ac:dyDescent="0.25">
      <c r="A257" t="s">
        <v>587</v>
      </c>
      <c r="B257">
        <v>2086</v>
      </c>
      <c r="C257" t="s">
        <v>583</v>
      </c>
      <c r="D257">
        <v>571</v>
      </c>
      <c r="E257" t="s">
        <v>588</v>
      </c>
      <c r="F257" t="s">
        <v>53</v>
      </c>
      <c r="G257" t="s">
        <v>78</v>
      </c>
      <c r="H257" t="s">
        <v>55</v>
      </c>
      <c r="I257" t="s">
        <v>56</v>
      </c>
      <c r="J257">
        <v>268.51149425285598</v>
      </c>
      <c r="K257">
        <v>1</v>
      </c>
      <c r="L257">
        <v>1</v>
      </c>
      <c r="M257">
        <v>2</v>
      </c>
      <c r="N257" s="1">
        <v>2008197.92575126</v>
      </c>
      <c r="O257" s="1">
        <v>703879.78639942303</v>
      </c>
      <c r="P257" s="1">
        <v>765723.73662664799</v>
      </c>
      <c r="Q257" s="1">
        <v>198015.188710991</v>
      </c>
      <c r="R257" s="1">
        <v>249196.78111269599</v>
      </c>
      <c r="S257" s="1">
        <v>209084.91362758001</v>
      </c>
      <c r="T257" s="1">
        <v>2101371.8199999998</v>
      </c>
      <c r="U257" s="1">
        <v>1823641.5986010099</v>
      </c>
      <c r="V257" s="1">
        <v>3465615.76074671</v>
      </c>
      <c r="W257" s="2">
        <v>199934.391793143</v>
      </c>
      <c r="X257" s="2">
        <v>162335.812609149</v>
      </c>
      <c r="Y257" s="2">
        <v>97127.453452009693</v>
      </c>
      <c r="Z257">
        <v>0</v>
      </c>
      <c r="AA257">
        <v>0</v>
      </c>
      <c r="AB257" s="1">
        <v>0</v>
      </c>
      <c r="AC257" s="1">
        <v>0</v>
      </c>
      <c r="AD257" s="1">
        <v>0</v>
      </c>
      <c r="AE257" s="1">
        <v>141925.64659389699</v>
      </c>
      <c r="AF257" s="1">
        <v>67159.267033683194</v>
      </c>
      <c r="AG257" s="3">
        <v>0</v>
      </c>
      <c r="AH257" s="3">
        <v>0</v>
      </c>
      <c r="AI257" s="3">
        <v>0</v>
      </c>
      <c r="AJ257" s="3">
        <v>0</v>
      </c>
      <c r="AK257" s="3">
        <v>0</v>
      </c>
      <c r="AL257" s="2">
        <v>4134098.3322285898</v>
      </c>
      <c r="AM257" s="2">
        <v>604.57677262887705</v>
      </c>
      <c r="AN257" s="2">
        <v>14791.778395450199</v>
      </c>
      <c r="AO257" s="2">
        <v>15396.355168079101</v>
      </c>
      <c r="AP257" s="4">
        <v>190.744012474941</v>
      </c>
      <c r="AQ257" s="4">
        <v>87986.683412978906</v>
      </c>
      <c r="AR257" s="4">
        <v>7570.3519429763601</v>
      </c>
      <c r="AS257" s="4">
        <v>15396.355168079101</v>
      </c>
      <c r="AT257" s="4">
        <v>4583.8562208211697</v>
      </c>
      <c r="AU257" s="4">
        <v>22363.4717498301</v>
      </c>
      <c r="AV257" s="4">
        <v>15396.355168079101</v>
      </c>
      <c r="AW257" s="4">
        <v>15396.355168079101</v>
      </c>
      <c r="AX257">
        <v>0</v>
      </c>
    </row>
    <row r="258" spans="1:50" x14ac:dyDescent="0.25">
      <c r="A258" t="s">
        <v>589</v>
      </c>
      <c r="B258">
        <v>2086</v>
      </c>
      <c r="C258" t="s">
        <v>583</v>
      </c>
      <c r="D258">
        <v>2086</v>
      </c>
      <c r="E258" t="s">
        <v>583</v>
      </c>
      <c r="F258" t="s">
        <v>2</v>
      </c>
      <c r="G258" t="s">
        <v>2</v>
      </c>
      <c r="H258" t="s">
        <v>58</v>
      </c>
      <c r="I258" t="s">
        <v>56</v>
      </c>
      <c r="J258">
        <v>19.544037971763998</v>
      </c>
      <c r="K258">
        <v>1</v>
      </c>
      <c r="L258">
        <v>1</v>
      </c>
      <c r="M258">
        <v>2</v>
      </c>
      <c r="N258" s="1">
        <v>36676.550237730698</v>
      </c>
      <c r="O258" s="1">
        <v>7774.6535328353202</v>
      </c>
      <c r="P258" s="1">
        <v>55734.4251729479</v>
      </c>
      <c r="Q258" s="1">
        <v>14412.851777247301</v>
      </c>
      <c r="R258" s="1">
        <v>18138.1857266845</v>
      </c>
      <c r="S258" s="1">
        <v>15218.5793857015</v>
      </c>
      <c r="T258" s="1">
        <v>0</v>
      </c>
      <c r="U258" s="1">
        <v>132736.66644744601</v>
      </c>
      <c r="V258" s="1">
        <v>108582.370275528</v>
      </c>
      <c r="W258" s="2">
        <v>10344.686075559801</v>
      </c>
      <c r="X258" s="2">
        <v>6740.0332663277204</v>
      </c>
      <c r="Y258" s="2">
        <v>7069.5768300303498</v>
      </c>
      <c r="Z258">
        <v>0</v>
      </c>
      <c r="AA258">
        <v>0</v>
      </c>
      <c r="AB258" s="1">
        <v>0</v>
      </c>
      <c r="AC258" s="1">
        <v>0</v>
      </c>
      <c r="AD258" s="1">
        <v>0</v>
      </c>
      <c r="AE258" s="1">
        <v>10330.2848688712</v>
      </c>
      <c r="AF258" s="1">
        <v>4888.2945168302904</v>
      </c>
      <c r="AG258" s="3">
        <v>0</v>
      </c>
      <c r="AH258" s="3">
        <v>0</v>
      </c>
      <c r="AI258" s="3">
        <v>0</v>
      </c>
      <c r="AJ258" s="3">
        <v>0</v>
      </c>
      <c r="AK258" s="3">
        <v>0</v>
      </c>
      <c r="AL258" s="2">
        <v>147955.245833147</v>
      </c>
      <c r="AM258" s="2">
        <v>344.86390560974598</v>
      </c>
      <c r="AN258" s="2">
        <v>7225.4880373666101</v>
      </c>
      <c r="AO258" s="2">
        <v>7570.3519429763601</v>
      </c>
      <c r="AP258" s="4">
        <v>190.744012474941</v>
      </c>
      <c r="AQ258" s="4">
        <v>87986.683412978906</v>
      </c>
      <c r="AR258" s="4">
        <v>7570.3519429763601</v>
      </c>
      <c r="AS258" s="4">
        <v>15396.355168079101</v>
      </c>
      <c r="AT258" s="4">
        <v>682.10272323868298</v>
      </c>
      <c r="AU258" s="4">
        <v>37523.222275875101</v>
      </c>
      <c r="AV258" s="4">
        <v>7570.3519429763601</v>
      </c>
      <c r="AW258" s="4">
        <v>7570.3519429763601</v>
      </c>
      <c r="AX258">
        <v>0</v>
      </c>
    </row>
    <row r="259" spans="1:50" x14ac:dyDescent="0.25">
      <c r="A259" t="s">
        <v>590</v>
      </c>
      <c r="B259">
        <v>1970</v>
      </c>
      <c r="C259" t="s">
        <v>591</v>
      </c>
      <c r="D259">
        <v>5302</v>
      </c>
      <c r="E259" t="s">
        <v>592</v>
      </c>
      <c r="F259" t="s">
        <v>53</v>
      </c>
      <c r="G259" t="s">
        <v>54</v>
      </c>
      <c r="H259" t="s">
        <v>55</v>
      </c>
      <c r="I259" t="s">
        <v>56</v>
      </c>
      <c r="J259">
        <v>414.86013854329298</v>
      </c>
      <c r="K259">
        <v>1</v>
      </c>
      <c r="L259">
        <v>1</v>
      </c>
      <c r="M259">
        <v>2</v>
      </c>
      <c r="N259" s="1">
        <v>3942854.26797168</v>
      </c>
      <c r="O259" s="1">
        <v>1173065.39168272</v>
      </c>
      <c r="P259" s="1">
        <v>1189469.5337771201</v>
      </c>
      <c r="Q259" s="1">
        <v>253398.59972438699</v>
      </c>
      <c r="R259" s="1">
        <v>553687.95246314397</v>
      </c>
      <c r="S259" s="1">
        <v>196062.50745095301</v>
      </c>
      <c r="T259" s="1">
        <v>4964634.88</v>
      </c>
      <c r="U259" s="1">
        <v>2147840.8656190601</v>
      </c>
      <c r="V259" s="1">
        <v>5859993.8386636302</v>
      </c>
      <c r="W259" s="2">
        <v>653621.36479255196</v>
      </c>
      <c r="X259" s="2">
        <v>598860.54216287006</v>
      </c>
      <c r="Y259" s="2">
        <v>0</v>
      </c>
      <c r="Z259">
        <v>0</v>
      </c>
      <c r="AA259">
        <v>0</v>
      </c>
      <c r="AB259" s="1">
        <v>0</v>
      </c>
      <c r="AC259" s="1">
        <v>0</v>
      </c>
      <c r="AD259" s="1">
        <v>0</v>
      </c>
      <c r="AE259" s="1">
        <v>196062.50745095301</v>
      </c>
      <c r="AF259" s="1">
        <v>0</v>
      </c>
      <c r="AG259" s="3">
        <v>0</v>
      </c>
      <c r="AH259" s="3">
        <v>0</v>
      </c>
      <c r="AI259" s="3">
        <v>0</v>
      </c>
      <c r="AJ259" s="3">
        <v>0</v>
      </c>
      <c r="AK259" s="3">
        <v>0</v>
      </c>
      <c r="AL259" s="2">
        <v>7308538.2530700099</v>
      </c>
      <c r="AM259" s="2">
        <v>1443.5239410218201</v>
      </c>
      <c r="AN259" s="2">
        <v>16173.3487687368</v>
      </c>
      <c r="AO259" s="2">
        <v>17616.872709758602</v>
      </c>
      <c r="AP259" s="4">
        <v>190.744012474941</v>
      </c>
      <c r="AQ259" s="4">
        <v>87986.683412978906</v>
      </c>
      <c r="AR259" s="4">
        <v>5649.8640271880704</v>
      </c>
      <c r="AS259" s="4">
        <v>36413.8765771053</v>
      </c>
      <c r="AT259" s="4">
        <v>190.744012474941</v>
      </c>
      <c r="AU259" s="4">
        <v>87986.683412978906</v>
      </c>
      <c r="AV259" s="4">
        <v>6456.8792769272604</v>
      </c>
      <c r="AW259" s="4">
        <v>36413.8765771053</v>
      </c>
      <c r="AX259">
        <v>0</v>
      </c>
    </row>
    <row r="260" spans="1:50" x14ac:dyDescent="0.25">
      <c r="A260" t="s">
        <v>593</v>
      </c>
      <c r="B260">
        <v>1970</v>
      </c>
      <c r="C260" t="s">
        <v>591</v>
      </c>
      <c r="D260">
        <v>265</v>
      </c>
      <c r="E260" t="s">
        <v>594</v>
      </c>
      <c r="F260" t="s">
        <v>53</v>
      </c>
      <c r="G260" t="s">
        <v>54</v>
      </c>
      <c r="H260" t="s">
        <v>55</v>
      </c>
      <c r="I260" t="s">
        <v>56</v>
      </c>
      <c r="J260">
        <v>12.985185185183999</v>
      </c>
      <c r="K260">
        <v>1</v>
      </c>
      <c r="L260">
        <v>1</v>
      </c>
      <c r="M260">
        <v>2</v>
      </c>
      <c r="N260" s="1">
        <v>305374.06227382098</v>
      </c>
      <c r="O260" s="1">
        <v>43012.6857887968</v>
      </c>
      <c r="P260" s="1">
        <v>93343.270582874</v>
      </c>
      <c r="Q260" s="1">
        <v>7931.4145597145698</v>
      </c>
      <c r="R260" s="1">
        <v>17042.711273452402</v>
      </c>
      <c r="S260" s="1">
        <v>6136.7861854880703</v>
      </c>
      <c r="T260" s="1">
        <v>399476.4</v>
      </c>
      <c r="U260" s="1">
        <v>67227.744478658497</v>
      </c>
      <c r="V260" s="1">
        <v>437742.90341608698</v>
      </c>
      <c r="W260" s="2">
        <v>15669.402676297999</v>
      </c>
      <c r="X260" s="2">
        <v>13291.838386273999</v>
      </c>
      <c r="Y260" s="2">
        <v>0</v>
      </c>
      <c r="Z260">
        <v>0</v>
      </c>
      <c r="AA260">
        <v>0</v>
      </c>
      <c r="AB260" s="1">
        <v>0</v>
      </c>
      <c r="AC260" s="1">
        <v>0</v>
      </c>
      <c r="AD260" s="1">
        <v>0</v>
      </c>
      <c r="AE260" s="1">
        <v>6136.7861854880703</v>
      </c>
      <c r="AF260" s="1">
        <v>0</v>
      </c>
      <c r="AG260" s="3">
        <v>0</v>
      </c>
      <c r="AH260" s="3">
        <v>0</v>
      </c>
      <c r="AI260" s="3">
        <v>0</v>
      </c>
      <c r="AJ260" s="3">
        <v>0</v>
      </c>
      <c r="AK260" s="3">
        <v>0</v>
      </c>
      <c r="AL260" s="2">
        <v>472840.93066414702</v>
      </c>
      <c r="AM260" s="2">
        <v>1023.61562016381</v>
      </c>
      <c r="AN260" s="2">
        <v>35390.2609569415</v>
      </c>
      <c r="AO260" s="2">
        <v>36413.8765771053</v>
      </c>
      <c r="AP260" s="4">
        <v>190.744012474941</v>
      </c>
      <c r="AQ260" s="4">
        <v>87986.683412978906</v>
      </c>
      <c r="AR260" s="4">
        <v>5649.8640271880704</v>
      </c>
      <c r="AS260" s="4">
        <v>36413.8765771053</v>
      </c>
      <c r="AT260" s="4">
        <v>190.744012474941</v>
      </c>
      <c r="AU260" s="4">
        <v>87986.683412978906</v>
      </c>
      <c r="AV260" s="4">
        <v>6456.8792769272604</v>
      </c>
      <c r="AW260" s="4">
        <v>36413.8765771053</v>
      </c>
      <c r="AX260">
        <v>0</v>
      </c>
    </row>
    <row r="261" spans="1:50" x14ac:dyDescent="0.25">
      <c r="A261" t="s">
        <v>595</v>
      </c>
      <c r="B261">
        <v>1970</v>
      </c>
      <c r="C261" t="s">
        <v>591</v>
      </c>
      <c r="D261">
        <v>225</v>
      </c>
      <c r="E261" t="s">
        <v>596</v>
      </c>
      <c r="F261" t="s">
        <v>53</v>
      </c>
      <c r="G261" t="s">
        <v>64</v>
      </c>
      <c r="H261" t="s">
        <v>55</v>
      </c>
      <c r="I261" t="s">
        <v>56</v>
      </c>
      <c r="J261">
        <v>581.91308633123003</v>
      </c>
      <c r="K261">
        <v>1</v>
      </c>
      <c r="L261">
        <v>1</v>
      </c>
      <c r="M261">
        <v>2</v>
      </c>
      <c r="N261" s="1">
        <v>5360849.2446056902</v>
      </c>
      <c r="O261" s="1">
        <v>2587300.4937502998</v>
      </c>
      <c r="P261" s="1">
        <v>1871811.12936763</v>
      </c>
      <c r="Q261" s="1">
        <v>355435.35649241903</v>
      </c>
      <c r="R261" s="1">
        <v>878481.15728427505</v>
      </c>
      <c r="S261" s="1">
        <v>275011.57191248902</v>
      </c>
      <c r="T261" s="1">
        <v>8041159.1399999997</v>
      </c>
      <c r="U261" s="1">
        <v>3012718.2415003199</v>
      </c>
      <c r="V261" s="1">
        <v>8255922.6545292297</v>
      </c>
      <c r="W261" s="2">
        <v>2335844.6438753898</v>
      </c>
      <c r="X261" s="2">
        <v>462110.08309570001</v>
      </c>
      <c r="Y261" s="2">
        <v>0</v>
      </c>
      <c r="Z261">
        <v>0</v>
      </c>
      <c r="AA261">
        <v>0</v>
      </c>
      <c r="AB261" s="1">
        <v>0</v>
      </c>
      <c r="AC261" s="1">
        <v>0</v>
      </c>
      <c r="AD261" s="1">
        <v>0</v>
      </c>
      <c r="AE261" s="1">
        <v>275011.57191248902</v>
      </c>
      <c r="AF261" s="1">
        <v>0</v>
      </c>
      <c r="AG261" s="3">
        <v>0</v>
      </c>
      <c r="AH261" s="3">
        <v>0</v>
      </c>
      <c r="AI261" s="3">
        <v>0</v>
      </c>
      <c r="AJ261" s="3">
        <v>0</v>
      </c>
      <c r="AK261" s="3">
        <v>0</v>
      </c>
      <c r="AL261" s="2">
        <v>11328888.953412799</v>
      </c>
      <c r="AM261" s="2">
        <v>794.12217039000097</v>
      </c>
      <c r="AN261" s="2">
        <v>18674.230096505598</v>
      </c>
      <c r="AO261" s="2">
        <v>19468.352266895599</v>
      </c>
      <c r="AP261" s="4">
        <v>190.744012474941</v>
      </c>
      <c r="AQ261" s="4">
        <v>87986.683412978906</v>
      </c>
      <c r="AR261" s="4">
        <v>5649.8640271880704</v>
      </c>
      <c r="AS261" s="4">
        <v>36413.8765771053</v>
      </c>
      <c r="AT261" s="4">
        <v>190.744012474941</v>
      </c>
      <c r="AU261" s="4">
        <v>78964.723731455204</v>
      </c>
      <c r="AV261" s="4">
        <v>16793.699699412398</v>
      </c>
      <c r="AW261" s="4">
        <v>19468.352266895599</v>
      </c>
      <c r="AX261">
        <v>0</v>
      </c>
    </row>
    <row r="262" spans="1:50" x14ac:dyDescent="0.25">
      <c r="A262" t="s">
        <v>597</v>
      </c>
      <c r="B262">
        <v>1970</v>
      </c>
      <c r="C262" t="s">
        <v>591</v>
      </c>
      <c r="D262">
        <v>224</v>
      </c>
      <c r="E262" t="s">
        <v>598</v>
      </c>
      <c r="F262" t="s">
        <v>53</v>
      </c>
      <c r="G262" t="s">
        <v>78</v>
      </c>
      <c r="H262" t="s">
        <v>55</v>
      </c>
      <c r="I262" t="s">
        <v>56</v>
      </c>
      <c r="J262">
        <v>578.23628215842098</v>
      </c>
      <c r="K262">
        <v>1</v>
      </c>
      <c r="L262">
        <v>1</v>
      </c>
      <c r="M262">
        <v>2</v>
      </c>
      <c r="N262" s="1">
        <v>4585469.2594994903</v>
      </c>
      <c r="O262" s="1">
        <v>1407348.8450788499</v>
      </c>
      <c r="P262" s="1">
        <v>1622540.08162074</v>
      </c>
      <c r="Q262" s="1">
        <v>353189.54653795599</v>
      </c>
      <c r="R262" s="1">
        <v>758919.789292239</v>
      </c>
      <c r="S262" s="1">
        <v>273273.91775256401</v>
      </c>
      <c r="T262" s="1">
        <v>5733785.0700000003</v>
      </c>
      <c r="U262" s="1">
        <v>2993682.4520292701</v>
      </c>
      <c r="V262" s="1">
        <v>7343779.78120548</v>
      </c>
      <c r="W262" s="2">
        <v>941687.29860329302</v>
      </c>
      <c r="X262" s="2">
        <v>442000.44222050102</v>
      </c>
      <c r="Y262" s="2">
        <v>0</v>
      </c>
      <c r="Z262">
        <v>0</v>
      </c>
      <c r="AA262">
        <v>0</v>
      </c>
      <c r="AB262" s="1">
        <v>0</v>
      </c>
      <c r="AC262" s="1">
        <v>0</v>
      </c>
      <c r="AD262" s="1">
        <v>0</v>
      </c>
      <c r="AE262" s="1">
        <v>273273.91775256401</v>
      </c>
      <c r="AF262" s="1">
        <v>0</v>
      </c>
      <c r="AG262" s="3">
        <v>0</v>
      </c>
      <c r="AH262" s="3">
        <v>0</v>
      </c>
      <c r="AI262" s="3">
        <v>0</v>
      </c>
      <c r="AJ262" s="3">
        <v>0</v>
      </c>
      <c r="AK262" s="3">
        <v>0</v>
      </c>
      <c r="AL262" s="2">
        <v>9000741.4397818297</v>
      </c>
      <c r="AM262" s="2">
        <v>764.39416871355195</v>
      </c>
      <c r="AN262" s="2">
        <v>14801.459648318099</v>
      </c>
      <c r="AO262" s="2">
        <v>15565.853817031601</v>
      </c>
      <c r="AP262" s="4">
        <v>190.744012474941</v>
      </c>
      <c r="AQ262" s="4">
        <v>87986.683412978906</v>
      </c>
      <c r="AR262" s="4">
        <v>5649.8640271880704</v>
      </c>
      <c r="AS262" s="4">
        <v>36413.8765771053</v>
      </c>
      <c r="AT262" s="4">
        <v>4583.8562208211697</v>
      </c>
      <c r="AU262" s="4">
        <v>22363.4717498301</v>
      </c>
      <c r="AV262" s="4">
        <v>15565.853817031601</v>
      </c>
      <c r="AW262" s="4">
        <v>15565.853817031601</v>
      </c>
      <c r="AX262">
        <v>0</v>
      </c>
    </row>
    <row r="263" spans="1:50" x14ac:dyDescent="0.25">
      <c r="A263" t="s">
        <v>599</v>
      </c>
      <c r="B263">
        <v>1970</v>
      </c>
      <c r="C263" t="s">
        <v>591</v>
      </c>
      <c r="D263">
        <v>1970</v>
      </c>
      <c r="E263" t="s">
        <v>591</v>
      </c>
      <c r="F263" t="s">
        <v>2</v>
      </c>
      <c r="G263" t="s">
        <v>2</v>
      </c>
      <c r="H263" t="s">
        <v>58</v>
      </c>
      <c r="I263" t="s">
        <v>56</v>
      </c>
      <c r="J263">
        <v>402.48702528891999</v>
      </c>
      <c r="K263">
        <v>1</v>
      </c>
      <c r="L263">
        <v>1</v>
      </c>
      <c r="M263">
        <v>2</v>
      </c>
      <c r="N263" s="1">
        <v>345103.67335228401</v>
      </c>
      <c r="O263" s="1">
        <v>241087.864145851</v>
      </c>
      <c r="P263" s="1">
        <v>723495.85115156195</v>
      </c>
      <c r="Q263" s="1">
        <v>245841.04169073599</v>
      </c>
      <c r="R263" s="1">
        <v>528253.54937074205</v>
      </c>
      <c r="S263" s="1">
        <v>190214.98587863499</v>
      </c>
      <c r="T263" s="1">
        <v>0</v>
      </c>
      <c r="U263" s="1">
        <v>2083781.9797111701</v>
      </c>
      <c r="V263" s="1">
        <v>1581602.46706701</v>
      </c>
      <c r="W263" s="2">
        <v>362759.54949631798</v>
      </c>
      <c r="X263" s="2">
        <v>139419.963147845</v>
      </c>
      <c r="Y263" s="2">
        <v>0</v>
      </c>
      <c r="Z263">
        <v>0</v>
      </c>
      <c r="AA263">
        <v>0</v>
      </c>
      <c r="AB263" s="1">
        <v>0</v>
      </c>
      <c r="AC263" s="1">
        <v>0</v>
      </c>
      <c r="AD263" s="1">
        <v>0</v>
      </c>
      <c r="AE263" s="1">
        <v>190214.98587863499</v>
      </c>
      <c r="AF263" s="1">
        <v>0</v>
      </c>
      <c r="AG263" s="3">
        <v>0</v>
      </c>
      <c r="AH263" s="3">
        <v>0</v>
      </c>
      <c r="AI263" s="3">
        <v>0</v>
      </c>
      <c r="AJ263" s="3">
        <v>0</v>
      </c>
      <c r="AK263" s="3">
        <v>0</v>
      </c>
      <c r="AL263" s="2">
        <v>2273996.9655898102</v>
      </c>
      <c r="AM263" s="2">
        <v>346.39616779637601</v>
      </c>
      <c r="AN263" s="2">
        <v>5303.4678593916997</v>
      </c>
      <c r="AO263" s="2">
        <v>5649.8640271880704</v>
      </c>
      <c r="AP263" s="4">
        <v>190.744012474941</v>
      </c>
      <c r="AQ263" s="4">
        <v>87986.683412978906</v>
      </c>
      <c r="AR263" s="4">
        <v>5649.8640271880704</v>
      </c>
      <c r="AS263" s="4">
        <v>36413.8765771053</v>
      </c>
      <c r="AT263" s="4">
        <v>682.10272323868298</v>
      </c>
      <c r="AU263" s="4">
        <v>37523.222275875101</v>
      </c>
      <c r="AV263" s="4">
        <v>5649.8640271880704</v>
      </c>
      <c r="AW263" s="4">
        <v>5649.8640271880704</v>
      </c>
      <c r="AX263">
        <v>0</v>
      </c>
    </row>
    <row r="264" spans="1:50" x14ac:dyDescent="0.25">
      <c r="A264" t="s">
        <v>600</v>
      </c>
      <c r="B264">
        <v>1970</v>
      </c>
      <c r="C264" t="s">
        <v>591</v>
      </c>
      <c r="D264">
        <v>219</v>
      </c>
      <c r="E264" t="s">
        <v>601</v>
      </c>
      <c r="F264" t="s">
        <v>53</v>
      </c>
      <c r="G264" t="s">
        <v>54</v>
      </c>
      <c r="H264" t="s">
        <v>55</v>
      </c>
      <c r="I264" t="s">
        <v>56</v>
      </c>
      <c r="J264">
        <v>478.04806401635898</v>
      </c>
      <c r="K264">
        <v>1</v>
      </c>
      <c r="L264">
        <v>1</v>
      </c>
      <c r="M264">
        <v>2</v>
      </c>
      <c r="N264" s="1">
        <v>4084190.4089665799</v>
      </c>
      <c r="O264" s="1">
        <v>1342075.3164045</v>
      </c>
      <c r="P264" s="1">
        <v>1338484.3210962501</v>
      </c>
      <c r="Q264" s="1">
        <v>291994.09335408598</v>
      </c>
      <c r="R264" s="1">
        <v>627425.40931643103</v>
      </c>
      <c r="S264" s="1">
        <v>225925.06101508799</v>
      </c>
      <c r="T264" s="1">
        <v>5209188.05</v>
      </c>
      <c r="U264" s="1">
        <v>2474981.4991378398</v>
      </c>
      <c r="V264" s="1">
        <v>6266213.14471028</v>
      </c>
      <c r="W264" s="2">
        <v>715357.87702981301</v>
      </c>
      <c r="X264" s="2">
        <v>702598.52739774401</v>
      </c>
      <c r="Y264" s="2">
        <v>0</v>
      </c>
      <c r="Z264">
        <v>0</v>
      </c>
      <c r="AA264">
        <v>0</v>
      </c>
      <c r="AB264" s="1">
        <v>0</v>
      </c>
      <c r="AC264" s="1">
        <v>0</v>
      </c>
      <c r="AD264" s="1">
        <v>0</v>
      </c>
      <c r="AE264" s="1">
        <v>225925.06101508799</v>
      </c>
      <c r="AF264" s="1">
        <v>0</v>
      </c>
      <c r="AG264" s="3">
        <v>0</v>
      </c>
      <c r="AH264" s="3">
        <v>0</v>
      </c>
      <c r="AI264" s="3">
        <v>0</v>
      </c>
      <c r="AJ264" s="3">
        <v>0</v>
      </c>
      <c r="AK264" s="3">
        <v>0</v>
      </c>
      <c r="AL264" s="2">
        <v>7910094.61015293</v>
      </c>
      <c r="AM264" s="2">
        <v>1469.7236120878799</v>
      </c>
      <c r="AN264" s="2">
        <v>15076.9276674835</v>
      </c>
      <c r="AO264" s="2">
        <v>16546.651279571401</v>
      </c>
      <c r="AP264" s="4">
        <v>190.744012474941</v>
      </c>
      <c r="AQ264" s="4">
        <v>87986.683412978906</v>
      </c>
      <c r="AR264" s="4">
        <v>5649.8640271880704</v>
      </c>
      <c r="AS264" s="4">
        <v>36413.8765771053</v>
      </c>
      <c r="AT264" s="4">
        <v>190.744012474941</v>
      </c>
      <c r="AU264" s="4">
        <v>87986.683412978906</v>
      </c>
      <c r="AV264" s="4">
        <v>6456.8792769272604</v>
      </c>
      <c r="AW264" s="4">
        <v>36413.8765771053</v>
      </c>
      <c r="AX264">
        <v>0</v>
      </c>
    </row>
    <row r="265" spans="1:50" x14ac:dyDescent="0.25">
      <c r="A265" t="s">
        <v>602</v>
      </c>
      <c r="B265">
        <v>1970</v>
      </c>
      <c r="C265" t="s">
        <v>591</v>
      </c>
      <c r="D265">
        <v>222</v>
      </c>
      <c r="E265" t="s">
        <v>603</v>
      </c>
      <c r="F265" t="s">
        <v>53</v>
      </c>
      <c r="G265" t="s">
        <v>54</v>
      </c>
      <c r="H265" t="s">
        <v>55</v>
      </c>
      <c r="I265" t="s">
        <v>56</v>
      </c>
      <c r="J265">
        <v>20.110188699121601</v>
      </c>
      <c r="K265">
        <v>1</v>
      </c>
      <c r="L265">
        <v>1</v>
      </c>
      <c r="M265">
        <v>2</v>
      </c>
      <c r="N265" s="1">
        <v>299068.65028656001</v>
      </c>
      <c r="O265" s="1">
        <v>85486.919896253006</v>
      </c>
      <c r="P265" s="1">
        <v>182830.74445182501</v>
      </c>
      <c r="Q265" s="1">
        <v>12283.4015204351</v>
      </c>
      <c r="R265" s="1">
        <v>26394.089477047299</v>
      </c>
      <c r="S265" s="1">
        <v>9504.0560790107193</v>
      </c>
      <c r="T265" s="1">
        <v>501948.03</v>
      </c>
      <c r="U265" s="1">
        <v>104115.775632121</v>
      </c>
      <c r="V265" s="1">
        <v>537343.24050779396</v>
      </c>
      <c r="W265" s="2">
        <v>46596.772825289401</v>
      </c>
      <c r="X265" s="2">
        <v>22123.792299037701</v>
      </c>
      <c r="Y265" s="2">
        <v>0</v>
      </c>
      <c r="Z265">
        <v>0</v>
      </c>
      <c r="AA265">
        <v>0</v>
      </c>
      <c r="AB265" s="1">
        <v>0</v>
      </c>
      <c r="AC265" s="1">
        <v>0</v>
      </c>
      <c r="AD265" s="1">
        <v>0</v>
      </c>
      <c r="AE265" s="1">
        <v>9504.0560790107193</v>
      </c>
      <c r="AF265" s="1">
        <v>0</v>
      </c>
      <c r="AG265" s="3">
        <v>0</v>
      </c>
      <c r="AH265" s="3">
        <v>0</v>
      </c>
      <c r="AI265" s="3">
        <v>0</v>
      </c>
      <c r="AJ265" s="3">
        <v>0</v>
      </c>
      <c r="AK265" s="3">
        <v>0</v>
      </c>
      <c r="AL265" s="2">
        <v>615567.86171113094</v>
      </c>
      <c r="AM265" s="2">
        <v>1100.12852838144</v>
      </c>
      <c r="AN265" s="2">
        <v>29509.6221269179</v>
      </c>
      <c r="AO265" s="2">
        <v>30609.7506552993</v>
      </c>
      <c r="AP265" s="4">
        <v>190.744012474941</v>
      </c>
      <c r="AQ265" s="4">
        <v>87986.683412978906</v>
      </c>
      <c r="AR265" s="4">
        <v>5649.8640271880704</v>
      </c>
      <c r="AS265" s="4">
        <v>36413.8765771053</v>
      </c>
      <c r="AT265" s="4">
        <v>190.744012474941</v>
      </c>
      <c r="AU265" s="4">
        <v>87986.683412978906</v>
      </c>
      <c r="AV265" s="4">
        <v>6456.8792769272604</v>
      </c>
      <c r="AW265" s="4">
        <v>36413.8765771053</v>
      </c>
      <c r="AX265">
        <v>0</v>
      </c>
    </row>
    <row r="266" spans="1:50" x14ac:dyDescent="0.25">
      <c r="A266" t="s">
        <v>604</v>
      </c>
      <c r="B266">
        <v>1970</v>
      </c>
      <c r="C266" t="s">
        <v>591</v>
      </c>
      <c r="D266">
        <v>4392</v>
      </c>
      <c r="E266" t="s">
        <v>605</v>
      </c>
      <c r="F266" t="s">
        <v>144</v>
      </c>
      <c r="G266" t="s">
        <v>64</v>
      </c>
      <c r="H266" t="s">
        <v>65</v>
      </c>
      <c r="I266" t="s">
        <v>56</v>
      </c>
      <c r="J266">
        <v>85.451225952071994</v>
      </c>
      <c r="K266">
        <v>1</v>
      </c>
      <c r="L266">
        <v>2</v>
      </c>
      <c r="M266">
        <v>2</v>
      </c>
      <c r="N266" s="1">
        <v>511410.659759695</v>
      </c>
      <c r="O266" s="1">
        <v>369862.49860266002</v>
      </c>
      <c r="P266" s="1">
        <v>207381.87619714401</v>
      </c>
      <c r="Q266" s="1">
        <v>52194.0263458876</v>
      </c>
      <c r="R266" s="1">
        <v>253808.998455002</v>
      </c>
      <c r="S266" s="1">
        <v>40384.168225342401</v>
      </c>
      <c r="T266" s="1">
        <v>952254.42</v>
      </c>
      <c r="U266" s="1">
        <v>442403.63936039002</v>
      </c>
      <c r="V266" s="1">
        <v>1104637.60818059</v>
      </c>
      <c r="W266" s="2">
        <v>170138.63397650301</v>
      </c>
      <c r="X266" s="2">
        <v>119881.8172033</v>
      </c>
      <c r="Y266" s="2">
        <v>0</v>
      </c>
      <c r="Z266">
        <v>0</v>
      </c>
      <c r="AA266">
        <v>0</v>
      </c>
      <c r="AB266" s="1">
        <v>0</v>
      </c>
      <c r="AC266" s="1">
        <v>0</v>
      </c>
      <c r="AD266" s="1">
        <v>0</v>
      </c>
      <c r="AE266" s="1">
        <v>40384.168225342401</v>
      </c>
      <c r="AF266" s="1">
        <v>0</v>
      </c>
      <c r="AG266" s="3">
        <v>0</v>
      </c>
      <c r="AH266" s="3">
        <v>0</v>
      </c>
      <c r="AI266" s="3">
        <v>0</v>
      </c>
      <c r="AJ266" s="3">
        <v>0</v>
      </c>
      <c r="AK266" s="3">
        <v>0</v>
      </c>
      <c r="AL266" s="2">
        <v>1435042.2275857299</v>
      </c>
      <c r="AM266" s="2">
        <v>1402.92682600645</v>
      </c>
      <c r="AN266" s="2">
        <v>15390.772873406</v>
      </c>
      <c r="AO266" s="2">
        <v>16793.699699412398</v>
      </c>
      <c r="AP266" s="4">
        <v>190.744012474941</v>
      </c>
      <c r="AQ266" s="4">
        <v>87986.683412978906</v>
      </c>
      <c r="AR266" s="4">
        <v>5649.8640271880704</v>
      </c>
      <c r="AS266" s="4">
        <v>36413.8765771053</v>
      </c>
      <c r="AT266" s="4">
        <v>190.744012474941</v>
      </c>
      <c r="AU266" s="4">
        <v>78964.723731455204</v>
      </c>
      <c r="AV266" s="4">
        <v>16793.699699412398</v>
      </c>
      <c r="AW266" s="4">
        <v>19468.352266895599</v>
      </c>
      <c r="AX266">
        <v>0</v>
      </c>
    </row>
    <row r="267" spans="1:50" x14ac:dyDescent="0.25">
      <c r="A267" t="s">
        <v>606</v>
      </c>
      <c r="B267">
        <v>1970</v>
      </c>
      <c r="C267" t="s">
        <v>591</v>
      </c>
      <c r="D267">
        <v>223</v>
      </c>
      <c r="E267" t="s">
        <v>607</v>
      </c>
      <c r="F267" t="s">
        <v>69</v>
      </c>
      <c r="G267" t="s">
        <v>54</v>
      </c>
      <c r="H267" t="s">
        <v>55</v>
      </c>
      <c r="I267" t="s">
        <v>56</v>
      </c>
      <c r="J267">
        <v>211.22162196450401</v>
      </c>
      <c r="K267">
        <v>1</v>
      </c>
      <c r="L267">
        <v>1</v>
      </c>
      <c r="M267">
        <v>2</v>
      </c>
      <c r="N267" s="1">
        <v>304563.54769413301</v>
      </c>
      <c r="O267" s="1">
        <v>127179.473344905</v>
      </c>
      <c r="P267" s="1">
        <v>420934.59734835802</v>
      </c>
      <c r="Q267" s="1">
        <v>129015.19877339</v>
      </c>
      <c r="R267" s="1">
        <v>282316.558613792</v>
      </c>
      <c r="S267" s="1">
        <v>99823.137926991694</v>
      </c>
      <c r="T267" s="1">
        <v>170459.07</v>
      </c>
      <c r="U267" s="1">
        <v>1093550.30577458</v>
      </c>
      <c r="V267" s="1">
        <v>892878.35043286905</v>
      </c>
      <c r="W267" s="2">
        <v>255537.55493747001</v>
      </c>
      <c r="X267" s="2">
        <v>115593.47040423899</v>
      </c>
      <c r="Y267" s="2">
        <v>0</v>
      </c>
      <c r="Z267">
        <v>0</v>
      </c>
      <c r="AA267">
        <v>0</v>
      </c>
      <c r="AB267" s="1">
        <v>0</v>
      </c>
      <c r="AC267" s="1">
        <v>0</v>
      </c>
      <c r="AD267" s="1">
        <v>0</v>
      </c>
      <c r="AE267" s="1">
        <v>99823.137926991694</v>
      </c>
      <c r="AF267" s="1">
        <v>0</v>
      </c>
      <c r="AG267" s="3">
        <v>0</v>
      </c>
      <c r="AH267" s="3">
        <v>0</v>
      </c>
      <c r="AI267" s="3">
        <v>0</v>
      </c>
      <c r="AJ267" s="3">
        <v>0</v>
      </c>
      <c r="AK267" s="3">
        <v>0</v>
      </c>
      <c r="AL267" s="2">
        <v>1363832.51370157</v>
      </c>
      <c r="AM267" s="2">
        <v>547.26154135708998</v>
      </c>
      <c r="AN267" s="2">
        <v>5909.6177355701702</v>
      </c>
      <c r="AO267" s="2">
        <v>6456.8792769272604</v>
      </c>
      <c r="AP267" s="4">
        <v>190.744012474941</v>
      </c>
      <c r="AQ267" s="4">
        <v>87986.683412978906</v>
      </c>
      <c r="AR267" s="4">
        <v>5649.8640271880704</v>
      </c>
      <c r="AS267" s="4">
        <v>36413.8765771053</v>
      </c>
      <c r="AT267" s="4">
        <v>190.744012474941</v>
      </c>
      <c r="AU267" s="4">
        <v>87986.683412978906</v>
      </c>
      <c r="AV267" s="4">
        <v>6456.8792769272604</v>
      </c>
      <c r="AW267" s="4">
        <v>36413.8765771053</v>
      </c>
      <c r="AX267">
        <v>0</v>
      </c>
    </row>
    <row r="268" spans="1:50" x14ac:dyDescent="0.25">
      <c r="A268" t="s">
        <v>608</v>
      </c>
      <c r="B268">
        <v>1970</v>
      </c>
      <c r="C268" t="s">
        <v>591</v>
      </c>
      <c r="D268">
        <v>5489</v>
      </c>
      <c r="E268" t="s">
        <v>609</v>
      </c>
      <c r="F268" t="s">
        <v>53</v>
      </c>
      <c r="G268" t="s">
        <v>54</v>
      </c>
      <c r="H268" t="s">
        <v>55</v>
      </c>
      <c r="I268" t="s">
        <v>56</v>
      </c>
      <c r="J268">
        <v>196.65322545522301</v>
      </c>
      <c r="K268">
        <v>1</v>
      </c>
      <c r="L268">
        <v>1</v>
      </c>
      <c r="M268">
        <v>2</v>
      </c>
      <c r="N268" s="1">
        <v>1493427.51559006</v>
      </c>
      <c r="O268" s="1">
        <v>568337.56130516005</v>
      </c>
      <c r="P268" s="1">
        <v>609710.95440647705</v>
      </c>
      <c r="Q268" s="1">
        <v>120116.751000982</v>
      </c>
      <c r="R268" s="1">
        <v>291164.64445386297</v>
      </c>
      <c r="S268" s="1">
        <v>92938.127573433303</v>
      </c>
      <c r="T268" s="1">
        <v>2064631.57</v>
      </c>
      <c r="U268" s="1">
        <v>1018125.85675654</v>
      </c>
      <c r="V268" s="1">
        <v>1720510.1612869899</v>
      </c>
      <c r="W268" s="2">
        <v>1257513.26178707</v>
      </c>
      <c r="X268" s="2">
        <v>104734.003682486</v>
      </c>
      <c r="Y268" s="2">
        <v>0</v>
      </c>
      <c r="Z268">
        <v>0</v>
      </c>
      <c r="AA268">
        <v>0</v>
      </c>
      <c r="AB268" s="1">
        <v>0</v>
      </c>
      <c r="AC268" s="1">
        <v>0</v>
      </c>
      <c r="AD268" s="1">
        <v>0</v>
      </c>
      <c r="AE268" s="1">
        <v>92938.127573433303</v>
      </c>
      <c r="AF268" s="1">
        <v>0</v>
      </c>
      <c r="AG268" s="3">
        <v>0</v>
      </c>
      <c r="AH268" s="3">
        <v>0</v>
      </c>
      <c r="AI268" s="3">
        <v>0</v>
      </c>
      <c r="AJ268" s="3">
        <v>0</v>
      </c>
      <c r="AK268" s="3">
        <v>0</v>
      </c>
      <c r="AL268" s="2">
        <v>3175695.5543299699</v>
      </c>
      <c r="AM268" s="2">
        <v>532.58218084164298</v>
      </c>
      <c r="AN268" s="2">
        <v>15616.126018470601</v>
      </c>
      <c r="AO268" s="2">
        <v>16148.708199312299</v>
      </c>
      <c r="AP268" s="4">
        <v>190.744012474941</v>
      </c>
      <c r="AQ268" s="4">
        <v>87986.683412978906</v>
      </c>
      <c r="AR268" s="4">
        <v>5649.8640271880704</v>
      </c>
      <c r="AS268" s="4">
        <v>36413.8765771053</v>
      </c>
      <c r="AT268" s="4">
        <v>190.744012474941</v>
      </c>
      <c r="AU268" s="4">
        <v>87986.683412978906</v>
      </c>
      <c r="AV268" s="4">
        <v>6456.8792769272604</v>
      </c>
      <c r="AW268" s="4">
        <v>36413.8765771053</v>
      </c>
      <c r="AX268">
        <v>0</v>
      </c>
    </row>
    <row r="269" spans="1:50" x14ac:dyDescent="0.25">
      <c r="A269" t="s">
        <v>610</v>
      </c>
      <c r="B269">
        <v>2089</v>
      </c>
      <c r="C269" t="s">
        <v>611</v>
      </c>
      <c r="D269">
        <v>589</v>
      </c>
      <c r="E269" t="s">
        <v>612</v>
      </c>
      <c r="F269" t="s">
        <v>53</v>
      </c>
      <c r="G269" t="s">
        <v>54</v>
      </c>
      <c r="H269" t="s">
        <v>55</v>
      </c>
      <c r="I269" t="s">
        <v>56</v>
      </c>
      <c r="J269">
        <v>132.876543209766</v>
      </c>
      <c r="K269">
        <v>1</v>
      </c>
      <c r="L269">
        <v>1</v>
      </c>
      <c r="M269">
        <v>1</v>
      </c>
      <c r="N269" s="1">
        <v>1031137.53306209</v>
      </c>
      <c r="O269" s="1">
        <v>155779.03023814701</v>
      </c>
      <c r="P269" s="1">
        <v>491515.93022133899</v>
      </c>
      <c r="Q269" s="1">
        <v>196874.09107896499</v>
      </c>
      <c r="R269" s="1">
        <v>178485.68435471199</v>
      </c>
      <c r="S269" s="1">
        <v>130425.975939713</v>
      </c>
      <c r="T269" s="1">
        <v>1210945.79</v>
      </c>
      <c r="U269" s="1">
        <v>842846.47895525501</v>
      </c>
      <c r="V269" s="1">
        <v>1765661.6775043199</v>
      </c>
      <c r="W269" s="2">
        <v>72325.194056969907</v>
      </c>
      <c r="X269" s="2">
        <v>140522.96739396101</v>
      </c>
      <c r="Y269" s="2">
        <v>75282.429999999993</v>
      </c>
      <c r="Z269">
        <v>0</v>
      </c>
      <c r="AA269">
        <v>0</v>
      </c>
      <c r="AB269" s="1">
        <v>0</v>
      </c>
      <c r="AC269" s="1">
        <v>0</v>
      </c>
      <c r="AD269" s="1">
        <v>0</v>
      </c>
      <c r="AE269" s="1">
        <v>96790.981380788304</v>
      </c>
      <c r="AF269" s="1">
        <v>33634.994558924504</v>
      </c>
      <c r="AG269" s="3">
        <v>0</v>
      </c>
      <c r="AH269" s="3">
        <v>0</v>
      </c>
      <c r="AI269" s="3">
        <v>0</v>
      </c>
      <c r="AJ269" s="3">
        <v>0</v>
      </c>
      <c r="AK269" s="3">
        <v>0</v>
      </c>
      <c r="AL269" s="2">
        <v>2184218.2448949702</v>
      </c>
      <c r="AM269" s="2">
        <v>1057.5453274106001</v>
      </c>
      <c r="AN269" s="2">
        <v>15380.4067153879</v>
      </c>
      <c r="AO269" s="2">
        <v>16437.952042798501</v>
      </c>
      <c r="AP269" s="4">
        <v>190.744012474941</v>
      </c>
      <c r="AQ269" s="4">
        <v>87986.683412978906</v>
      </c>
      <c r="AR269" s="4">
        <v>7324.6370757742297</v>
      </c>
      <c r="AS269" s="4">
        <v>23580.091764280201</v>
      </c>
      <c r="AT269" s="4">
        <v>190.744012474941</v>
      </c>
      <c r="AU269" s="4">
        <v>87986.683412978906</v>
      </c>
      <c r="AV269" s="4">
        <v>16437.952042798501</v>
      </c>
      <c r="AW269" s="4">
        <v>16437.952042798501</v>
      </c>
      <c r="AX269">
        <v>0</v>
      </c>
    </row>
    <row r="270" spans="1:50" x14ac:dyDescent="0.25">
      <c r="A270" t="s">
        <v>3024</v>
      </c>
      <c r="B270">
        <v>2089</v>
      </c>
      <c r="C270" t="s">
        <v>611</v>
      </c>
      <c r="D270">
        <v>592</v>
      </c>
      <c r="E270" t="s">
        <v>3025</v>
      </c>
      <c r="F270" t="s">
        <v>53</v>
      </c>
      <c r="G270" t="s">
        <v>64</v>
      </c>
      <c r="H270" t="s">
        <v>65</v>
      </c>
      <c r="I270" t="s">
        <v>56</v>
      </c>
      <c r="J270">
        <v>113.69444444435101</v>
      </c>
      <c r="K270">
        <v>1</v>
      </c>
      <c r="L270">
        <v>1</v>
      </c>
      <c r="M270">
        <v>1</v>
      </c>
      <c r="N270" s="1">
        <v>1217511.0200575599</v>
      </c>
      <c r="O270" s="1">
        <v>497280.17806728301</v>
      </c>
      <c r="P270" s="1">
        <v>533363.87067345495</v>
      </c>
      <c r="Q270" s="1">
        <v>168453.286562202</v>
      </c>
      <c r="R270" s="1">
        <v>152719.435904827</v>
      </c>
      <c r="S270" s="1">
        <v>111597.641821315</v>
      </c>
      <c r="T270" s="1">
        <v>1848154.89</v>
      </c>
      <c r="U270" s="1">
        <v>721172.90126533096</v>
      </c>
      <c r="V270" s="1">
        <v>2177624.9413315798</v>
      </c>
      <c r="W270" s="2">
        <v>204742.43885781401</v>
      </c>
      <c r="X270" s="2">
        <v>113375.75107594</v>
      </c>
      <c r="Y270" s="2">
        <v>73584.66</v>
      </c>
      <c r="Z270">
        <v>0</v>
      </c>
      <c r="AA270">
        <v>0</v>
      </c>
      <c r="AB270" s="1">
        <v>0</v>
      </c>
      <c r="AC270" s="1">
        <v>0</v>
      </c>
      <c r="AD270" s="1">
        <v>0</v>
      </c>
      <c r="AE270" s="1">
        <v>82818.205452107504</v>
      </c>
      <c r="AF270" s="1">
        <v>28779.4363692074</v>
      </c>
      <c r="AG270" s="3">
        <v>0</v>
      </c>
      <c r="AH270" s="3">
        <v>0</v>
      </c>
      <c r="AI270" s="3">
        <v>0</v>
      </c>
      <c r="AJ270" s="3">
        <v>0</v>
      </c>
      <c r="AK270" s="3">
        <v>0</v>
      </c>
      <c r="AL270" s="2">
        <v>2680925.43308665</v>
      </c>
      <c r="AM270" s="2">
        <v>997.19693103767702</v>
      </c>
      <c r="AN270" s="2">
        <v>22582.894833242499</v>
      </c>
      <c r="AO270" s="2">
        <v>23580.091764280201</v>
      </c>
      <c r="AP270" s="4">
        <v>190.744012474941</v>
      </c>
      <c r="AQ270" s="4">
        <v>87986.683412978906</v>
      </c>
      <c r="AR270" s="4">
        <v>7324.6370757742297</v>
      </c>
      <c r="AS270" s="4">
        <v>23580.091764280201</v>
      </c>
      <c r="AT270" s="4">
        <v>190.744012474941</v>
      </c>
      <c r="AU270" s="4">
        <v>78964.723731455204</v>
      </c>
      <c r="AV270" s="4">
        <v>23580.091764280201</v>
      </c>
      <c r="AW270" s="4">
        <v>23580.091764280201</v>
      </c>
      <c r="AX270">
        <v>0</v>
      </c>
    </row>
    <row r="271" spans="1:50" x14ac:dyDescent="0.25">
      <c r="A271" t="s">
        <v>615</v>
      </c>
      <c r="B271">
        <v>2089</v>
      </c>
      <c r="C271" t="s">
        <v>611</v>
      </c>
      <c r="D271">
        <v>2089</v>
      </c>
      <c r="E271" t="s">
        <v>611</v>
      </c>
      <c r="F271" t="s">
        <v>2</v>
      </c>
      <c r="G271" t="s">
        <v>2</v>
      </c>
      <c r="H271" t="s">
        <v>58</v>
      </c>
      <c r="I271" t="s">
        <v>56</v>
      </c>
      <c r="J271">
        <v>1.546911048448</v>
      </c>
      <c r="K271">
        <v>0</v>
      </c>
      <c r="L271">
        <v>0</v>
      </c>
      <c r="M271">
        <v>1</v>
      </c>
      <c r="N271" s="1">
        <v>622.54688034512503</v>
      </c>
      <c r="O271" s="1">
        <v>959.33169456973906</v>
      </c>
      <c r="P271" s="1">
        <v>3860.4691052053499</v>
      </c>
      <c r="Q271" s="1">
        <v>2291.9523588330799</v>
      </c>
      <c r="R271" s="1">
        <v>2077.8797404613301</v>
      </c>
      <c r="S271" s="1">
        <v>1518.38223897238</v>
      </c>
      <c r="T271" s="1">
        <v>0</v>
      </c>
      <c r="U271" s="1">
        <v>9812.1797794146296</v>
      </c>
      <c r="V271" s="1">
        <v>8192.4111640996307</v>
      </c>
      <c r="W271" s="2">
        <v>112.977085216136</v>
      </c>
      <c r="X271" s="2">
        <v>1506.79153009887</v>
      </c>
      <c r="Y271" s="2">
        <v>0</v>
      </c>
      <c r="Z271">
        <v>0</v>
      </c>
      <c r="AA271">
        <v>0</v>
      </c>
      <c r="AB271" s="1">
        <v>0</v>
      </c>
      <c r="AC271" s="1">
        <v>0</v>
      </c>
      <c r="AD271" s="1">
        <v>0</v>
      </c>
      <c r="AE271" s="1">
        <v>1126.81316710429</v>
      </c>
      <c r="AF271" s="1">
        <v>391.569071868094</v>
      </c>
      <c r="AG271" s="3">
        <v>0</v>
      </c>
      <c r="AH271" s="3">
        <v>0</v>
      </c>
      <c r="AI271" s="3">
        <v>0</v>
      </c>
      <c r="AJ271" s="3">
        <v>0</v>
      </c>
      <c r="AK271" s="3">
        <v>0</v>
      </c>
      <c r="AL271" s="2">
        <v>11330.562018387</v>
      </c>
      <c r="AM271" s="2">
        <v>974.06475415028899</v>
      </c>
      <c r="AN271" s="2">
        <v>6350.5723216239403</v>
      </c>
      <c r="AO271" s="2">
        <v>7324.6370757742297</v>
      </c>
      <c r="AP271" s="4">
        <v>190.744012474941</v>
      </c>
      <c r="AQ271" s="4">
        <v>87986.683412978906</v>
      </c>
      <c r="AR271" s="4">
        <v>7324.6370757742297</v>
      </c>
      <c r="AS271" s="4">
        <v>23580.091764280201</v>
      </c>
      <c r="AT271" s="4">
        <v>682.10272323868298</v>
      </c>
      <c r="AU271" s="4">
        <v>37523.222275875101</v>
      </c>
      <c r="AV271" s="4">
        <v>7324.6370757742297</v>
      </c>
      <c r="AW271" s="4">
        <v>7324.6370757742297</v>
      </c>
      <c r="AX271">
        <v>0</v>
      </c>
    </row>
    <row r="272" spans="1:50" x14ac:dyDescent="0.25">
      <c r="A272" t="s">
        <v>616</v>
      </c>
      <c r="B272">
        <v>2050</v>
      </c>
      <c r="C272" t="s">
        <v>617</v>
      </c>
      <c r="D272">
        <v>425</v>
      </c>
      <c r="E272" t="s">
        <v>618</v>
      </c>
      <c r="F272" t="s">
        <v>53</v>
      </c>
      <c r="G272" t="s">
        <v>54</v>
      </c>
      <c r="H272" t="s">
        <v>55</v>
      </c>
      <c r="I272" t="s">
        <v>56</v>
      </c>
      <c r="J272">
        <v>279.646341463385</v>
      </c>
      <c r="K272">
        <v>2</v>
      </c>
      <c r="L272">
        <v>1</v>
      </c>
      <c r="M272">
        <v>2</v>
      </c>
      <c r="N272" s="1">
        <v>2171272.8796146102</v>
      </c>
      <c r="O272" s="1">
        <v>465717.86747373099</v>
      </c>
      <c r="P272" s="1">
        <v>857901.28549803898</v>
      </c>
      <c r="Q272" s="1">
        <v>393004.05461373599</v>
      </c>
      <c r="R272" s="1">
        <v>139512.669846554</v>
      </c>
      <c r="S272" s="1">
        <v>164050.30696164601</v>
      </c>
      <c r="T272" s="1">
        <v>2080918.08</v>
      </c>
      <c r="U272" s="1">
        <v>1946490.6770466701</v>
      </c>
      <c r="V272" s="1">
        <v>3206325.5934660202</v>
      </c>
      <c r="W272" s="2">
        <v>161077.79267258299</v>
      </c>
      <c r="X272" s="2">
        <v>492964.84440644999</v>
      </c>
      <c r="Y272" s="2">
        <v>167040.52650162001</v>
      </c>
      <c r="Z272">
        <v>0</v>
      </c>
      <c r="AA272">
        <v>0</v>
      </c>
      <c r="AB272" s="1">
        <v>0</v>
      </c>
      <c r="AC272" s="1">
        <v>0</v>
      </c>
      <c r="AD272" s="1">
        <v>0</v>
      </c>
      <c r="AE272" s="1">
        <v>150924.82746883901</v>
      </c>
      <c r="AF272" s="1">
        <v>13125.4794928069</v>
      </c>
      <c r="AG272" s="3">
        <v>0</v>
      </c>
      <c r="AH272" s="3">
        <v>0</v>
      </c>
      <c r="AI272" s="3">
        <v>0</v>
      </c>
      <c r="AJ272" s="3">
        <v>0</v>
      </c>
      <c r="AK272" s="3">
        <v>0</v>
      </c>
      <c r="AL272" s="2">
        <v>4191459.0640083202</v>
      </c>
      <c r="AM272" s="2">
        <v>1762.81528242698</v>
      </c>
      <c r="AN272" s="2">
        <v>13225.612751619399</v>
      </c>
      <c r="AO272" s="2">
        <v>14988.428034046399</v>
      </c>
      <c r="AP272" s="4">
        <v>190.744012474941</v>
      </c>
      <c r="AQ272" s="4">
        <v>87986.683412978906</v>
      </c>
      <c r="AR272" s="4">
        <v>14988.428034046399</v>
      </c>
      <c r="AS272" s="4">
        <v>20557.653252780099</v>
      </c>
      <c r="AT272" s="4">
        <v>190.744012474941</v>
      </c>
      <c r="AU272" s="4">
        <v>87986.683412978906</v>
      </c>
      <c r="AV272" s="4">
        <v>14988.428034046399</v>
      </c>
      <c r="AW272" s="4">
        <v>14988.428034046399</v>
      </c>
      <c r="AX272">
        <v>0</v>
      </c>
    </row>
    <row r="273" spans="1:50" x14ac:dyDescent="0.25">
      <c r="A273" t="s">
        <v>619</v>
      </c>
      <c r="B273">
        <v>2050</v>
      </c>
      <c r="C273" t="s">
        <v>617</v>
      </c>
      <c r="D273">
        <v>426</v>
      </c>
      <c r="E273" t="s">
        <v>620</v>
      </c>
      <c r="F273" t="s">
        <v>53</v>
      </c>
      <c r="G273" t="s">
        <v>64</v>
      </c>
      <c r="H273" t="s">
        <v>55</v>
      </c>
      <c r="I273" t="s">
        <v>56</v>
      </c>
      <c r="J273">
        <v>198.40735560731301</v>
      </c>
      <c r="K273">
        <v>1</v>
      </c>
      <c r="L273">
        <v>1</v>
      </c>
      <c r="M273">
        <v>2</v>
      </c>
      <c r="N273" s="1">
        <v>2189292.0861819298</v>
      </c>
      <c r="O273" s="1">
        <v>728611.84364259802</v>
      </c>
      <c r="P273" s="1">
        <v>666675.67419996799</v>
      </c>
      <c r="Q273" s="1">
        <v>278833.954382603</v>
      </c>
      <c r="R273" s="1">
        <v>98983.379339489999</v>
      </c>
      <c r="S273" s="1">
        <v>116392.681629592</v>
      </c>
      <c r="T273" s="1">
        <v>2581373.7999999998</v>
      </c>
      <c r="U273" s="1">
        <v>1381023.13774659</v>
      </c>
      <c r="V273" s="1">
        <v>3121040.3748206701</v>
      </c>
      <c r="W273" s="2">
        <v>378086.80574396497</v>
      </c>
      <c r="X273" s="2">
        <v>344755.53321961599</v>
      </c>
      <c r="Y273" s="2">
        <v>118514.223962337</v>
      </c>
      <c r="Z273">
        <v>0</v>
      </c>
      <c r="AA273">
        <v>0</v>
      </c>
      <c r="AB273" s="1">
        <v>0</v>
      </c>
      <c r="AC273" s="1">
        <v>0</v>
      </c>
      <c r="AD273" s="1">
        <v>0</v>
      </c>
      <c r="AE273" s="1">
        <v>107080.23483118899</v>
      </c>
      <c r="AF273" s="1">
        <v>9312.4467984030598</v>
      </c>
      <c r="AG273" s="3">
        <v>0</v>
      </c>
      <c r="AH273" s="3">
        <v>0</v>
      </c>
      <c r="AI273" s="3">
        <v>0</v>
      </c>
      <c r="AJ273" s="3">
        <v>0</v>
      </c>
      <c r="AK273" s="3">
        <v>0</v>
      </c>
      <c r="AL273" s="2">
        <v>4078789.6193761802</v>
      </c>
      <c r="AM273" s="2">
        <v>1737.61467746163</v>
      </c>
      <c r="AN273" s="2">
        <v>18820.0385753185</v>
      </c>
      <c r="AO273" s="2">
        <v>20557.653252780099</v>
      </c>
      <c r="AP273" s="4">
        <v>190.744012474941</v>
      </c>
      <c r="AQ273" s="4">
        <v>87986.683412978906</v>
      </c>
      <c r="AR273" s="4">
        <v>14988.428034046399</v>
      </c>
      <c r="AS273" s="4">
        <v>20557.653252780099</v>
      </c>
      <c r="AT273" s="4">
        <v>190.744012474941</v>
      </c>
      <c r="AU273" s="4">
        <v>78964.723731455204</v>
      </c>
      <c r="AV273" s="4">
        <v>20557.653252780099</v>
      </c>
      <c r="AW273" s="4">
        <v>20557.653252780099</v>
      </c>
      <c r="AX273">
        <v>0</v>
      </c>
    </row>
    <row r="274" spans="1:50" x14ac:dyDescent="0.25">
      <c r="A274" t="s">
        <v>621</v>
      </c>
      <c r="B274">
        <v>2050</v>
      </c>
      <c r="C274" t="s">
        <v>617</v>
      </c>
      <c r="D274">
        <v>1295</v>
      </c>
      <c r="E274" t="s">
        <v>622</v>
      </c>
      <c r="F274" t="s">
        <v>53</v>
      </c>
      <c r="G274" t="s">
        <v>78</v>
      </c>
      <c r="H274" t="s">
        <v>55</v>
      </c>
      <c r="I274" t="s">
        <v>56</v>
      </c>
      <c r="J274">
        <v>164.680722891556</v>
      </c>
      <c r="K274">
        <v>1</v>
      </c>
      <c r="L274">
        <v>1</v>
      </c>
      <c r="M274">
        <v>2</v>
      </c>
      <c r="N274" s="1">
        <v>1136486.26420346</v>
      </c>
      <c r="O274" s="1">
        <v>520643.18888367101</v>
      </c>
      <c r="P274" s="1">
        <v>555128.840301994</v>
      </c>
      <c r="Q274" s="1">
        <v>231435.86100366199</v>
      </c>
      <c r="R274" s="1">
        <v>82157.510813956498</v>
      </c>
      <c r="S274" s="1">
        <v>96607.461408761999</v>
      </c>
      <c r="T274" s="1">
        <v>1379584.24</v>
      </c>
      <c r="U274" s="1">
        <v>1146267.4252067399</v>
      </c>
      <c r="V274" s="1">
        <v>1924009.37171331</v>
      </c>
      <c r="W274" s="2">
        <v>170690.711583453</v>
      </c>
      <c r="X274" s="2">
        <v>332783.21237393498</v>
      </c>
      <c r="Y274" s="2">
        <v>98368.369536043596</v>
      </c>
      <c r="Z274">
        <v>0</v>
      </c>
      <c r="AA274">
        <v>0</v>
      </c>
      <c r="AB274" s="1">
        <v>0</v>
      </c>
      <c r="AC274" s="1">
        <v>0</v>
      </c>
      <c r="AD274" s="1">
        <v>0</v>
      </c>
      <c r="AE274" s="1">
        <v>88878.007699972004</v>
      </c>
      <c r="AF274" s="1">
        <v>7729.4537087900599</v>
      </c>
      <c r="AG274" s="3">
        <v>0</v>
      </c>
      <c r="AH274" s="3">
        <v>0</v>
      </c>
      <c r="AI274" s="3">
        <v>0</v>
      </c>
      <c r="AJ274" s="3">
        <v>0</v>
      </c>
      <c r="AK274" s="3">
        <v>0</v>
      </c>
      <c r="AL274" s="2">
        <v>2622459.1266155001</v>
      </c>
      <c r="AM274" s="2">
        <v>2020.7781853925701</v>
      </c>
      <c r="AN274" s="2">
        <v>13903.7276132759</v>
      </c>
      <c r="AO274" s="2">
        <v>15924.505798668501</v>
      </c>
      <c r="AP274" s="4">
        <v>190.744012474941</v>
      </c>
      <c r="AQ274" s="4">
        <v>87986.683412978906</v>
      </c>
      <c r="AR274" s="4">
        <v>14988.428034046399</v>
      </c>
      <c r="AS274" s="4">
        <v>20557.653252780099</v>
      </c>
      <c r="AT274" s="4">
        <v>4583.8562208211697</v>
      </c>
      <c r="AU274" s="4">
        <v>22363.4717498301</v>
      </c>
      <c r="AV274" s="4">
        <v>15924.505798668501</v>
      </c>
      <c r="AW274" s="4">
        <v>15924.505798668501</v>
      </c>
      <c r="AX274">
        <v>0</v>
      </c>
    </row>
    <row r="275" spans="1:50" x14ac:dyDescent="0.25">
      <c r="A275" t="s">
        <v>623</v>
      </c>
      <c r="B275">
        <v>2190</v>
      </c>
      <c r="C275" t="s">
        <v>624</v>
      </c>
      <c r="D275">
        <v>5298</v>
      </c>
      <c r="E275" t="s">
        <v>625</v>
      </c>
      <c r="F275" t="s">
        <v>69</v>
      </c>
      <c r="G275" t="s">
        <v>54</v>
      </c>
      <c r="H275" t="s">
        <v>55</v>
      </c>
      <c r="I275" t="s">
        <v>56</v>
      </c>
      <c r="J275">
        <v>208.58720930231499</v>
      </c>
      <c r="K275">
        <v>1</v>
      </c>
      <c r="L275">
        <v>1</v>
      </c>
      <c r="M275">
        <v>2</v>
      </c>
      <c r="N275" s="1">
        <v>120959.88510551301</v>
      </c>
      <c r="O275" s="1">
        <v>61850.026543694701</v>
      </c>
      <c r="P275" s="1">
        <v>282272.17614145897</v>
      </c>
      <c r="Q275" s="1">
        <v>150490.404252907</v>
      </c>
      <c r="R275" s="1">
        <v>23365.6660853008</v>
      </c>
      <c r="S275" s="1">
        <v>118706.169685229</v>
      </c>
      <c r="T275" s="1">
        <v>4349.95</v>
      </c>
      <c r="U275" s="1">
        <v>634588.20812887501</v>
      </c>
      <c r="V275" s="1">
        <v>537472.382438067</v>
      </c>
      <c r="W275" s="2">
        <v>0</v>
      </c>
      <c r="X275" s="2">
        <v>0</v>
      </c>
      <c r="Y275" s="2">
        <v>101465.775690808</v>
      </c>
      <c r="Z275">
        <v>0</v>
      </c>
      <c r="AA275">
        <v>0</v>
      </c>
      <c r="AB275" s="1">
        <v>0</v>
      </c>
      <c r="AC275" s="1">
        <v>0</v>
      </c>
      <c r="AD275" s="1">
        <v>0</v>
      </c>
      <c r="AE275" s="1">
        <v>78164.064986072903</v>
      </c>
      <c r="AF275" s="1">
        <v>40542.1046991564</v>
      </c>
      <c r="AG275" s="3">
        <v>0</v>
      </c>
      <c r="AH275" s="3">
        <v>0</v>
      </c>
      <c r="AI275" s="3">
        <v>0</v>
      </c>
      <c r="AJ275" s="3">
        <v>0</v>
      </c>
      <c r="AK275" s="3">
        <v>0</v>
      </c>
      <c r="AL275" s="2">
        <v>757644.32781410404</v>
      </c>
      <c r="AM275" s="2">
        <v>0</v>
      </c>
      <c r="AN275" s="2">
        <v>3632.2664766851299</v>
      </c>
      <c r="AO275" s="2">
        <v>3632.2664766851299</v>
      </c>
      <c r="AP275" s="4">
        <v>190.744012474941</v>
      </c>
      <c r="AQ275" s="4">
        <v>87986.683412978906</v>
      </c>
      <c r="AR275" s="4">
        <v>3611.41212988914</v>
      </c>
      <c r="AS275" s="4">
        <v>15729.375273711899</v>
      </c>
      <c r="AT275" s="4">
        <v>190.744012474941</v>
      </c>
      <c r="AU275" s="4">
        <v>87986.683412978906</v>
      </c>
      <c r="AV275" s="4">
        <v>3632.2664766851299</v>
      </c>
      <c r="AW275" s="4">
        <v>15729.375273711899</v>
      </c>
      <c r="AX275">
        <v>0</v>
      </c>
    </row>
    <row r="276" spans="1:50" x14ac:dyDescent="0.25">
      <c r="A276" t="s">
        <v>626</v>
      </c>
      <c r="B276">
        <v>2190</v>
      </c>
      <c r="C276" t="s">
        <v>624</v>
      </c>
      <c r="D276">
        <v>995</v>
      </c>
      <c r="E276" t="s">
        <v>627</v>
      </c>
      <c r="F276" t="s">
        <v>53</v>
      </c>
      <c r="G276" t="s">
        <v>64</v>
      </c>
      <c r="H276" t="s">
        <v>65</v>
      </c>
      <c r="I276" t="s">
        <v>56</v>
      </c>
      <c r="J276">
        <v>865.28841373680996</v>
      </c>
      <c r="K276">
        <v>1</v>
      </c>
      <c r="L276">
        <v>1</v>
      </c>
      <c r="M276">
        <v>2</v>
      </c>
      <c r="N276" s="1">
        <v>6320717.3402850302</v>
      </c>
      <c r="O276" s="1">
        <v>3119726.1919152401</v>
      </c>
      <c r="P276" s="1">
        <v>2006522.5042097899</v>
      </c>
      <c r="Q276" s="1">
        <v>624283.74018791795</v>
      </c>
      <c r="R276" s="1">
        <v>135260.20519500101</v>
      </c>
      <c r="S276" s="1">
        <v>492432.271428662</v>
      </c>
      <c r="T276" s="1">
        <v>9574029.1799999997</v>
      </c>
      <c r="U276" s="1">
        <v>2632480.8017929802</v>
      </c>
      <c r="V276" s="1">
        <v>10057387.1775991</v>
      </c>
      <c r="W276" s="2">
        <v>0</v>
      </c>
      <c r="X276" s="2">
        <v>0</v>
      </c>
      <c r="Y276" s="2">
        <v>2149122.8041939</v>
      </c>
      <c r="Z276">
        <v>0</v>
      </c>
      <c r="AA276">
        <v>0</v>
      </c>
      <c r="AB276" s="1">
        <v>0</v>
      </c>
      <c r="AC276" s="1">
        <v>0</v>
      </c>
      <c r="AD276" s="1">
        <v>0</v>
      </c>
      <c r="AE276" s="1">
        <v>324250.274162277</v>
      </c>
      <c r="AF276" s="1">
        <v>168181.99726638501</v>
      </c>
      <c r="AG276" s="3">
        <v>0</v>
      </c>
      <c r="AH276" s="3">
        <v>0</v>
      </c>
      <c r="AI276" s="3">
        <v>0</v>
      </c>
      <c r="AJ276" s="3">
        <v>0</v>
      </c>
      <c r="AK276" s="3">
        <v>0</v>
      </c>
      <c r="AL276" s="2">
        <v>12698942.253221599</v>
      </c>
      <c r="AM276" s="2">
        <v>0</v>
      </c>
      <c r="AN276" s="2">
        <v>14675.9647438018</v>
      </c>
      <c r="AO276" s="2">
        <v>14675.9647438018</v>
      </c>
      <c r="AP276" s="4">
        <v>190.744012474941</v>
      </c>
      <c r="AQ276" s="4">
        <v>87986.683412978906</v>
      </c>
      <c r="AR276" s="4">
        <v>3611.41212988914</v>
      </c>
      <c r="AS276" s="4">
        <v>15729.375273711899</v>
      </c>
      <c r="AT276" s="4">
        <v>190.744012474941</v>
      </c>
      <c r="AU276" s="4">
        <v>78964.723731455204</v>
      </c>
      <c r="AV276" s="4">
        <v>14675.9647438018</v>
      </c>
      <c r="AW276" s="4">
        <v>14675.9647438018</v>
      </c>
      <c r="AX276">
        <v>0</v>
      </c>
    </row>
    <row r="277" spans="1:50" x14ac:dyDescent="0.25">
      <c r="A277" t="s">
        <v>628</v>
      </c>
      <c r="B277">
        <v>2190</v>
      </c>
      <c r="C277" t="s">
        <v>624</v>
      </c>
      <c r="D277">
        <v>2190</v>
      </c>
      <c r="E277" t="s">
        <v>624</v>
      </c>
      <c r="F277" t="s">
        <v>2</v>
      </c>
      <c r="G277" t="s">
        <v>2</v>
      </c>
      <c r="H277" t="s">
        <v>58</v>
      </c>
      <c r="I277" t="s">
        <v>56</v>
      </c>
      <c r="J277">
        <v>64.876933433924094</v>
      </c>
      <c r="K277">
        <v>1</v>
      </c>
      <c r="L277">
        <v>1</v>
      </c>
      <c r="M277">
        <v>2</v>
      </c>
      <c r="N277" s="1">
        <v>36269.218150427798</v>
      </c>
      <c r="O277" s="1">
        <v>19237.229686246101</v>
      </c>
      <c r="P277" s="1">
        <v>87795.187648522406</v>
      </c>
      <c r="Q277" s="1">
        <v>46807.0691957421</v>
      </c>
      <c r="R277" s="1">
        <v>7267.42914067326</v>
      </c>
      <c r="S277" s="1">
        <v>36921.210531672099</v>
      </c>
      <c r="T277" s="1">
        <v>0</v>
      </c>
      <c r="U277" s="1">
        <v>197376.133821611</v>
      </c>
      <c r="V277" s="1">
        <v>165972.707051804</v>
      </c>
      <c r="W277" s="2">
        <v>0</v>
      </c>
      <c r="X277" s="2">
        <v>0</v>
      </c>
      <c r="Y277" s="2">
        <v>31403.426769807498</v>
      </c>
      <c r="Z277">
        <v>0</v>
      </c>
      <c r="AA277">
        <v>0</v>
      </c>
      <c r="AB277" s="1">
        <v>0</v>
      </c>
      <c r="AC277" s="1">
        <v>0</v>
      </c>
      <c r="AD277" s="1">
        <v>0</v>
      </c>
      <c r="AE277" s="1">
        <v>24311.389264893402</v>
      </c>
      <c r="AF277" s="1">
        <v>12609.821266778699</v>
      </c>
      <c r="AG277" s="3">
        <v>0</v>
      </c>
      <c r="AH277" s="3">
        <v>0</v>
      </c>
      <c r="AI277" s="3">
        <v>0</v>
      </c>
      <c r="AJ277" s="3">
        <v>0</v>
      </c>
      <c r="AK277" s="3">
        <v>0</v>
      </c>
      <c r="AL277" s="2">
        <v>234297.34435328399</v>
      </c>
      <c r="AM277" s="2">
        <v>0</v>
      </c>
      <c r="AN277" s="2">
        <v>3611.41212988914</v>
      </c>
      <c r="AO277" s="2">
        <v>3611.41212988914</v>
      </c>
      <c r="AP277" s="4">
        <v>190.744012474941</v>
      </c>
      <c r="AQ277" s="4">
        <v>87986.683412978906</v>
      </c>
      <c r="AR277" s="4">
        <v>3611.41212988914</v>
      </c>
      <c r="AS277" s="4">
        <v>15729.375273711899</v>
      </c>
      <c r="AT277" s="4">
        <v>682.10272323868298</v>
      </c>
      <c r="AU277" s="4">
        <v>37523.222275875101</v>
      </c>
      <c r="AV277" s="4">
        <v>3611.41212988914</v>
      </c>
      <c r="AW277" s="4">
        <v>3611.41212988914</v>
      </c>
      <c r="AX277">
        <v>0</v>
      </c>
    </row>
    <row r="278" spans="1:50" x14ac:dyDescent="0.25">
      <c r="A278" t="s">
        <v>629</v>
      </c>
      <c r="B278">
        <v>2190</v>
      </c>
      <c r="C278" t="s">
        <v>624</v>
      </c>
      <c r="D278">
        <v>994</v>
      </c>
      <c r="E278" t="s">
        <v>630</v>
      </c>
      <c r="F278" t="s">
        <v>53</v>
      </c>
      <c r="G278" t="s">
        <v>78</v>
      </c>
      <c r="H278" t="s">
        <v>65</v>
      </c>
      <c r="I278" t="s">
        <v>56</v>
      </c>
      <c r="J278">
        <v>628.08200171153101</v>
      </c>
      <c r="K278">
        <v>1</v>
      </c>
      <c r="L278">
        <v>2</v>
      </c>
      <c r="M278">
        <v>2</v>
      </c>
      <c r="N278" s="1">
        <v>4727573.35201272</v>
      </c>
      <c r="O278" s="1">
        <v>1216306.93405987</v>
      </c>
      <c r="P278" s="1">
        <v>1317366.2013528401</v>
      </c>
      <c r="Q278" s="1">
        <v>453145.30386448902</v>
      </c>
      <c r="R278" s="1">
        <v>70356.923491454305</v>
      </c>
      <c r="S278" s="1">
        <v>357439.02476468799</v>
      </c>
      <c r="T278" s="1">
        <v>5873924.7800000003</v>
      </c>
      <c r="U278" s="1">
        <v>1910823.93478138</v>
      </c>
      <c r="V278" s="1">
        <v>6608870.4698125403</v>
      </c>
      <c r="W278" s="2">
        <v>0</v>
      </c>
      <c r="X278" s="2">
        <v>0</v>
      </c>
      <c r="Y278" s="2">
        <v>1175878.2449688399</v>
      </c>
      <c r="Z278">
        <v>0</v>
      </c>
      <c r="AA278">
        <v>0</v>
      </c>
      <c r="AB278" s="1">
        <v>0</v>
      </c>
      <c r="AC278" s="1">
        <v>0</v>
      </c>
      <c r="AD278" s="1">
        <v>0</v>
      </c>
      <c r="AE278" s="1">
        <v>235361.71063686599</v>
      </c>
      <c r="AF278" s="1">
        <v>122077.314127823</v>
      </c>
      <c r="AG278" s="3">
        <v>0</v>
      </c>
      <c r="AH278" s="3">
        <v>0</v>
      </c>
      <c r="AI278" s="3">
        <v>0</v>
      </c>
      <c r="AJ278" s="3">
        <v>0</v>
      </c>
      <c r="AK278" s="3">
        <v>0</v>
      </c>
      <c r="AL278" s="2">
        <v>8142187.7395460699</v>
      </c>
      <c r="AM278" s="2">
        <v>0</v>
      </c>
      <c r="AN278" s="2">
        <v>12963.574369841101</v>
      </c>
      <c r="AO278" s="2">
        <v>12963.574369841101</v>
      </c>
      <c r="AP278" s="4">
        <v>190.744012474941</v>
      </c>
      <c r="AQ278" s="4">
        <v>87986.683412978906</v>
      </c>
      <c r="AR278" s="4">
        <v>3611.41212988914</v>
      </c>
      <c r="AS278" s="4">
        <v>15729.375273711899</v>
      </c>
      <c r="AT278" s="4">
        <v>4583.8562208211697</v>
      </c>
      <c r="AU278" s="4">
        <v>22363.4717498301</v>
      </c>
      <c r="AV278" s="4">
        <v>12963.574369841101</v>
      </c>
      <c r="AW278" s="4">
        <v>12963.574369841101</v>
      </c>
      <c r="AX278">
        <v>0</v>
      </c>
    </row>
    <row r="279" spans="1:50" x14ac:dyDescent="0.25">
      <c r="A279" t="s">
        <v>631</v>
      </c>
      <c r="B279">
        <v>2190</v>
      </c>
      <c r="C279" t="s">
        <v>624</v>
      </c>
      <c r="D279">
        <v>3461</v>
      </c>
      <c r="E279" t="s">
        <v>632</v>
      </c>
      <c r="F279" t="s">
        <v>69</v>
      </c>
      <c r="G279" t="s">
        <v>54</v>
      </c>
      <c r="H279" t="s">
        <v>55</v>
      </c>
      <c r="I279" t="s">
        <v>56</v>
      </c>
      <c r="J279">
        <v>196.50205204137799</v>
      </c>
      <c r="K279">
        <v>1</v>
      </c>
      <c r="L279">
        <v>1</v>
      </c>
      <c r="M279">
        <v>2</v>
      </c>
      <c r="N279" s="1">
        <v>310938.63105954201</v>
      </c>
      <c r="O279" s="1">
        <v>100097.840357049</v>
      </c>
      <c r="P279" s="1">
        <v>581273.28813416394</v>
      </c>
      <c r="Q279" s="1">
        <v>141771.26846437299</v>
      </c>
      <c r="R279" s="1">
        <v>22011.902591882899</v>
      </c>
      <c r="S279" s="1">
        <v>111828.55368332801</v>
      </c>
      <c r="T279" s="1">
        <v>558271.59</v>
      </c>
      <c r="U279" s="1">
        <v>597821.34060701099</v>
      </c>
      <c r="V279" s="1">
        <v>996153.32818626601</v>
      </c>
      <c r="W279" s="2">
        <v>0</v>
      </c>
      <c r="X279" s="2">
        <v>0</v>
      </c>
      <c r="Y279" s="2">
        <v>159939.60242074501</v>
      </c>
      <c r="Z279">
        <v>0</v>
      </c>
      <c r="AA279">
        <v>0</v>
      </c>
      <c r="AB279" s="1">
        <v>0</v>
      </c>
      <c r="AC279" s="1">
        <v>0</v>
      </c>
      <c r="AD279" s="1">
        <v>0</v>
      </c>
      <c r="AE279" s="1">
        <v>73635.383574253006</v>
      </c>
      <c r="AF279" s="1">
        <v>38193.1701090754</v>
      </c>
      <c r="AG279" s="3">
        <v>0</v>
      </c>
      <c r="AH279" s="3">
        <v>0</v>
      </c>
      <c r="AI279" s="3">
        <v>0</v>
      </c>
      <c r="AJ279" s="3">
        <v>0</v>
      </c>
      <c r="AK279" s="3">
        <v>0</v>
      </c>
      <c r="AL279" s="2">
        <v>1267921.48429034</v>
      </c>
      <c r="AM279" s="2">
        <v>0</v>
      </c>
      <c r="AN279" s="2">
        <v>6452.4592548445698</v>
      </c>
      <c r="AO279" s="2">
        <v>6452.4592548445698</v>
      </c>
      <c r="AP279" s="4">
        <v>190.744012474941</v>
      </c>
      <c r="AQ279" s="4">
        <v>87986.683412978906</v>
      </c>
      <c r="AR279" s="4">
        <v>3611.41212988914</v>
      </c>
      <c r="AS279" s="4">
        <v>15729.375273711899</v>
      </c>
      <c r="AT279" s="4">
        <v>190.744012474941</v>
      </c>
      <c r="AU279" s="4">
        <v>87986.683412978906</v>
      </c>
      <c r="AV279" s="4">
        <v>3632.2664766851299</v>
      </c>
      <c r="AW279" s="4">
        <v>15729.375273711899</v>
      </c>
      <c r="AX279">
        <v>0</v>
      </c>
    </row>
    <row r="280" spans="1:50" x14ac:dyDescent="0.25">
      <c r="A280" t="s">
        <v>633</v>
      </c>
      <c r="B280">
        <v>2190</v>
      </c>
      <c r="C280" t="s">
        <v>624</v>
      </c>
      <c r="D280">
        <v>989</v>
      </c>
      <c r="E280" t="s">
        <v>634</v>
      </c>
      <c r="F280" t="s">
        <v>53</v>
      </c>
      <c r="G280" t="s">
        <v>54</v>
      </c>
      <c r="H280" t="s">
        <v>55</v>
      </c>
      <c r="I280" t="s">
        <v>56</v>
      </c>
      <c r="J280">
        <v>320.692546583705</v>
      </c>
      <c r="K280">
        <v>1</v>
      </c>
      <c r="L280">
        <v>1</v>
      </c>
      <c r="M280">
        <v>2</v>
      </c>
      <c r="N280" s="1">
        <v>3307367.8139123502</v>
      </c>
      <c r="O280" s="1">
        <v>547653.98530907696</v>
      </c>
      <c r="P280" s="1">
        <v>738162.28888657701</v>
      </c>
      <c r="Q280" s="1">
        <v>231371.57420965799</v>
      </c>
      <c r="R280" s="1">
        <v>37232.869189381403</v>
      </c>
      <c r="S280" s="1">
        <v>182504.881190388</v>
      </c>
      <c r="T280" s="1">
        <v>3886140.46</v>
      </c>
      <c r="U280" s="1">
        <v>975648.07150703995</v>
      </c>
      <c r="V280" s="1">
        <v>4181906.3342375201</v>
      </c>
      <c r="W280" s="2">
        <v>0</v>
      </c>
      <c r="X280" s="2">
        <v>0</v>
      </c>
      <c r="Y280" s="2">
        <v>679882.19726952305</v>
      </c>
      <c r="Z280">
        <v>0</v>
      </c>
      <c r="AA280">
        <v>0</v>
      </c>
      <c r="AB280" s="1">
        <v>0</v>
      </c>
      <c r="AC280" s="1">
        <v>0</v>
      </c>
      <c r="AD280" s="1">
        <v>0</v>
      </c>
      <c r="AE280" s="1">
        <v>120173.39479041399</v>
      </c>
      <c r="AF280" s="1">
        <v>62331.486399973299</v>
      </c>
      <c r="AG280" s="3">
        <v>0</v>
      </c>
      <c r="AH280" s="3">
        <v>0</v>
      </c>
      <c r="AI280" s="3">
        <v>0</v>
      </c>
      <c r="AJ280" s="3">
        <v>0</v>
      </c>
      <c r="AK280" s="3">
        <v>0</v>
      </c>
      <c r="AL280" s="2">
        <v>5044293.4126974205</v>
      </c>
      <c r="AM280" s="2">
        <v>0</v>
      </c>
      <c r="AN280" s="2">
        <v>15729.375273711899</v>
      </c>
      <c r="AO280" s="2">
        <v>15729.375273711899</v>
      </c>
      <c r="AP280" s="4">
        <v>190.744012474941</v>
      </c>
      <c r="AQ280" s="4">
        <v>87986.683412978906</v>
      </c>
      <c r="AR280" s="4">
        <v>3611.41212988914</v>
      </c>
      <c r="AS280" s="4">
        <v>15729.375273711899</v>
      </c>
      <c r="AT280" s="4">
        <v>190.744012474941</v>
      </c>
      <c r="AU280" s="4">
        <v>87986.683412978906</v>
      </c>
      <c r="AV280" s="4">
        <v>3632.2664766851299</v>
      </c>
      <c r="AW280" s="4">
        <v>15729.375273711899</v>
      </c>
      <c r="AX280">
        <v>0</v>
      </c>
    </row>
    <row r="281" spans="1:50" x14ac:dyDescent="0.25">
      <c r="A281" t="s">
        <v>635</v>
      </c>
      <c r="B281">
        <v>2190</v>
      </c>
      <c r="C281" t="s">
        <v>624</v>
      </c>
      <c r="D281">
        <v>990</v>
      </c>
      <c r="E281" t="s">
        <v>636</v>
      </c>
      <c r="F281" t="s">
        <v>53</v>
      </c>
      <c r="G281" t="s">
        <v>54</v>
      </c>
      <c r="H281" t="s">
        <v>55</v>
      </c>
      <c r="I281" t="s">
        <v>56</v>
      </c>
      <c r="J281">
        <v>345.806956521617</v>
      </c>
      <c r="K281">
        <v>1</v>
      </c>
      <c r="L281">
        <v>1</v>
      </c>
      <c r="M281">
        <v>2</v>
      </c>
      <c r="N281" s="1">
        <v>3348433.9551780201</v>
      </c>
      <c r="O281" s="1">
        <v>545404.08971110894</v>
      </c>
      <c r="P281" s="1">
        <v>797564.74897124304</v>
      </c>
      <c r="Q281" s="1">
        <v>249490.986789035</v>
      </c>
      <c r="R281" s="1">
        <v>38859.342508629103</v>
      </c>
      <c r="S281" s="1">
        <v>196797.39422417301</v>
      </c>
      <c r="T281" s="1">
        <v>3927699.08</v>
      </c>
      <c r="U281" s="1">
        <v>1052054.0431580399</v>
      </c>
      <c r="V281" s="1">
        <v>4401951.0436418802</v>
      </c>
      <c r="W281" s="2">
        <v>0</v>
      </c>
      <c r="X281" s="2">
        <v>0</v>
      </c>
      <c r="Y281" s="2">
        <v>577802.07951615704</v>
      </c>
      <c r="Z281">
        <v>0</v>
      </c>
      <c r="AA281">
        <v>0</v>
      </c>
      <c r="AB281" s="1">
        <v>0</v>
      </c>
      <c r="AC281" s="1">
        <v>0</v>
      </c>
      <c r="AD281" s="1">
        <v>0</v>
      </c>
      <c r="AE281" s="1">
        <v>129584.539304212</v>
      </c>
      <c r="AF281" s="1">
        <v>67212.854919960897</v>
      </c>
      <c r="AG281" s="3">
        <v>0</v>
      </c>
      <c r="AH281" s="3">
        <v>0</v>
      </c>
      <c r="AI281" s="3">
        <v>0</v>
      </c>
      <c r="AJ281" s="3">
        <v>0</v>
      </c>
      <c r="AK281" s="3">
        <v>0</v>
      </c>
      <c r="AL281" s="2">
        <v>5176550.5173822101</v>
      </c>
      <c r="AM281" s="2">
        <v>0</v>
      </c>
      <c r="AN281" s="2">
        <v>14969.4805722007</v>
      </c>
      <c r="AO281" s="2">
        <v>14969.4805722007</v>
      </c>
      <c r="AP281" s="4">
        <v>190.744012474941</v>
      </c>
      <c r="AQ281" s="4">
        <v>87986.683412978906</v>
      </c>
      <c r="AR281" s="4">
        <v>3611.41212988914</v>
      </c>
      <c r="AS281" s="4">
        <v>15729.375273711899</v>
      </c>
      <c r="AT281" s="4">
        <v>190.744012474941</v>
      </c>
      <c r="AU281" s="4">
        <v>87986.683412978906</v>
      </c>
      <c r="AV281" s="4">
        <v>3632.2664766851299</v>
      </c>
      <c r="AW281" s="4">
        <v>15729.375273711899</v>
      </c>
      <c r="AX281">
        <v>0</v>
      </c>
    </row>
    <row r="282" spans="1:50" x14ac:dyDescent="0.25">
      <c r="A282" t="s">
        <v>637</v>
      </c>
      <c r="B282">
        <v>2190</v>
      </c>
      <c r="C282" t="s">
        <v>624</v>
      </c>
      <c r="D282">
        <v>993</v>
      </c>
      <c r="E282" t="s">
        <v>638</v>
      </c>
      <c r="F282" t="s">
        <v>53</v>
      </c>
      <c r="G282" t="s">
        <v>54</v>
      </c>
      <c r="H282" t="s">
        <v>55</v>
      </c>
      <c r="I282" t="s">
        <v>56</v>
      </c>
      <c r="J282">
        <v>373.11042944752501</v>
      </c>
      <c r="K282">
        <v>1</v>
      </c>
      <c r="L282">
        <v>2</v>
      </c>
      <c r="M282">
        <v>2</v>
      </c>
      <c r="N282" s="1">
        <v>3502168.8242964</v>
      </c>
      <c r="O282" s="1">
        <v>679725.41241771402</v>
      </c>
      <c r="P282" s="1">
        <v>826908.81465540698</v>
      </c>
      <c r="Q282" s="1">
        <v>269189.75303588202</v>
      </c>
      <c r="R282" s="1">
        <v>42145.341797677997</v>
      </c>
      <c r="S282" s="1">
        <v>212335.69449186299</v>
      </c>
      <c r="T282" s="1">
        <v>4185018.31</v>
      </c>
      <c r="U282" s="1">
        <v>1135119.8362030799</v>
      </c>
      <c r="V282" s="1">
        <v>4718476.5770328501</v>
      </c>
      <c r="W282" s="2">
        <v>0</v>
      </c>
      <c r="X282" s="2">
        <v>0</v>
      </c>
      <c r="Y282" s="2">
        <v>601661.56917022099</v>
      </c>
      <c r="Z282">
        <v>0</v>
      </c>
      <c r="AA282">
        <v>0</v>
      </c>
      <c r="AB282" s="1">
        <v>0</v>
      </c>
      <c r="AC282" s="1">
        <v>0</v>
      </c>
      <c r="AD282" s="1">
        <v>0</v>
      </c>
      <c r="AE282" s="1">
        <v>139815.993281014</v>
      </c>
      <c r="AF282" s="1">
        <v>72519.701210849395</v>
      </c>
      <c r="AG282" s="3">
        <v>0</v>
      </c>
      <c r="AH282" s="3">
        <v>0</v>
      </c>
      <c r="AI282" s="3">
        <v>0</v>
      </c>
      <c r="AJ282" s="3">
        <v>0</v>
      </c>
      <c r="AK282" s="3">
        <v>0</v>
      </c>
      <c r="AL282" s="2">
        <v>5532473.8406949397</v>
      </c>
      <c r="AM282" s="2">
        <v>0</v>
      </c>
      <c r="AN282" s="2">
        <v>14827.979611524201</v>
      </c>
      <c r="AO282" s="2">
        <v>14827.979611524201</v>
      </c>
      <c r="AP282" s="4">
        <v>190.744012474941</v>
      </c>
      <c r="AQ282" s="4">
        <v>87986.683412978906</v>
      </c>
      <c r="AR282" s="4">
        <v>3611.41212988914</v>
      </c>
      <c r="AS282" s="4">
        <v>15729.375273711899</v>
      </c>
      <c r="AT282" s="4">
        <v>190.744012474941</v>
      </c>
      <c r="AU282" s="4">
        <v>87986.683412978906</v>
      </c>
      <c r="AV282" s="4">
        <v>3632.2664766851299</v>
      </c>
      <c r="AW282" s="4">
        <v>15729.375273711899</v>
      </c>
      <c r="AX282">
        <v>0</v>
      </c>
    </row>
    <row r="283" spans="1:50" x14ac:dyDescent="0.25">
      <c r="A283" t="s">
        <v>639</v>
      </c>
      <c r="B283">
        <v>2187</v>
      </c>
      <c r="C283" t="s">
        <v>640</v>
      </c>
      <c r="D283">
        <v>980</v>
      </c>
      <c r="E283" t="s">
        <v>641</v>
      </c>
      <c r="F283" t="s">
        <v>53</v>
      </c>
      <c r="G283" t="s">
        <v>78</v>
      </c>
      <c r="H283" t="s">
        <v>55</v>
      </c>
      <c r="I283" t="s">
        <v>56</v>
      </c>
      <c r="J283">
        <v>708.39909502258899</v>
      </c>
      <c r="K283">
        <v>2</v>
      </c>
      <c r="L283">
        <v>1</v>
      </c>
      <c r="M283">
        <v>2</v>
      </c>
      <c r="N283" s="1">
        <v>6148054.2742757099</v>
      </c>
      <c r="O283" s="1">
        <v>3180860.97455343</v>
      </c>
      <c r="P283" s="1">
        <v>1608659.83081481</v>
      </c>
      <c r="Q283" s="1">
        <v>605959.51213539205</v>
      </c>
      <c r="R283" s="1">
        <v>480278.98632858798</v>
      </c>
      <c r="S283" s="1">
        <v>368101.44481330703</v>
      </c>
      <c r="T283" s="1">
        <v>6880037.3399999999</v>
      </c>
      <c r="U283" s="1">
        <v>5143776.2381079402</v>
      </c>
      <c r="V283" s="1">
        <v>8280485.7855137298</v>
      </c>
      <c r="W283" s="2">
        <v>2407807.9163808599</v>
      </c>
      <c r="X283" s="2">
        <v>1123080.1837224399</v>
      </c>
      <c r="Y283" s="2">
        <v>194650.34096103301</v>
      </c>
      <c r="Z283">
        <v>0</v>
      </c>
      <c r="AA283">
        <v>0</v>
      </c>
      <c r="AB283" s="1">
        <v>0</v>
      </c>
      <c r="AC283" s="1">
        <v>17789.3515298725</v>
      </c>
      <c r="AD283" s="1">
        <v>0</v>
      </c>
      <c r="AE283" s="1">
        <v>368101.44481330703</v>
      </c>
      <c r="AF283" s="1">
        <v>0</v>
      </c>
      <c r="AG283" s="3">
        <v>0</v>
      </c>
      <c r="AH283" s="3">
        <v>0</v>
      </c>
      <c r="AI283" s="3">
        <v>0</v>
      </c>
      <c r="AJ283" s="3">
        <v>0</v>
      </c>
      <c r="AK283" s="3">
        <v>0</v>
      </c>
      <c r="AL283" s="2">
        <v>12391915.022921201</v>
      </c>
      <c r="AM283" s="2">
        <v>1585.3777787316701</v>
      </c>
      <c r="AN283" s="2">
        <v>15907.466452705599</v>
      </c>
      <c r="AO283" s="2">
        <v>17492.844231437201</v>
      </c>
      <c r="AP283" s="4">
        <v>190.744012474941</v>
      </c>
      <c r="AQ283" s="4">
        <v>87986.683412978906</v>
      </c>
      <c r="AR283" s="4">
        <v>7780.7520106240299</v>
      </c>
      <c r="AS283" s="4">
        <v>21743.487371315401</v>
      </c>
      <c r="AT283" s="4">
        <v>4583.8562208211697</v>
      </c>
      <c r="AU283" s="4">
        <v>22363.4717498301</v>
      </c>
      <c r="AV283" s="4">
        <v>17492.844231437201</v>
      </c>
      <c r="AW283" s="4">
        <v>18407.607875076199</v>
      </c>
      <c r="AX283">
        <v>0</v>
      </c>
    </row>
    <row r="284" spans="1:50" x14ac:dyDescent="0.25">
      <c r="A284" t="s">
        <v>642</v>
      </c>
      <c r="B284">
        <v>2187</v>
      </c>
      <c r="C284" t="s">
        <v>640</v>
      </c>
      <c r="D284">
        <v>3580</v>
      </c>
      <c r="E284" t="s">
        <v>643</v>
      </c>
      <c r="F284" t="s">
        <v>69</v>
      </c>
      <c r="G284" t="s">
        <v>54</v>
      </c>
      <c r="H284" t="s">
        <v>55</v>
      </c>
      <c r="I284" t="s">
        <v>56</v>
      </c>
      <c r="J284">
        <v>158.86206538586299</v>
      </c>
      <c r="K284">
        <v>2</v>
      </c>
      <c r="L284">
        <v>1</v>
      </c>
      <c r="M284">
        <v>2</v>
      </c>
      <c r="N284" s="1">
        <v>215942.119186308</v>
      </c>
      <c r="O284" s="1">
        <v>447557.130492347</v>
      </c>
      <c r="P284" s="1">
        <v>246544.22316086799</v>
      </c>
      <c r="Q284" s="1">
        <v>135769.27670293799</v>
      </c>
      <c r="R284" s="1">
        <v>107704.98193134399</v>
      </c>
      <c r="S284" s="1">
        <v>82548.603189135596</v>
      </c>
      <c r="T284" s="1">
        <v>0</v>
      </c>
      <c r="U284" s="1">
        <v>1153517.73147381</v>
      </c>
      <c r="V284" s="1">
        <v>470477.77160642098</v>
      </c>
      <c r="W284" s="2">
        <v>480595.69487008802</v>
      </c>
      <c r="X284" s="2">
        <v>180775.56316578601</v>
      </c>
      <c r="Y284" s="2">
        <v>17679.3501429393</v>
      </c>
      <c r="Z284">
        <v>0</v>
      </c>
      <c r="AA284">
        <v>0</v>
      </c>
      <c r="AB284" s="1">
        <v>0</v>
      </c>
      <c r="AC284" s="1">
        <v>3989.3516885712502</v>
      </c>
      <c r="AD284" s="1">
        <v>0</v>
      </c>
      <c r="AE284" s="1">
        <v>82548.603189135596</v>
      </c>
      <c r="AF284" s="1">
        <v>0</v>
      </c>
      <c r="AG284" s="3">
        <v>0</v>
      </c>
      <c r="AH284" s="3">
        <v>0</v>
      </c>
      <c r="AI284" s="3">
        <v>0</v>
      </c>
      <c r="AJ284" s="3">
        <v>0</v>
      </c>
      <c r="AK284" s="3">
        <v>0</v>
      </c>
      <c r="AL284" s="2">
        <v>1236066.3346629399</v>
      </c>
      <c r="AM284" s="2">
        <v>1137.9404058904599</v>
      </c>
      <c r="AN284" s="2">
        <v>6642.8116047335698</v>
      </c>
      <c r="AO284" s="2">
        <v>7780.7520106240299</v>
      </c>
      <c r="AP284" s="4">
        <v>190.744012474941</v>
      </c>
      <c r="AQ284" s="4">
        <v>87986.683412978906</v>
      </c>
      <c r="AR284" s="4">
        <v>7780.7520106240299</v>
      </c>
      <c r="AS284" s="4">
        <v>21743.487371315401</v>
      </c>
      <c r="AT284" s="4">
        <v>190.744012474941</v>
      </c>
      <c r="AU284" s="4">
        <v>87986.683412978906</v>
      </c>
      <c r="AV284" s="4">
        <v>7780.7520106240299</v>
      </c>
      <c r="AW284" s="4">
        <v>21743.487371315401</v>
      </c>
      <c r="AX284">
        <v>0</v>
      </c>
    </row>
    <row r="285" spans="1:50" x14ac:dyDescent="0.25">
      <c r="A285" t="s">
        <v>644</v>
      </c>
      <c r="B285">
        <v>2187</v>
      </c>
      <c r="C285" t="s">
        <v>640</v>
      </c>
      <c r="D285">
        <v>972</v>
      </c>
      <c r="E285" t="s">
        <v>645</v>
      </c>
      <c r="F285" t="s">
        <v>53</v>
      </c>
      <c r="G285" t="s">
        <v>54</v>
      </c>
      <c r="H285" t="s">
        <v>55</v>
      </c>
      <c r="I285" t="s">
        <v>56</v>
      </c>
      <c r="J285">
        <v>419.40724900422998</v>
      </c>
      <c r="K285">
        <v>2</v>
      </c>
      <c r="L285">
        <v>1</v>
      </c>
      <c r="M285">
        <v>2</v>
      </c>
      <c r="N285" s="1">
        <v>4328183.2258242797</v>
      </c>
      <c r="O285" s="1">
        <v>1976679.1011805399</v>
      </c>
      <c r="P285" s="1">
        <v>1075042.7356390499</v>
      </c>
      <c r="Q285" s="1">
        <v>358770.35025974398</v>
      </c>
      <c r="R285" s="1">
        <v>284348.87879718398</v>
      </c>
      <c r="S285" s="1">
        <v>217934.234259163</v>
      </c>
      <c r="T285" s="1">
        <v>4977654.7300000004</v>
      </c>
      <c r="U285" s="1">
        <v>3045369.5617007902</v>
      </c>
      <c r="V285" s="1">
        <v>5276489.3879938005</v>
      </c>
      <c r="W285" s="2">
        <v>1634901.57124556</v>
      </c>
      <c r="X285" s="2">
        <v>978895.23516527505</v>
      </c>
      <c r="Y285" s="2">
        <v>122205.922651759</v>
      </c>
      <c r="Z285">
        <v>0</v>
      </c>
      <c r="AA285">
        <v>0</v>
      </c>
      <c r="AB285" s="1">
        <v>0</v>
      </c>
      <c r="AC285" s="1">
        <v>10532.1746444003</v>
      </c>
      <c r="AD285" s="1">
        <v>0</v>
      </c>
      <c r="AE285" s="1">
        <v>217934.234259163</v>
      </c>
      <c r="AF285" s="1">
        <v>0</v>
      </c>
      <c r="AG285" s="3">
        <v>0</v>
      </c>
      <c r="AH285" s="3">
        <v>0</v>
      </c>
      <c r="AI285" s="3">
        <v>0</v>
      </c>
      <c r="AJ285" s="3">
        <v>0</v>
      </c>
      <c r="AK285" s="3">
        <v>0</v>
      </c>
      <c r="AL285" s="2">
        <v>8240958.5259599602</v>
      </c>
      <c r="AM285" s="2">
        <v>2333.9969385111899</v>
      </c>
      <c r="AN285" s="2">
        <v>17315.063838396902</v>
      </c>
      <c r="AO285" s="2">
        <v>19649.0607769081</v>
      </c>
      <c r="AP285" s="4">
        <v>190.744012474941</v>
      </c>
      <c r="AQ285" s="4">
        <v>87986.683412978906</v>
      </c>
      <c r="AR285" s="4">
        <v>7780.7520106240299</v>
      </c>
      <c r="AS285" s="4">
        <v>21743.487371315401</v>
      </c>
      <c r="AT285" s="4">
        <v>190.744012474941</v>
      </c>
      <c r="AU285" s="4">
        <v>87986.683412978906</v>
      </c>
      <c r="AV285" s="4">
        <v>7780.7520106240299</v>
      </c>
      <c r="AW285" s="4">
        <v>21743.487371315401</v>
      </c>
      <c r="AX285">
        <v>0</v>
      </c>
    </row>
    <row r="286" spans="1:50" x14ac:dyDescent="0.25">
      <c r="A286" t="s">
        <v>646</v>
      </c>
      <c r="B286">
        <v>2187</v>
      </c>
      <c r="C286" t="s">
        <v>640</v>
      </c>
      <c r="D286">
        <v>983</v>
      </c>
      <c r="E286" t="s">
        <v>647</v>
      </c>
      <c r="F286" t="s">
        <v>53</v>
      </c>
      <c r="G286" t="s">
        <v>64</v>
      </c>
      <c r="H286" t="s">
        <v>65</v>
      </c>
      <c r="I286" t="s">
        <v>56</v>
      </c>
      <c r="J286">
        <v>2775.0971192178799</v>
      </c>
      <c r="K286">
        <v>2</v>
      </c>
      <c r="L286">
        <v>1</v>
      </c>
      <c r="M286">
        <v>2</v>
      </c>
      <c r="N286" s="1">
        <v>24288083.195335899</v>
      </c>
      <c r="O286" s="1">
        <v>15312436.1593518</v>
      </c>
      <c r="P286" s="1">
        <v>7041720.7131602699</v>
      </c>
      <c r="Q286" s="1">
        <v>2600880.9007527502</v>
      </c>
      <c r="R286" s="1">
        <v>2039879.38469139</v>
      </c>
      <c r="S286" s="1">
        <v>1442008.1367393299</v>
      </c>
      <c r="T286" s="1">
        <v>31132666</v>
      </c>
      <c r="U286" s="1">
        <v>20150334.3532921</v>
      </c>
      <c r="V286" s="1">
        <v>35429979.291615099</v>
      </c>
      <c r="W286" s="2">
        <v>11179704.1377776</v>
      </c>
      <c r="X286" s="2">
        <v>3718130.6122282399</v>
      </c>
      <c r="Y286" s="2">
        <v>855497.94175344496</v>
      </c>
      <c r="Z286">
        <v>0</v>
      </c>
      <c r="AA286">
        <v>0</v>
      </c>
      <c r="AB286" s="1">
        <v>0</v>
      </c>
      <c r="AC286" s="1">
        <v>99688.369917707299</v>
      </c>
      <c r="AD286" s="1">
        <v>0</v>
      </c>
      <c r="AE286" s="1">
        <v>1442008.1367393299</v>
      </c>
      <c r="AF286" s="1">
        <v>0</v>
      </c>
      <c r="AG286" s="3">
        <v>0</v>
      </c>
      <c r="AH286" s="3">
        <v>0</v>
      </c>
      <c r="AI286" s="3">
        <v>0</v>
      </c>
      <c r="AJ286" s="3">
        <v>0</v>
      </c>
      <c r="AK286" s="3">
        <v>0</v>
      </c>
      <c r="AL286" s="2">
        <v>52725008.490031399</v>
      </c>
      <c r="AM286" s="2">
        <v>1339.8199963812899</v>
      </c>
      <c r="AN286" s="2">
        <v>17659.5181258431</v>
      </c>
      <c r="AO286" s="2">
        <v>18999.338122224399</v>
      </c>
      <c r="AP286" s="4">
        <v>190.744012474941</v>
      </c>
      <c r="AQ286" s="4">
        <v>87986.683412978906</v>
      </c>
      <c r="AR286" s="4">
        <v>7780.7520106240299</v>
      </c>
      <c r="AS286" s="4">
        <v>21743.487371315401</v>
      </c>
      <c r="AT286" s="4">
        <v>190.744012474941</v>
      </c>
      <c r="AU286" s="4">
        <v>78964.723731455204</v>
      </c>
      <c r="AV286" s="4">
        <v>18999.338122224399</v>
      </c>
      <c r="AW286" s="4">
        <v>18999.338122224399</v>
      </c>
      <c r="AX286">
        <v>0</v>
      </c>
    </row>
    <row r="287" spans="1:50" x14ac:dyDescent="0.25">
      <c r="A287" t="s">
        <v>648</v>
      </c>
      <c r="B287">
        <v>2187</v>
      </c>
      <c r="C287" t="s">
        <v>640</v>
      </c>
      <c r="D287">
        <v>2187</v>
      </c>
      <c r="E287" t="s">
        <v>640</v>
      </c>
      <c r="F287" t="s">
        <v>2</v>
      </c>
      <c r="G287" t="s">
        <v>2</v>
      </c>
      <c r="H287" t="s">
        <v>58</v>
      </c>
      <c r="I287" t="s">
        <v>56</v>
      </c>
      <c r="J287">
        <v>202.944092561075</v>
      </c>
      <c r="K287">
        <v>2</v>
      </c>
      <c r="L287">
        <v>4</v>
      </c>
      <c r="M287">
        <v>2</v>
      </c>
      <c r="N287" s="1">
        <v>275863.07226672</v>
      </c>
      <c r="O287" s="1">
        <v>571748.04756812996</v>
      </c>
      <c r="P287" s="1">
        <v>314956.83707766997</v>
      </c>
      <c r="Q287" s="1">
        <v>173443.374233023</v>
      </c>
      <c r="R287" s="1">
        <v>137591.625598421</v>
      </c>
      <c r="S287" s="1">
        <v>105454.699494887</v>
      </c>
      <c r="T287" s="1">
        <v>0</v>
      </c>
      <c r="U287" s="1">
        <v>1473602.95674396</v>
      </c>
      <c r="V287" s="1">
        <v>601028.84975659102</v>
      </c>
      <c r="W287" s="2">
        <v>613954.35686466005</v>
      </c>
      <c r="X287" s="2">
        <v>230938.28306202099</v>
      </c>
      <c r="Y287" s="2">
        <v>22585.125423829501</v>
      </c>
      <c r="Z287">
        <v>0</v>
      </c>
      <c r="AA287">
        <v>0</v>
      </c>
      <c r="AB287" s="1">
        <v>0</v>
      </c>
      <c r="AC287" s="1">
        <v>5096.3416368633498</v>
      </c>
      <c r="AD287" s="1">
        <v>0</v>
      </c>
      <c r="AE287" s="1">
        <v>105454.699494887</v>
      </c>
      <c r="AF287" s="1">
        <v>0</v>
      </c>
      <c r="AG287" s="3">
        <v>0</v>
      </c>
      <c r="AH287" s="3">
        <v>0</v>
      </c>
      <c r="AI287" s="3">
        <v>0</v>
      </c>
      <c r="AJ287" s="3">
        <v>0</v>
      </c>
      <c r="AK287" s="3">
        <v>0</v>
      </c>
      <c r="AL287" s="2">
        <v>1579057.65623885</v>
      </c>
      <c r="AM287" s="2">
        <v>1137.9404058904599</v>
      </c>
      <c r="AN287" s="2">
        <v>6642.8116047335698</v>
      </c>
      <c r="AO287" s="2">
        <v>7780.7520106240299</v>
      </c>
      <c r="AP287" s="4">
        <v>190.744012474941</v>
      </c>
      <c r="AQ287" s="4">
        <v>87986.683412978906</v>
      </c>
      <c r="AR287" s="4">
        <v>7780.7520106240299</v>
      </c>
      <c r="AS287" s="4">
        <v>21743.487371315401</v>
      </c>
      <c r="AT287" s="4">
        <v>682.10272323868298</v>
      </c>
      <c r="AU287" s="4">
        <v>37523.222275875101</v>
      </c>
      <c r="AV287" s="4">
        <v>7780.7520106240299</v>
      </c>
      <c r="AW287" s="4">
        <v>7780.7520106240299</v>
      </c>
      <c r="AX287">
        <v>0</v>
      </c>
    </row>
    <row r="288" spans="1:50" x14ac:dyDescent="0.25">
      <c r="A288" t="s">
        <v>649</v>
      </c>
      <c r="B288">
        <v>2187</v>
      </c>
      <c r="C288" t="s">
        <v>640</v>
      </c>
      <c r="D288">
        <v>3525</v>
      </c>
      <c r="E288" t="s">
        <v>650</v>
      </c>
      <c r="F288" t="s">
        <v>53</v>
      </c>
      <c r="G288" t="s">
        <v>54</v>
      </c>
      <c r="H288" t="s">
        <v>55</v>
      </c>
      <c r="I288" t="s">
        <v>56</v>
      </c>
      <c r="J288">
        <v>373.55757575753302</v>
      </c>
      <c r="K288">
        <v>3</v>
      </c>
      <c r="L288">
        <v>1</v>
      </c>
      <c r="M288">
        <v>2</v>
      </c>
      <c r="N288" s="1">
        <v>4171517.62127215</v>
      </c>
      <c r="O288" s="1">
        <v>1826152.06008741</v>
      </c>
      <c r="P288" s="1">
        <v>1020499.80297625</v>
      </c>
      <c r="Q288" s="1">
        <v>319759.878354577</v>
      </c>
      <c r="R288" s="1">
        <v>253263.810020073</v>
      </c>
      <c r="S288" s="1">
        <v>194109.62594880199</v>
      </c>
      <c r="T288" s="1">
        <v>4878743.9400000004</v>
      </c>
      <c r="U288" s="1">
        <v>2712449.2327104602</v>
      </c>
      <c r="V288" s="1">
        <v>4596561.1696027499</v>
      </c>
      <c r="W288" s="2">
        <v>1897117.9976504999</v>
      </c>
      <c r="X288" s="2">
        <v>936016.28938098298</v>
      </c>
      <c r="Y288" s="2">
        <v>152116.92059175199</v>
      </c>
      <c r="Z288">
        <v>0</v>
      </c>
      <c r="AA288">
        <v>0</v>
      </c>
      <c r="AB288" s="1">
        <v>0</v>
      </c>
      <c r="AC288" s="1">
        <v>9380.7954844801407</v>
      </c>
      <c r="AD288" s="1">
        <v>0</v>
      </c>
      <c r="AE288" s="1">
        <v>194109.62594880199</v>
      </c>
      <c r="AF288" s="1">
        <v>0</v>
      </c>
      <c r="AG288" s="3">
        <v>0</v>
      </c>
      <c r="AH288" s="3">
        <v>0</v>
      </c>
      <c r="AI288" s="3">
        <v>0</v>
      </c>
      <c r="AJ288" s="3">
        <v>0</v>
      </c>
      <c r="AK288" s="3">
        <v>0</v>
      </c>
      <c r="AL288" s="2">
        <v>7785302.7986592697</v>
      </c>
      <c r="AM288" s="2">
        <v>2505.68145347567</v>
      </c>
      <c r="AN288" s="2">
        <v>18335.2900697802</v>
      </c>
      <c r="AO288" s="2">
        <v>20840.971523255899</v>
      </c>
      <c r="AP288" s="4">
        <v>190.744012474941</v>
      </c>
      <c r="AQ288" s="4">
        <v>87986.683412978906</v>
      </c>
      <c r="AR288" s="4">
        <v>7780.7520106240299</v>
      </c>
      <c r="AS288" s="4">
        <v>21743.487371315401</v>
      </c>
      <c r="AT288" s="4">
        <v>190.744012474941</v>
      </c>
      <c r="AU288" s="4">
        <v>87986.683412978906</v>
      </c>
      <c r="AV288" s="4">
        <v>7780.7520106240299</v>
      </c>
      <c r="AW288" s="4">
        <v>21743.487371315401</v>
      </c>
      <c r="AX288">
        <v>0</v>
      </c>
    </row>
    <row r="289" spans="1:50" x14ac:dyDescent="0.25">
      <c r="A289" t="s">
        <v>651</v>
      </c>
      <c r="B289">
        <v>2187</v>
      </c>
      <c r="C289" t="s">
        <v>640</v>
      </c>
      <c r="D289">
        <v>981</v>
      </c>
      <c r="E289" t="s">
        <v>652</v>
      </c>
      <c r="F289" t="s">
        <v>53</v>
      </c>
      <c r="G289" t="s">
        <v>78</v>
      </c>
      <c r="H289" t="s">
        <v>55</v>
      </c>
      <c r="I289" t="s">
        <v>56</v>
      </c>
      <c r="J289">
        <v>695.47913082389596</v>
      </c>
      <c r="K289">
        <v>2</v>
      </c>
      <c r="L289">
        <v>1</v>
      </c>
      <c r="M289">
        <v>2</v>
      </c>
      <c r="N289" s="1">
        <v>6444202.6626302702</v>
      </c>
      <c r="O289" s="1">
        <v>3267351.5233182102</v>
      </c>
      <c r="P289" s="1">
        <v>1662614.4254504</v>
      </c>
      <c r="Q289" s="1">
        <v>595031.06263669406</v>
      </c>
      <c r="R289" s="1">
        <v>471519.535120435</v>
      </c>
      <c r="S289" s="1">
        <v>361387.91634906898</v>
      </c>
      <c r="T289" s="1">
        <v>7390756.4800000004</v>
      </c>
      <c r="U289" s="1">
        <v>5049962.7291559996</v>
      </c>
      <c r="V289" s="1">
        <v>8750982.5500286594</v>
      </c>
      <c r="W289" s="2">
        <v>2367749.4785126699</v>
      </c>
      <c r="X289" s="2">
        <v>1102104.2044180899</v>
      </c>
      <c r="Y289" s="2">
        <v>202418.07141784899</v>
      </c>
      <c r="Z289">
        <v>0</v>
      </c>
      <c r="AA289">
        <v>0</v>
      </c>
      <c r="AB289" s="1">
        <v>0</v>
      </c>
      <c r="AC289" s="1">
        <v>17464.9047787419</v>
      </c>
      <c r="AD289" s="1">
        <v>0</v>
      </c>
      <c r="AE289" s="1">
        <v>361387.91634906898</v>
      </c>
      <c r="AF289" s="1">
        <v>0</v>
      </c>
      <c r="AG289" s="3">
        <v>0</v>
      </c>
      <c r="AH289" s="3">
        <v>0</v>
      </c>
      <c r="AI289" s="3">
        <v>0</v>
      </c>
      <c r="AJ289" s="3">
        <v>0</v>
      </c>
      <c r="AK289" s="3">
        <v>0</v>
      </c>
      <c r="AL289" s="2">
        <v>12802107.125505099</v>
      </c>
      <c r="AM289" s="2">
        <v>1584.6689793732401</v>
      </c>
      <c r="AN289" s="2">
        <v>16822.9388957029</v>
      </c>
      <c r="AO289" s="2">
        <v>18407.607875076199</v>
      </c>
      <c r="AP289" s="4">
        <v>190.744012474941</v>
      </c>
      <c r="AQ289" s="4">
        <v>87986.683412978906</v>
      </c>
      <c r="AR289" s="4">
        <v>7780.7520106240299</v>
      </c>
      <c r="AS289" s="4">
        <v>21743.487371315401</v>
      </c>
      <c r="AT289" s="4">
        <v>4583.8562208211697</v>
      </c>
      <c r="AU289" s="4">
        <v>22363.4717498301</v>
      </c>
      <c r="AV289" s="4">
        <v>17492.844231437201</v>
      </c>
      <c r="AW289" s="4">
        <v>18407.607875076199</v>
      </c>
      <c r="AX289">
        <v>0</v>
      </c>
    </row>
    <row r="290" spans="1:50" x14ac:dyDescent="0.25">
      <c r="A290" t="s">
        <v>653</v>
      </c>
      <c r="B290">
        <v>2187</v>
      </c>
      <c r="C290" t="s">
        <v>640</v>
      </c>
      <c r="D290">
        <v>973</v>
      </c>
      <c r="E290" t="s">
        <v>654</v>
      </c>
      <c r="F290" t="s">
        <v>53</v>
      </c>
      <c r="G290" t="s">
        <v>54</v>
      </c>
      <c r="H290" t="s">
        <v>55</v>
      </c>
      <c r="I290" t="s">
        <v>56</v>
      </c>
      <c r="J290">
        <v>491.49773134191099</v>
      </c>
      <c r="K290">
        <v>4</v>
      </c>
      <c r="L290">
        <v>1</v>
      </c>
      <c r="M290">
        <v>2</v>
      </c>
      <c r="N290" s="1">
        <v>4545795.0830998104</v>
      </c>
      <c r="O290" s="1">
        <v>2056078.7233899201</v>
      </c>
      <c r="P290" s="1">
        <v>1206613.1213837999</v>
      </c>
      <c r="Q290" s="1">
        <v>420390.918327094</v>
      </c>
      <c r="R290" s="1">
        <v>333224.638272818</v>
      </c>
      <c r="S290" s="1">
        <v>255394.20688228199</v>
      </c>
      <c r="T290" s="1">
        <v>4993274.7300000004</v>
      </c>
      <c r="U290" s="1">
        <v>3568827.7544734399</v>
      </c>
      <c r="V290" s="1">
        <v>5400334.8451236105</v>
      </c>
      <c r="W290" s="2">
        <v>1851702.1004327401</v>
      </c>
      <c r="X290" s="2">
        <v>1062849.63789745</v>
      </c>
      <c r="Y290" s="2">
        <v>234873.38677814501</v>
      </c>
      <c r="Z290">
        <v>0</v>
      </c>
      <c r="AA290">
        <v>0</v>
      </c>
      <c r="AB290" s="1">
        <v>0</v>
      </c>
      <c r="AC290" s="1">
        <v>12342.514241491601</v>
      </c>
      <c r="AD290" s="1">
        <v>0</v>
      </c>
      <c r="AE290" s="1">
        <v>255394.20688228199</v>
      </c>
      <c r="AF290" s="1">
        <v>0</v>
      </c>
      <c r="AG290" s="3">
        <v>0</v>
      </c>
      <c r="AH290" s="3">
        <v>0</v>
      </c>
      <c r="AI290" s="3">
        <v>0</v>
      </c>
      <c r="AJ290" s="3">
        <v>0</v>
      </c>
      <c r="AK290" s="3">
        <v>0</v>
      </c>
      <c r="AL290" s="2">
        <v>8817496.6913557202</v>
      </c>
      <c r="AM290" s="2">
        <v>2162.47109624618</v>
      </c>
      <c r="AN290" s="2">
        <v>15777.5846335774</v>
      </c>
      <c r="AO290" s="2">
        <v>17940.0557298235</v>
      </c>
      <c r="AP290" s="4">
        <v>190.744012474941</v>
      </c>
      <c r="AQ290" s="4">
        <v>87986.683412978906</v>
      </c>
      <c r="AR290" s="4">
        <v>7780.7520106240299</v>
      </c>
      <c r="AS290" s="4">
        <v>21743.487371315401</v>
      </c>
      <c r="AT290" s="4">
        <v>190.744012474941</v>
      </c>
      <c r="AU290" s="4">
        <v>87986.683412978906</v>
      </c>
      <c r="AV290" s="4">
        <v>7780.7520106240299</v>
      </c>
      <c r="AW290" s="4">
        <v>21743.487371315401</v>
      </c>
      <c r="AX290">
        <v>0</v>
      </c>
    </row>
    <row r="291" spans="1:50" x14ac:dyDescent="0.25">
      <c r="A291" t="s">
        <v>655</v>
      </c>
      <c r="B291">
        <v>2187</v>
      </c>
      <c r="C291" t="s">
        <v>640</v>
      </c>
      <c r="D291">
        <v>974</v>
      </c>
      <c r="E291" t="s">
        <v>656</v>
      </c>
      <c r="F291" t="s">
        <v>53</v>
      </c>
      <c r="G291" t="s">
        <v>54</v>
      </c>
      <c r="H291" t="s">
        <v>55</v>
      </c>
      <c r="I291" t="s">
        <v>56</v>
      </c>
      <c r="J291">
        <v>478.78362597390901</v>
      </c>
      <c r="K291">
        <v>4</v>
      </c>
      <c r="L291">
        <v>1</v>
      </c>
      <c r="M291">
        <v>2</v>
      </c>
      <c r="N291" s="1">
        <v>4517837.0365469297</v>
      </c>
      <c r="O291" s="1">
        <v>2139546.0618028701</v>
      </c>
      <c r="P291" s="1">
        <v>1134204.6663520299</v>
      </c>
      <c r="Q291" s="1">
        <v>409486.74324343703</v>
      </c>
      <c r="R291" s="1">
        <v>324604.75481852802</v>
      </c>
      <c r="S291" s="1">
        <v>248787.647686549</v>
      </c>
      <c r="T291" s="1">
        <v>5049170.25</v>
      </c>
      <c r="U291" s="1">
        <v>3476509.0127638001</v>
      </c>
      <c r="V291" s="1">
        <v>5444962.4506277302</v>
      </c>
      <c r="W291" s="2">
        <v>1843429.19470049</v>
      </c>
      <c r="X291" s="2">
        <v>1046720.64367446</v>
      </c>
      <c r="Y291" s="2">
        <v>178543.73673408499</v>
      </c>
      <c r="Z291">
        <v>0</v>
      </c>
      <c r="AA291">
        <v>0</v>
      </c>
      <c r="AB291" s="1">
        <v>0</v>
      </c>
      <c r="AC291" s="1">
        <v>12023.2370270395</v>
      </c>
      <c r="AD291" s="1">
        <v>0</v>
      </c>
      <c r="AE291" s="1">
        <v>248787.647686549</v>
      </c>
      <c r="AF291" s="1">
        <v>0</v>
      </c>
      <c r="AG291" s="3">
        <v>0</v>
      </c>
      <c r="AH291" s="3">
        <v>0</v>
      </c>
      <c r="AI291" s="3">
        <v>0</v>
      </c>
      <c r="AJ291" s="3">
        <v>0</v>
      </c>
      <c r="AK291" s="3">
        <v>0</v>
      </c>
      <c r="AL291" s="2">
        <v>8774466.9104503505</v>
      </c>
      <c r="AM291" s="2">
        <v>2186.2081050605898</v>
      </c>
      <c r="AN291" s="2">
        <v>16140.3729107416</v>
      </c>
      <c r="AO291" s="2">
        <v>18326.581015802101</v>
      </c>
      <c r="AP291" s="4">
        <v>190.744012474941</v>
      </c>
      <c r="AQ291" s="4">
        <v>87986.683412978906</v>
      </c>
      <c r="AR291" s="4">
        <v>7780.7520106240299</v>
      </c>
      <c r="AS291" s="4">
        <v>21743.487371315401</v>
      </c>
      <c r="AT291" s="4">
        <v>190.744012474941</v>
      </c>
      <c r="AU291" s="4">
        <v>87986.683412978906</v>
      </c>
      <c r="AV291" s="4">
        <v>7780.7520106240299</v>
      </c>
      <c r="AW291" s="4">
        <v>21743.487371315401</v>
      </c>
      <c r="AX291">
        <v>0</v>
      </c>
    </row>
    <row r="292" spans="1:50" x14ac:dyDescent="0.25">
      <c r="A292" t="s">
        <v>657</v>
      </c>
      <c r="B292">
        <v>2187</v>
      </c>
      <c r="C292" t="s">
        <v>640</v>
      </c>
      <c r="D292">
        <v>975</v>
      </c>
      <c r="E292" t="s">
        <v>658</v>
      </c>
      <c r="F292" t="s">
        <v>53</v>
      </c>
      <c r="G292" t="s">
        <v>54</v>
      </c>
      <c r="H292" t="s">
        <v>55</v>
      </c>
      <c r="I292" t="s">
        <v>56</v>
      </c>
      <c r="J292">
        <v>486.60203049104803</v>
      </c>
      <c r="K292">
        <v>4</v>
      </c>
      <c r="L292">
        <v>1</v>
      </c>
      <c r="M292">
        <v>2</v>
      </c>
      <c r="N292" s="1">
        <v>4635970.3387752296</v>
      </c>
      <c r="O292" s="1">
        <v>2108117.3384313602</v>
      </c>
      <c r="P292" s="1">
        <v>1250692.57266256</v>
      </c>
      <c r="Q292" s="1">
        <v>416268.85500711598</v>
      </c>
      <c r="R292" s="1">
        <v>329905.46090720303</v>
      </c>
      <c r="S292" s="1">
        <v>252850.28133347901</v>
      </c>
      <c r="T292" s="1">
        <v>5207675.12</v>
      </c>
      <c r="U292" s="1">
        <v>3533279.4457834698</v>
      </c>
      <c r="V292" s="1">
        <v>5316609.1377584497</v>
      </c>
      <c r="W292" s="2">
        <v>2046104.83593217</v>
      </c>
      <c r="X292" s="2">
        <v>1119713.85208411</v>
      </c>
      <c r="Y292" s="2">
        <v>246307.16683823901</v>
      </c>
      <c r="Z292">
        <v>0</v>
      </c>
      <c r="AA292">
        <v>0</v>
      </c>
      <c r="AB292" s="1">
        <v>0</v>
      </c>
      <c r="AC292" s="1">
        <v>12219.573170514799</v>
      </c>
      <c r="AD292" s="1">
        <v>0</v>
      </c>
      <c r="AE292" s="1">
        <v>252850.28133347901</v>
      </c>
      <c r="AF292" s="1">
        <v>0</v>
      </c>
      <c r="AG292" s="3">
        <v>0</v>
      </c>
      <c r="AH292" s="3">
        <v>0</v>
      </c>
      <c r="AI292" s="3">
        <v>0</v>
      </c>
      <c r="AJ292" s="3">
        <v>0</v>
      </c>
      <c r="AK292" s="3">
        <v>0</v>
      </c>
      <c r="AL292" s="2">
        <v>8993804.8471169509</v>
      </c>
      <c r="AM292" s="2">
        <v>2301.0875046167798</v>
      </c>
      <c r="AN292" s="2">
        <v>16181.7881998701</v>
      </c>
      <c r="AO292" s="2">
        <v>18482.8757044868</v>
      </c>
      <c r="AP292" s="4">
        <v>190.744012474941</v>
      </c>
      <c r="AQ292" s="4">
        <v>87986.683412978906</v>
      </c>
      <c r="AR292" s="4">
        <v>7780.7520106240299</v>
      </c>
      <c r="AS292" s="4">
        <v>21743.487371315401</v>
      </c>
      <c r="AT292" s="4">
        <v>190.744012474941</v>
      </c>
      <c r="AU292" s="4">
        <v>87986.683412978906</v>
      </c>
      <c r="AV292" s="4">
        <v>7780.7520106240299</v>
      </c>
      <c r="AW292" s="4">
        <v>21743.487371315401</v>
      </c>
      <c r="AX292">
        <v>0</v>
      </c>
    </row>
    <row r="293" spans="1:50" x14ac:dyDescent="0.25">
      <c r="A293" t="s">
        <v>659</v>
      </c>
      <c r="B293">
        <v>2187</v>
      </c>
      <c r="C293" t="s">
        <v>640</v>
      </c>
      <c r="D293">
        <v>976</v>
      </c>
      <c r="E293" t="s">
        <v>660</v>
      </c>
      <c r="F293" t="s">
        <v>53</v>
      </c>
      <c r="G293" t="s">
        <v>54</v>
      </c>
      <c r="H293" t="s">
        <v>55</v>
      </c>
      <c r="I293" t="s">
        <v>56</v>
      </c>
      <c r="J293">
        <v>411.06522810385297</v>
      </c>
      <c r="K293">
        <v>3</v>
      </c>
      <c r="L293">
        <v>1</v>
      </c>
      <c r="M293">
        <v>2</v>
      </c>
      <c r="N293" s="1">
        <v>4602344.9988346295</v>
      </c>
      <c r="O293" s="1">
        <v>1878298.33648476</v>
      </c>
      <c r="P293" s="1">
        <v>1040706.958681</v>
      </c>
      <c r="Q293" s="1">
        <v>351504.40696415701</v>
      </c>
      <c r="R293" s="1">
        <v>278693.17233155499</v>
      </c>
      <c r="S293" s="1">
        <v>213599.51677057799</v>
      </c>
      <c r="T293" s="1">
        <v>5166750.79</v>
      </c>
      <c r="U293" s="1">
        <v>2984797.0832961001</v>
      </c>
      <c r="V293" s="1">
        <v>5438290.7653504601</v>
      </c>
      <c r="W293" s="2">
        <v>1599612.7653793299</v>
      </c>
      <c r="X293" s="2">
        <v>937592.98251595302</v>
      </c>
      <c r="Y293" s="2">
        <v>165728.670628772</v>
      </c>
      <c r="Z293">
        <v>0</v>
      </c>
      <c r="AA293">
        <v>0</v>
      </c>
      <c r="AB293" s="1">
        <v>0</v>
      </c>
      <c r="AC293" s="1">
        <v>10322.6894215802</v>
      </c>
      <c r="AD293" s="1">
        <v>0</v>
      </c>
      <c r="AE293" s="1">
        <v>213599.51677057799</v>
      </c>
      <c r="AF293" s="1">
        <v>0</v>
      </c>
      <c r="AG293" s="3">
        <v>0</v>
      </c>
      <c r="AH293" s="3">
        <v>0</v>
      </c>
      <c r="AI293" s="3">
        <v>0</v>
      </c>
      <c r="AJ293" s="3">
        <v>0</v>
      </c>
      <c r="AK293" s="3">
        <v>0</v>
      </c>
      <c r="AL293" s="2">
        <v>8365147.3900666703</v>
      </c>
      <c r="AM293" s="2">
        <v>2280.88614267095</v>
      </c>
      <c r="AN293" s="2">
        <v>18069.040871718302</v>
      </c>
      <c r="AO293" s="2">
        <v>20349.927014389199</v>
      </c>
      <c r="AP293" s="4">
        <v>190.744012474941</v>
      </c>
      <c r="AQ293" s="4">
        <v>87986.683412978906</v>
      </c>
      <c r="AR293" s="4">
        <v>7780.7520106240299</v>
      </c>
      <c r="AS293" s="4">
        <v>21743.487371315401</v>
      </c>
      <c r="AT293" s="4">
        <v>190.744012474941</v>
      </c>
      <c r="AU293" s="4">
        <v>87986.683412978906</v>
      </c>
      <c r="AV293" s="4">
        <v>7780.7520106240299</v>
      </c>
      <c r="AW293" s="4">
        <v>21743.487371315401</v>
      </c>
      <c r="AX293">
        <v>0</v>
      </c>
    </row>
    <row r="294" spans="1:50" x14ac:dyDescent="0.25">
      <c r="A294" t="s">
        <v>661</v>
      </c>
      <c r="B294">
        <v>2187</v>
      </c>
      <c r="C294" t="s">
        <v>640</v>
      </c>
      <c r="D294">
        <v>977</v>
      </c>
      <c r="E294" t="s">
        <v>662</v>
      </c>
      <c r="F294" t="s">
        <v>53</v>
      </c>
      <c r="G294" t="s">
        <v>54</v>
      </c>
      <c r="H294" t="s">
        <v>55</v>
      </c>
      <c r="I294" t="s">
        <v>56</v>
      </c>
      <c r="J294">
        <v>469.31457359265403</v>
      </c>
      <c r="K294">
        <v>5</v>
      </c>
      <c r="L294">
        <v>1</v>
      </c>
      <c r="M294">
        <v>2</v>
      </c>
      <c r="N294" s="1">
        <v>4991655.4591831099</v>
      </c>
      <c r="O294" s="1">
        <v>1991465.7565490899</v>
      </c>
      <c r="P294" s="1">
        <v>1116920.2753678099</v>
      </c>
      <c r="Q294" s="1">
        <v>420336.50801157497</v>
      </c>
      <c r="R294" s="1">
        <v>318184.945827925</v>
      </c>
      <c r="S294" s="1">
        <v>243867.29715668</v>
      </c>
      <c r="T294" s="1">
        <v>5430809.9299999997</v>
      </c>
      <c r="U294" s="1">
        <v>3407753.0149395098</v>
      </c>
      <c r="V294" s="1">
        <v>5510009.9291659798</v>
      </c>
      <c r="W294" s="2">
        <v>2062819.6893927499</v>
      </c>
      <c r="X294" s="2">
        <v>1063972.1763643301</v>
      </c>
      <c r="Y294" s="2">
        <v>189975.70028001</v>
      </c>
      <c r="Z294">
        <v>0</v>
      </c>
      <c r="AA294">
        <v>0</v>
      </c>
      <c r="AB294" s="1">
        <v>0</v>
      </c>
      <c r="AC294" s="1">
        <v>11785.4497364451</v>
      </c>
      <c r="AD294" s="1">
        <v>0</v>
      </c>
      <c r="AE294" s="1">
        <v>243867.29715668</v>
      </c>
      <c r="AF294" s="1">
        <v>0</v>
      </c>
      <c r="AG294" s="3">
        <v>0</v>
      </c>
      <c r="AH294" s="3">
        <v>0</v>
      </c>
      <c r="AI294" s="3">
        <v>0</v>
      </c>
      <c r="AJ294" s="3">
        <v>0</v>
      </c>
      <c r="AK294" s="3">
        <v>0</v>
      </c>
      <c r="AL294" s="2">
        <v>9082430.2420962099</v>
      </c>
      <c r="AM294" s="2">
        <v>2267.0767886441499</v>
      </c>
      <c r="AN294" s="2">
        <v>17085.465734314799</v>
      </c>
      <c r="AO294" s="2">
        <v>19352.542522959</v>
      </c>
      <c r="AP294" s="4">
        <v>190.744012474941</v>
      </c>
      <c r="AQ294" s="4">
        <v>87986.683412978906</v>
      </c>
      <c r="AR294" s="4">
        <v>7780.7520106240299</v>
      </c>
      <c r="AS294" s="4">
        <v>21743.487371315401</v>
      </c>
      <c r="AT294" s="4">
        <v>190.744012474941</v>
      </c>
      <c r="AU294" s="4">
        <v>87986.683412978906</v>
      </c>
      <c r="AV294" s="4">
        <v>7780.7520106240299</v>
      </c>
      <c r="AW294" s="4">
        <v>21743.487371315401</v>
      </c>
      <c r="AX294">
        <v>0</v>
      </c>
    </row>
    <row r="295" spans="1:50" x14ac:dyDescent="0.25">
      <c r="A295" t="s">
        <v>663</v>
      </c>
      <c r="B295">
        <v>2187</v>
      </c>
      <c r="C295" t="s">
        <v>640</v>
      </c>
      <c r="D295">
        <v>4232</v>
      </c>
      <c r="E295" t="s">
        <v>664</v>
      </c>
      <c r="F295" t="s">
        <v>53</v>
      </c>
      <c r="G295" t="s">
        <v>78</v>
      </c>
      <c r="H295" t="s">
        <v>55</v>
      </c>
      <c r="I295" t="s">
        <v>56</v>
      </c>
      <c r="J295">
        <v>842.53048636361802</v>
      </c>
      <c r="K295">
        <v>2</v>
      </c>
      <c r="L295">
        <v>1</v>
      </c>
      <c r="M295">
        <v>2</v>
      </c>
      <c r="N295" s="1">
        <v>7732123.36599252</v>
      </c>
      <c r="O295" s="1">
        <v>3901367.7901854501</v>
      </c>
      <c r="P295" s="1">
        <v>1852263.82825558</v>
      </c>
      <c r="Q295" s="1">
        <v>720900.89879927004</v>
      </c>
      <c r="R295" s="1">
        <v>571217.11586707702</v>
      </c>
      <c r="S295" s="1">
        <v>437799.38668585801</v>
      </c>
      <c r="T295" s="1">
        <v>8660151.6099999994</v>
      </c>
      <c r="U295" s="1">
        <v>6117721.3890998997</v>
      </c>
      <c r="V295" s="1">
        <v>10407376.787133999</v>
      </c>
      <c r="W295" s="2">
        <v>2785863.0948965</v>
      </c>
      <c r="X295" s="2">
        <v>1318136.6236276999</v>
      </c>
      <c r="Y295" s="2">
        <v>245338.828077863</v>
      </c>
      <c r="Z295">
        <v>0</v>
      </c>
      <c r="AA295">
        <v>0</v>
      </c>
      <c r="AB295" s="1">
        <v>0</v>
      </c>
      <c r="AC295" s="1">
        <v>21157.665363870801</v>
      </c>
      <c r="AD295" s="1">
        <v>0</v>
      </c>
      <c r="AE295" s="1">
        <v>437799.38668585801</v>
      </c>
      <c r="AF295" s="1">
        <v>0</v>
      </c>
      <c r="AG295" s="3">
        <v>0</v>
      </c>
      <c r="AH295" s="3">
        <v>0</v>
      </c>
      <c r="AI295" s="3">
        <v>0</v>
      </c>
      <c r="AJ295" s="3">
        <v>0</v>
      </c>
      <c r="AK295" s="3">
        <v>0</v>
      </c>
      <c r="AL295" s="2">
        <v>15215672.385785701</v>
      </c>
      <c r="AM295" s="2">
        <v>1564.4972436746</v>
      </c>
      <c r="AN295" s="2">
        <v>16494.994527901501</v>
      </c>
      <c r="AO295" s="2">
        <v>18059.4917715761</v>
      </c>
      <c r="AP295" s="4">
        <v>190.744012474941</v>
      </c>
      <c r="AQ295" s="4">
        <v>87986.683412978906</v>
      </c>
      <c r="AR295" s="4">
        <v>7780.7520106240299</v>
      </c>
      <c r="AS295" s="4">
        <v>21743.487371315401</v>
      </c>
      <c r="AT295" s="4">
        <v>4583.8562208211697</v>
      </c>
      <c r="AU295" s="4">
        <v>22363.4717498301</v>
      </c>
      <c r="AV295" s="4">
        <v>17492.844231437201</v>
      </c>
      <c r="AW295" s="4">
        <v>18407.607875076199</v>
      </c>
      <c r="AX295">
        <v>0</v>
      </c>
    </row>
    <row r="296" spans="1:50" x14ac:dyDescent="0.25">
      <c r="A296" t="s">
        <v>665</v>
      </c>
      <c r="B296">
        <v>2187</v>
      </c>
      <c r="C296" t="s">
        <v>640</v>
      </c>
      <c r="D296">
        <v>978</v>
      </c>
      <c r="E296" t="s">
        <v>666</v>
      </c>
      <c r="F296" t="s">
        <v>53</v>
      </c>
      <c r="G296" t="s">
        <v>54</v>
      </c>
      <c r="H296" t="s">
        <v>55</v>
      </c>
      <c r="I296" t="s">
        <v>56</v>
      </c>
      <c r="J296">
        <v>345.81411272704202</v>
      </c>
      <c r="K296">
        <v>4</v>
      </c>
      <c r="L296">
        <v>1</v>
      </c>
      <c r="M296">
        <v>2</v>
      </c>
      <c r="N296" s="1">
        <v>4157630.3224061602</v>
      </c>
      <c r="O296" s="1">
        <v>1765715.4990031</v>
      </c>
      <c r="P296" s="1">
        <v>881412.36275303503</v>
      </c>
      <c r="Q296" s="1">
        <v>300298.80969405099</v>
      </c>
      <c r="R296" s="1">
        <v>234454.35304144101</v>
      </c>
      <c r="S296" s="1">
        <v>179693.44600531599</v>
      </c>
      <c r="T296" s="1">
        <v>4828510.9400000004</v>
      </c>
      <c r="U296" s="1">
        <v>2511000.40689778</v>
      </c>
      <c r="V296" s="1">
        <v>4894286.3777744099</v>
      </c>
      <c r="W296" s="2">
        <v>1358442.4849552901</v>
      </c>
      <c r="X296" s="2">
        <v>935037.44179925998</v>
      </c>
      <c r="Y296" s="2">
        <v>143060.94203819599</v>
      </c>
      <c r="Z296">
        <v>0</v>
      </c>
      <c r="AA296">
        <v>0</v>
      </c>
      <c r="AB296" s="1">
        <v>0</v>
      </c>
      <c r="AC296" s="1">
        <v>8684.1003306139592</v>
      </c>
      <c r="AD296" s="1">
        <v>0</v>
      </c>
      <c r="AE296" s="1">
        <v>179693.44600531599</v>
      </c>
      <c r="AF296" s="1">
        <v>0</v>
      </c>
      <c r="AG296" s="3">
        <v>0</v>
      </c>
      <c r="AH296" s="3">
        <v>0</v>
      </c>
      <c r="AI296" s="3">
        <v>0</v>
      </c>
      <c r="AJ296" s="3">
        <v>0</v>
      </c>
      <c r="AK296" s="3">
        <v>0</v>
      </c>
      <c r="AL296" s="2">
        <v>7519204.7929030899</v>
      </c>
      <c r="AM296" s="2">
        <v>2703.8729982003501</v>
      </c>
      <c r="AN296" s="2">
        <v>19039.614373115099</v>
      </c>
      <c r="AO296" s="2">
        <v>21743.487371315401</v>
      </c>
      <c r="AP296" s="4">
        <v>190.744012474941</v>
      </c>
      <c r="AQ296" s="4">
        <v>87986.683412978906</v>
      </c>
      <c r="AR296" s="4">
        <v>7780.7520106240299</v>
      </c>
      <c r="AS296" s="4">
        <v>21743.487371315401</v>
      </c>
      <c r="AT296" s="4">
        <v>190.744012474941</v>
      </c>
      <c r="AU296" s="4">
        <v>87986.683412978906</v>
      </c>
      <c r="AV296" s="4">
        <v>7780.7520106240299</v>
      </c>
      <c r="AW296" s="4">
        <v>21743.487371315401</v>
      </c>
      <c r="AX296">
        <v>0</v>
      </c>
    </row>
    <row r="297" spans="1:50" x14ac:dyDescent="0.25">
      <c r="A297" t="s">
        <v>667</v>
      </c>
      <c r="B297">
        <v>2187</v>
      </c>
      <c r="C297" t="s">
        <v>640</v>
      </c>
      <c r="D297">
        <v>979</v>
      </c>
      <c r="E297" t="s">
        <v>668</v>
      </c>
      <c r="F297" t="s">
        <v>53</v>
      </c>
      <c r="G297" t="s">
        <v>54</v>
      </c>
      <c r="H297" t="s">
        <v>55</v>
      </c>
      <c r="I297" t="s">
        <v>56</v>
      </c>
      <c r="J297">
        <v>372.35757575752802</v>
      </c>
      <c r="K297">
        <v>4</v>
      </c>
      <c r="L297">
        <v>1</v>
      </c>
      <c r="M297">
        <v>2</v>
      </c>
      <c r="N297" s="1">
        <v>3730023.8743702499</v>
      </c>
      <c r="O297" s="1">
        <v>1786924.2176015901</v>
      </c>
      <c r="P297" s="1">
        <v>914633.46626486303</v>
      </c>
      <c r="Q297" s="1">
        <v>320024.864878183</v>
      </c>
      <c r="R297" s="1">
        <v>252450.23644601501</v>
      </c>
      <c r="S297" s="1">
        <v>193486.07668556701</v>
      </c>
      <c r="T297" s="1">
        <v>4300320.78</v>
      </c>
      <c r="U297" s="1">
        <v>2703735.8795609102</v>
      </c>
      <c r="V297" s="1">
        <v>4637554.6909483196</v>
      </c>
      <c r="W297" s="2">
        <v>1412305.8910087801</v>
      </c>
      <c r="X297" s="2">
        <v>786619.32089390897</v>
      </c>
      <c r="Y297" s="2">
        <v>158226.09568208401</v>
      </c>
      <c r="Z297">
        <v>0</v>
      </c>
      <c r="AA297">
        <v>0</v>
      </c>
      <c r="AB297" s="1">
        <v>0</v>
      </c>
      <c r="AC297" s="1">
        <v>9350.6610278074404</v>
      </c>
      <c r="AD297" s="1">
        <v>0</v>
      </c>
      <c r="AE297" s="1">
        <v>193486.07668556701</v>
      </c>
      <c r="AF297" s="1">
        <v>0</v>
      </c>
      <c r="AG297" s="3">
        <v>0</v>
      </c>
      <c r="AH297" s="3">
        <v>0</v>
      </c>
      <c r="AI297" s="3">
        <v>0</v>
      </c>
      <c r="AJ297" s="3">
        <v>0</v>
      </c>
      <c r="AK297" s="3">
        <v>0</v>
      </c>
      <c r="AL297" s="2">
        <v>7197542.7362464704</v>
      </c>
      <c r="AM297" s="2">
        <v>2112.5374427889701</v>
      </c>
      <c r="AN297" s="2">
        <v>17217.115570457001</v>
      </c>
      <c r="AO297" s="2">
        <v>19329.653013245999</v>
      </c>
      <c r="AP297" s="4">
        <v>190.744012474941</v>
      </c>
      <c r="AQ297" s="4">
        <v>87986.683412978906</v>
      </c>
      <c r="AR297" s="4">
        <v>7780.7520106240299</v>
      </c>
      <c r="AS297" s="4">
        <v>21743.487371315401</v>
      </c>
      <c r="AT297" s="4">
        <v>190.744012474941</v>
      </c>
      <c r="AU297" s="4">
        <v>87986.683412978906</v>
      </c>
      <c r="AV297" s="4">
        <v>7780.7520106240299</v>
      </c>
      <c r="AW297" s="4">
        <v>21743.487371315401</v>
      </c>
      <c r="AX297">
        <v>0</v>
      </c>
    </row>
    <row r="298" spans="1:50" x14ac:dyDescent="0.25">
      <c r="A298" t="s">
        <v>669</v>
      </c>
      <c r="B298">
        <v>2253</v>
      </c>
      <c r="C298" t="s">
        <v>670</v>
      </c>
      <c r="D298">
        <v>1211</v>
      </c>
      <c r="E298" t="s">
        <v>671</v>
      </c>
      <c r="F298" t="s">
        <v>53</v>
      </c>
      <c r="G298" t="s">
        <v>54</v>
      </c>
      <c r="H298" t="s">
        <v>55</v>
      </c>
      <c r="I298" t="s">
        <v>56</v>
      </c>
      <c r="J298">
        <v>375.544117647034</v>
      </c>
      <c r="K298">
        <v>3</v>
      </c>
      <c r="L298">
        <v>1</v>
      </c>
      <c r="M298">
        <v>1</v>
      </c>
      <c r="N298" s="1">
        <v>3068912.5417909999</v>
      </c>
      <c r="O298" s="1">
        <v>750356.42261837597</v>
      </c>
      <c r="P298" s="1">
        <v>985965.57857786596</v>
      </c>
      <c r="Q298" s="1">
        <v>324102.79388041003</v>
      </c>
      <c r="R298" s="1">
        <v>438424.42019804899</v>
      </c>
      <c r="S298" s="1">
        <v>229014.941282246</v>
      </c>
      <c r="T298" s="1">
        <v>4257326.24</v>
      </c>
      <c r="U298" s="1">
        <v>1310435.5170656999</v>
      </c>
      <c r="V298" s="1">
        <v>4677116.1833260302</v>
      </c>
      <c r="W298" s="2">
        <v>427031.19021883002</v>
      </c>
      <c r="X298" s="2">
        <v>252994.27420246101</v>
      </c>
      <c r="Y298" s="2">
        <v>210620.10931837701</v>
      </c>
      <c r="Z298">
        <v>0</v>
      </c>
      <c r="AA298">
        <v>0</v>
      </c>
      <c r="AB298" s="1">
        <v>0</v>
      </c>
      <c r="AC298" s="1">
        <v>0</v>
      </c>
      <c r="AD298" s="1">
        <v>0</v>
      </c>
      <c r="AE298" s="1">
        <v>90227.502470871201</v>
      </c>
      <c r="AF298" s="1">
        <v>138787.438811375</v>
      </c>
      <c r="AG298" s="3">
        <v>0</v>
      </c>
      <c r="AH298" s="3">
        <v>0</v>
      </c>
      <c r="AI298" s="3">
        <v>0</v>
      </c>
      <c r="AJ298" s="3">
        <v>0</v>
      </c>
      <c r="AK298" s="3">
        <v>0</v>
      </c>
      <c r="AL298" s="2">
        <v>5796776.6983479504</v>
      </c>
      <c r="AM298" s="2">
        <v>673.673910238811</v>
      </c>
      <c r="AN298" s="2">
        <v>14762.0004245572</v>
      </c>
      <c r="AO298" s="2">
        <v>15435.674334796</v>
      </c>
      <c r="AP298" s="4">
        <v>190.744012474941</v>
      </c>
      <c r="AQ298" s="4">
        <v>87986.683412978906</v>
      </c>
      <c r="AR298" s="4">
        <v>4099.2532861208201</v>
      </c>
      <c r="AS298" s="4">
        <v>15435.674334796</v>
      </c>
      <c r="AT298" s="4">
        <v>190.744012474941</v>
      </c>
      <c r="AU298" s="4">
        <v>87986.683412978906</v>
      </c>
      <c r="AV298" s="4">
        <v>15435.674334796</v>
      </c>
      <c r="AW298" s="4">
        <v>15435.674334796</v>
      </c>
      <c r="AX298">
        <v>0</v>
      </c>
    </row>
    <row r="299" spans="1:50" x14ac:dyDescent="0.25">
      <c r="A299" t="s">
        <v>672</v>
      </c>
      <c r="B299">
        <v>2253</v>
      </c>
      <c r="C299" t="s">
        <v>670</v>
      </c>
      <c r="D299">
        <v>1212</v>
      </c>
      <c r="E299" t="s">
        <v>673</v>
      </c>
      <c r="F299" t="s">
        <v>53</v>
      </c>
      <c r="G299" t="s">
        <v>64</v>
      </c>
      <c r="H299" t="s">
        <v>65</v>
      </c>
      <c r="I299" t="s">
        <v>56</v>
      </c>
      <c r="J299">
        <v>320.84413906623797</v>
      </c>
      <c r="K299">
        <v>1</v>
      </c>
      <c r="L299">
        <v>1</v>
      </c>
      <c r="M299">
        <v>1</v>
      </c>
      <c r="N299" s="1">
        <v>2223340.2092878199</v>
      </c>
      <c r="O299" s="1">
        <v>926445.55872335599</v>
      </c>
      <c r="P299" s="1">
        <v>942746.35255213699</v>
      </c>
      <c r="Q299" s="1">
        <v>276895.51502776402</v>
      </c>
      <c r="R299" s="1">
        <v>374600.80685737397</v>
      </c>
      <c r="S299" s="1">
        <v>195657.70895143601</v>
      </c>
      <c r="T299" s="1">
        <v>3624464.76</v>
      </c>
      <c r="U299" s="1">
        <v>1119563.68244845</v>
      </c>
      <c r="V299" s="1">
        <v>4240444.51899698</v>
      </c>
      <c r="W299" s="2">
        <v>299028.65883651603</v>
      </c>
      <c r="X299" s="2">
        <v>84918.885841946903</v>
      </c>
      <c r="Y299" s="2">
        <v>119636.378773007</v>
      </c>
      <c r="Z299">
        <v>0</v>
      </c>
      <c r="AA299">
        <v>0</v>
      </c>
      <c r="AB299" s="1">
        <v>0</v>
      </c>
      <c r="AC299" s="1">
        <v>0</v>
      </c>
      <c r="AD299" s="1">
        <v>0</v>
      </c>
      <c r="AE299" s="1">
        <v>77085.3915426577</v>
      </c>
      <c r="AF299" s="1">
        <v>118572.317408779</v>
      </c>
      <c r="AG299" s="3">
        <v>0</v>
      </c>
      <c r="AH299" s="3">
        <v>0</v>
      </c>
      <c r="AI299" s="3">
        <v>0</v>
      </c>
      <c r="AJ299" s="3">
        <v>0</v>
      </c>
      <c r="AK299" s="3">
        <v>0</v>
      </c>
      <c r="AL299" s="2">
        <v>4939686.1513998797</v>
      </c>
      <c r="AM299" s="2">
        <v>264.67332733298099</v>
      </c>
      <c r="AN299" s="2">
        <v>15131.232503379701</v>
      </c>
      <c r="AO299" s="2">
        <v>15395.9058307127</v>
      </c>
      <c r="AP299" s="4">
        <v>190.744012474941</v>
      </c>
      <c r="AQ299" s="4">
        <v>87986.683412978906</v>
      </c>
      <c r="AR299" s="4">
        <v>4099.2532861208201</v>
      </c>
      <c r="AS299" s="4">
        <v>15435.674334796</v>
      </c>
      <c r="AT299" s="4">
        <v>190.744012474941</v>
      </c>
      <c r="AU299" s="4">
        <v>78964.723731455204</v>
      </c>
      <c r="AV299" s="4">
        <v>15395.9058307127</v>
      </c>
      <c r="AW299" s="4">
        <v>15395.9058307127</v>
      </c>
      <c r="AX299">
        <v>0</v>
      </c>
    </row>
    <row r="300" spans="1:50" x14ac:dyDescent="0.25">
      <c r="A300" t="s">
        <v>674</v>
      </c>
      <c r="B300">
        <v>2253</v>
      </c>
      <c r="C300" t="s">
        <v>670</v>
      </c>
      <c r="D300">
        <v>1291</v>
      </c>
      <c r="E300" t="s">
        <v>675</v>
      </c>
      <c r="F300" t="s">
        <v>53</v>
      </c>
      <c r="G300" t="s">
        <v>78</v>
      </c>
      <c r="H300" t="s">
        <v>55</v>
      </c>
      <c r="I300" t="s">
        <v>56</v>
      </c>
      <c r="J300">
        <v>240.19117647057101</v>
      </c>
      <c r="K300">
        <v>2</v>
      </c>
      <c r="L300">
        <v>1</v>
      </c>
      <c r="M300">
        <v>1</v>
      </c>
      <c r="N300" s="1">
        <v>1501730.38642567</v>
      </c>
      <c r="O300" s="1">
        <v>478417.14574366302</v>
      </c>
      <c r="P300" s="1">
        <v>609522.60810519103</v>
      </c>
      <c r="Q300" s="1">
        <v>207290.24288086701</v>
      </c>
      <c r="R300" s="1">
        <v>282149.43174236198</v>
      </c>
      <c r="S300" s="1">
        <v>146473.78454645799</v>
      </c>
      <c r="T300" s="1">
        <v>2240979.13</v>
      </c>
      <c r="U300" s="1">
        <v>838130.68489775597</v>
      </c>
      <c r="V300" s="1">
        <v>2714852.5847759699</v>
      </c>
      <c r="W300" s="2">
        <v>117799.362860326</v>
      </c>
      <c r="X300" s="2">
        <v>161342.39589297099</v>
      </c>
      <c r="Y300" s="2">
        <v>85115.471368486993</v>
      </c>
      <c r="Z300">
        <v>0</v>
      </c>
      <c r="AA300">
        <v>0</v>
      </c>
      <c r="AB300" s="1">
        <v>0</v>
      </c>
      <c r="AC300" s="1">
        <v>0</v>
      </c>
      <c r="AD300" s="1">
        <v>0</v>
      </c>
      <c r="AE300" s="1">
        <v>57707.866932557903</v>
      </c>
      <c r="AF300" s="1">
        <v>88765.917613900499</v>
      </c>
      <c r="AG300" s="3">
        <v>0</v>
      </c>
      <c r="AH300" s="3">
        <v>0</v>
      </c>
      <c r="AI300" s="3">
        <v>0</v>
      </c>
      <c r="AJ300" s="3">
        <v>0</v>
      </c>
      <c r="AK300" s="3">
        <v>0</v>
      </c>
      <c r="AL300" s="2">
        <v>3225583.5994442101</v>
      </c>
      <c r="AM300" s="2">
        <v>671.72490789951701</v>
      </c>
      <c r="AN300" s="2">
        <v>12757.5094496724</v>
      </c>
      <c r="AO300" s="2">
        <v>13429.234357571901</v>
      </c>
      <c r="AP300" s="4">
        <v>190.744012474941</v>
      </c>
      <c r="AQ300" s="4">
        <v>87986.683412978906</v>
      </c>
      <c r="AR300" s="4">
        <v>4099.2532861208201</v>
      </c>
      <c r="AS300" s="4">
        <v>15435.674334796</v>
      </c>
      <c r="AT300" s="4">
        <v>4583.8562208211697</v>
      </c>
      <c r="AU300" s="4">
        <v>22363.4717498301</v>
      </c>
      <c r="AV300" s="4">
        <v>13429.234357571901</v>
      </c>
      <c r="AW300" s="4">
        <v>13429.234357571901</v>
      </c>
      <c r="AX300">
        <v>0</v>
      </c>
    </row>
    <row r="301" spans="1:50" x14ac:dyDescent="0.25">
      <c r="A301" t="s">
        <v>676</v>
      </c>
      <c r="B301">
        <v>2253</v>
      </c>
      <c r="C301" t="s">
        <v>670</v>
      </c>
      <c r="D301">
        <v>2253</v>
      </c>
      <c r="E301" t="s">
        <v>670</v>
      </c>
      <c r="F301" t="s">
        <v>2</v>
      </c>
      <c r="G301" t="s">
        <v>2</v>
      </c>
      <c r="H301" t="s">
        <v>58</v>
      </c>
      <c r="I301" t="s">
        <v>56</v>
      </c>
      <c r="J301">
        <v>1.57114</v>
      </c>
      <c r="K301">
        <v>0</v>
      </c>
      <c r="L301">
        <v>0</v>
      </c>
      <c r="M301">
        <v>1</v>
      </c>
      <c r="N301" s="1">
        <v>49.232495509597697</v>
      </c>
      <c r="O301" s="1">
        <v>779.05291460540104</v>
      </c>
      <c r="P301" s="1">
        <v>1466.22076480706</v>
      </c>
      <c r="Q301" s="1">
        <v>1355.9282109588601</v>
      </c>
      <c r="R301" s="1">
        <v>1831.9512022158201</v>
      </c>
      <c r="S301" s="1">
        <v>958.11521985912304</v>
      </c>
      <c r="T301" s="1">
        <v>0</v>
      </c>
      <c r="U301" s="1">
        <v>5482.3855880967503</v>
      </c>
      <c r="V301" s="1">
        <v>4719.3429010187101</v>
      </c>
      <c r="W301" s="2">
        <v>294.10808432851701</v>
      </c>
      <c r="X301" s="2">
        <v>148.34406262066801</v>
      </c>
      <c r="Y301" s="2">
        <v>320.59054012885201</v>
      </c>
      <c r="Z301">
        <v>0</v>
      </c>
      <c r="AA301">
        <v>0</v>
      </c>
      <c r="AB301" s="1">
        <v>0</v>
      </c>
      <c r="AC301" s="1">
        <v>0</v>
      </c>
      <c r="AD301" s="1">
        <v>0</v>
      </c>
      <c r="AE301" s="1">
        <v>377.479053913239</v>
      </c>
      <c r="AF301" s="1">
        <v>580.63616594588404</v>
      </c>
      <c r="AG301" s="3">
        <v>0</v>
      </c>
      <c r="AH301" s="3">
        <v>0</v>
      </c>
      <c r="AI301" s="3">
        <v>0</v>
      </c>
      <c r="AJ301" s="3">
        <v>0</v>
      </c>
      <c r="AK301" s="3">
        <v>0</v>
      </c>
      <c r="AL301" s="2">
        <v>6440.5008079558702</v>
      </c>
      <c r="AM301" s="2">
        <v>94.418105719839403</v>
      </c>
      <c r="AN301" s="2">
        <v>4004.8351804009899</v>
      </c>
      <c r="AO301" s="2">
        <v>4099.2532861208201</v>
      </c>
      <c r="AP301" s="4">
        <v>190.744012474941</v>
      </c>
      <c r="AQ301" s="4">
        <v>87986.683412978906</v>
      </c>
      <c r="AR301" s="4">
        <v>4099.2532861208201</v>
      </c>
      <c r="AS301" s="4">
        <v>15435.674334796</v>
      </c>
      <c r="AT301" s="4">
        <v>682.10272323868298</v>
      </c>
      <c r="AU301" s="4">
        <v>37523.222275875101</v>
      </c>
      <c r="AV301" s="4">
        <v>4099.2532861208201</v>
      </c>
      <c r="AW301" s="4">
        <v>4099.2532861208201</v>
      </c>
      <c r="AX301">
        <v>0</v>
      </c>
    </row>
    <row r="302" spans="1:50" x14ac:dyDescent="0.25">
      <c r="A302" t="s">
        <v>677</v>
      </c>
      <c r="B302">
        <v>2011</v>
      </c>
      <c r="C302" t="s">
        <v>678</v>
      </c>
      <c r="D302">
        <v>3353</v>
      </c>
      <c r="E302" t="s">
        <v>679</v>
      </c>
      <c r="F302" t="s">
        <v>53</v>
      </c>
      <c r="G302" t="s">
        <v>70</v>
      </c>
      <c r="H302" t="s">
        <v>65</v>
      </c>
      <c r="I302" t="s">
        <v>56</v>
      </c>
      <c r="J302">
        <v>59.1249999999905</v>
      </c>
      <c r="K302">
        <v>1</v>
      </c>
      <c r="L302">
        <v>1</v>
      </c>
      <c r="M302">
        <v>3</v>
      </c>
      <c r="N302" s="1">
        <v>533101</v>
      </c>
      <c r="O302" s="1">
        <v>156473</v>
      </c>
      <c r="P302" s="1">
        <v>310399</v>
      </c>
      <c r="Q302" s="1">
        <v>247921</v>
      </c>
      <c r="R302" s="1">
        <v>161994</v>
      </c>
      <c r="S302" s="1">
        <v>245728.2</v>
      </c>
      <c r="T302" s="1">
        <v>568500</v>
      </c>
      <c r="U302" s="1">
        <v>841388</v>
      </c>
      <c r="V302" s="1">
        <v>1218695</v>
      </c>
      <c r="W302" s="2">
        <v>70526</v>
      </c>
      <c r="X302" s="2">
        <v>50904</v>
      </c>
      <c r="Y302" s="2">
        <v>62575</v>
      </c>
      <c r="Z302">
        <v>0</v>
      </c>
      <c r="AA302">
        <v>0</v>
      </c>
      <c r="AB302" s="1">
        <v>7188</v>
      </c>
      <c r="AC302" s="1">
        <v>0</v>
      </c>
      <c r="AD302" s="1">
        <v>0</v>
      </c>
      <c r="AE302" s="1">
        <v>181617.08</v>
      </c>
      <c r="AF302" s="1">
        <v>64111.12</v>
      </c>
      <c r="AG302" s="3">
        <v>0</v>
      </c>
      <c r="AH302" s="3">
        <v>0</v>
      </c>
      <c r="AI302" s="3">
        <v>0</v>
      </c>
      <c r="AJ302" s="3">
        <v>0</v>
      </c>
      <c r="AK302" s="3">
        <v>0</v>
      </c>
      <c r="AL302" s="2">
        <v>1655616.2</v>
      </c>
      <c r="AM302" s="2">
        <v>860.95560253713597</v>
      </c>
      <c r="AN302" s="2">
        <v>27141.009725162901</v>
      </c>
      <c r="AO302" s="2">
        <v>28001.965327700102</v>
      </c>
      <c r="AP302" s="4">
        <v>190.744012474941</v>
      </c>
      <c r="AQ302" s="4">
        <v>87986.683412978906</v>
      </c>
      <c r="AR302" s="4">
        <v>28001.965327700102</v>
      </c>
      <c r="AS302" s="4">
        <v>28001.965327700102</v>
      </c>
      <c r="AT302" s="4">
        <v>190.744012474941</v>
      </c>
      <c r="AU302" s="4">
        <v>53040.848925755003</v>
      </c>
      <c r="AV302" s="4">
        <v>28001.965327700102</v>
      </c>
      <c r="AW302" s="4">
        <v>28001.965327700102</v>
      </c>
      <c r="AX302">
        <v>0</v>
      </c>
    </row>
    <row r="303" spans="1:50" x14ac:dyDescent="0.25">
      <c r="A303" t="s">
        <v>680</v>
      </c>
      <c r="B303">
        <v>2017</v>
      </c>
      <c r="C303" t="s">
        <v>681</v>
      </c>
      <c r="D303">
        <v>348</v>
      </c>
      <c r="E303" t="s">
        <v>682</v>
      </c>
      <c r="F303" t="s">
        <v>53</v>
      </c>
      <c r="G303" t="s">
        <v>54</v>
      </c>
      <c r="H303" t="s">
        <v>55</v>
      </c>
      <c r="I303" t="s">
        <v>56</v>
      </c>
      <c r="J303">
        <v>4.0694444444439997</v>
      </c>
      <c r="K303">
        <v>0</v>
      </c>
      <c r="L303">
        <v>0</v>
      </c>
      <c r="M303">
        <v>1</v>
      </c>
      <c r="N303" s="1">
        <v>81871.16</v>
      </c>
      <c r="O303" s="1">
        <v>7821.35</v>
      </c>
      <c r="P303" s="1">
        <v>118033.78</v>
      </c>
      <c r="Q303" s="1">
        <v>76208.639999999999</v>
      </c>
      <c r="R303" s="1">
        <v>50000</v>
      </c>
      <c r="S303" s="1">
        <v>24121.99</v>
      </c>
      <c r="T303" s="1">
        <v>333934.93</v>
      </c>
      <c r="U303" s="1">
        <v>0</v>
      </c>
      <c r="V303" s="1">
        <v>248788.81</v>
      </c>
      <c r="W303" s="2">
        <v>0</v>
      </c>
      <c r="X303" s="2">
        <v>0</v>
      </c>
      <c r="Y303" s="2">
        <v>85146.12</v>
      </c>
      <c r="Z303">
        <v>0</v>
      </c>
      <c r="AA303">
        <v>0</v>
      </c>
      <c r="AB303" s="1">
        <v>0</v>
      </c>
      <c r="AC303" s="1">
        <v>0</v>
      </c>
      <c r="AD303" s="1">
        <v>0</v>
      </c>
      <c r="AE303" s="1">
        <v>24121.99</v>
      </c>
      <c r="AF303" s="1">
        <v>0</v>
      </c>
      <c r="AG303" s="3">
        <v>0</v>
      </c>
      <c r="AH303" s="3">
        <v>0</v>
      </c>
      <c r="AI303" s="3">
        <v>0</v>
      </c>
      <c r="AJ303" s="3">
        <v>0</v>
      </c>
      <c r="AK303" s="3">
        <v>0</v>
      </c>
      <c r="AL303" s="2">
        <v>358056.92</v>
      </c>
      <c r="AM303" s="2">
        <v>0</v>
      </c>
      <c r="AN303" s="2">
        <v>87986.683412978906</v>
      </c>
      <c r="AO303" s="2">
        <v>87986.683412978906</v>
      </c>
      <c r="AP303" s="4">
        <v>190.744012474941</v>
      </c>
      <c r="AQ303" s="4">
        <v>87986.683412978906</v>
      </c>
      <c r="AR303" s="4">
        <v>87986.683412978906</v>
      </c>
      <c r="AS303" s="4">
        <v>87986.683412978906</v>
      </c>
      <c r="AT303" s="4">
        <v>190.744012474941</v>
      </c>
      <c r="AU303" s="4">
        <v>87986.683412978906</v>
      </c>
      <c r="AV303" s="4">
        <v>87986.683412978906</v>
      </c>
      <c r="AW303" s="4">
        <v>87986.683412978906</v>
      </c>
      <c r="AX303">
        <v>0</v>
      </c>
    </row>
    <row r="304" spans="1:50" x14ac:dyDescent="0.25">
      <c r="A304" t="s">
        <v>2835</v>
      </c>
      <c r="B304">
        <v>2021</v>
      </c>
      <c r="C304" t="s">
        <v>2836</v>
      </c>
      <c r="D304">
        <v>352</v>
      </c>
      <c r="E304" t="s">
        <v>2837</v>
      </c>
      <c r="F304" t="s">
        <v>53</v>
      </c>
      <c r="G304" t="s">
        <v>54</v>
      </c>
      <c r="H304" t="s">
        <v>55</v>
      </c>
      <c r="I304" t="s">
        <v>56</v>
      </c>
      <c r="J304">
        <v>5.3943661971830004</v>
      </c>
      <c r="K304">
        <v>0</v>
      </c>
      <c r="L304">
        <v>0</v>
      </c>
      <c r="M304">
        <v>1</v>
      </c>
      <c r="N304" s="1">
        <v>144840.94</v>
      </c>
      <c r="O304" s="1">
        <v>18324.86</v>
      </c>
      <c r="P304" s="1">
        <v>77486.92</v>
      </c>
      <c r="Q304" s="1">
        <v>61139.63</v>
      </c>
      <c r="R304" s="1">
        <v>20000</v>
      </c>
      <c r="S304" s="1">
        <v>27079.73</v>
      </c>
      <c r="T304" s="1">
        <v>0</v>
      </c>
      <c r="U304" s="1">
        <v>321792.34999999998</v>
      </c>
      <c r="V304" s="1">
        <v>251674.91</v>
      </c>
      <c r="W304" s="2">
        <v>0</v>
      </c>
      <c r="X304" s="2">
        <v>0</v>
      </c>
      <c r="Y304" s="2">
        <v>70117.440000000002</v>
      </c>
      <c r="Z304">
        <v>0</v>
      </c>
      <c r="AA304">
        <v>0</v>
      </c>
      <c r="AB304" s="1">
        <v>0</v>
      </c>
      <c r="AC304" s="1">
        <v>0</v>
      </c>
      <c r="AD304" s="1">
        <v>0</v>
      </c>
      <c r="AE304" s="1">
        <v>27079.73</v>
      </c>
      <c r="AF304" s="1">
        <v>0</v>
      </c>
      <c r="AG304" s="3">
        <v>0</v>
      </c>
      <c r="AH304" s="3">
        <v>0</v>
      </c>
      <c r="AI304" s="3">
        <v>0</v>
      </c>
      <c r="AJ304" s="3">
        <v>0</v>
      </c>
      <c r="AK304" s="3">
        <v>0</v>
      </c>
      <c r="AL304" s="2">
        <v>348872.08</v>
      </c>
      <c r="AM304" s="2">
        <v>0</v>
      </c>
      <c r="AN304" s="2">
        <v>64673.414308095198</v>
      </c>
      <c r="AO304" s="2">
        <v>64673.414308095198</v>
      </c>
      <c r="AP304" s="4">
        <v>190.744012474941</v>
      </c>
      <c r="AQ304" s="4">
        <v>87986.683412978906</v>
      </c>
      <c r="AR304" s="4">
        <v>64673.414308095198</v>
      </c>
      <c r="AS304" s="4">
        <v>64673.414308095198</v>
      </c>
      <c r="AT304" s="4">
        <v>190.744012474941</v>
      </c>
      <c r="AU304" s="4">
        <v>87986.683412978906</v>
      </c>
      <c r="AV304" s="4">
        <v>64673.414308095198</v>
      </c>
      <c r="AW304" s="4">
        <v>64673.414308095198</v>
      </c>
      <c r="AX304">
        <v>0</v>
      </c>
    </row>
    <row r="305" spans="1:50" x14ac:dyDescent="0.25">
      <c r="A305" t="s">
        <v>683</v>
      </c>
      <c r="B305">
        <v>1993</v>
      </c>
      <c r="C305" t="s">
        <v>684</v>
      </c>
      <c r="D305">
        <v>3348</v>
      </c>
      <c r="E305" t="s">
        <v>685</v>
      </c>
      <c r="F305" t="s">
        <v>69</v>
      </c>
      <c r="G305" t="s">
        <v>70</v>
      </c>
      <c r="H305" t="s">
        <v>65</v>
      </c>
      <c r="I305" t="s">
        <v>56</v>
      </c>
      <c r="J305">
        <v>199.02809737206201</v>
      </c>
      <c r="K305">
        <v>1</v>
      </c>
      <c r="L305">
        <v>1</v>
      </c>
      <c r="M305">
        <v>2</v>
      </c>
      <c r="N305" s="1">
        <v>1761804.0953623401</v>
      </c>
      <c r="O305" s="1">
        <v>433503.73328748799</v>
      </c>
      <c r="P305" s="1">
        <v>1121611.62223729</v>
      </c>
      <c r="Q305" s="1">
        <v>290103.29335420497</v>
      </c>
      <c r="R305" s="1">
        <v>148440.79481530999</v>
      </c>
      <c r="S305" s="1">
        <v>116265.36441758899</v>
      </c>
      <c r="T305" s="1">
        <v>2319555.2400000002</v>
      </c>
      <c r="U305" s="1">
        <v>1435908.2990566399</v>
      </c>
      <c r="V305" s="1">
        <v>2990581.0641275998</v>
      </c>
      <c r="W305" s="2">
        <v>305248.33636023098</v>
      </c>
      <c r="X305" s="2">
        <v>333412.058568804</v>
      </c>
      <c r="Y305" s="2">
        <v>126222.08</v>
      </c>
      <c r="Z305">
        <v>0</v>
      </c>
      <c r="AA305">
        <v>0</v>
      </c>
      <c r="AB305" s="1">
        <v>0</v>
      </c>
      <c r="AC305" s="1">
        <v>0</v>
      </c>
      <c r="AD305" s="1">
        <v>0</v>
      </c>
      <c r="AE305" s="1">
        <v>110451.71461394</v>
      </c>
      <c r="AF305" s="1">
        <v>5813.6498036487801</v>
      </c>
      <c r="AG305" s="3">
        <v>0</v>
      </c>
      <c r="AH305" s="3">
        <v>0</v>
      </c>
      <c r="AI305" s="3">
        <v>0</v>
      </c>
      <c r="AJ305" s="3">
        <v>0</v>
      </c>
      <c r="AK305" s="3">
        <v>0</v>
      </c>
      <c r="AL305" s="2">
        <v>3871728.9034742201</v>
      </c>
      <c r="AM305" s="2">
        <v>1675.20095389108</v>
      </c>
      <c r="AN305" s="2">
        <v>17777.976535096499</v>
      </c>
      <c r="AO305" s="2">
        <v>19453.1774889876</v>
      </c>
      <c r="AP305" s="4">
        <v>190.744012474941</v>
      </c>
      <c r="AQ305" s="4">
        <v>87986.683412978906</v>
      </c>
      <c r="AR305" s="4">
        <v>7798.7665257765102</v>
      </c>
      <c r="AS305" s="4">
        <v>19453.1774889876</v>
      </c>
      <c r="AT305" s="4">
        <v>190.744012474941</v>
      </c>
      <c r="AU305" s="4">
        <v>53040.848925755003</v>
      </c>
      <c r="AV305" s="4">
        <v>19453.1774889876</v>
      </c>
      <c r="AW305" s="4">
        <v>19453.1774889876</v>
      </c>
      <c r="AX305">
        <v>0</v>
      </c>
    </row>
    <row r="306" spans="1:50" x14ac:dyDescent="0.25">
      <c r="A306" t="s">
        <v>3045</v>
      </c>
      <c r="B306">
        <v>1993</v>
      </c>
      <c r="C306" t="s">
        <v>684</v>
      </c>
      <c r="D306">
        <v>1993</v>
      </c>
      <c r="E306" t="s">
        <v>684</v>
      </c>
      <c r="F306" t="s">
        <v>2</v>
      </c>
      <c r="G306" t="s">
        <v>2</v>
      </c>
      <c r="H306" t="s">
        <v>58</v>
      </c>
      <c r="I306" t="s">
        <v>56</v>
      </c>
      <c r="J306">
        <v>1</v>
      </c>
      <c r="K306">
        <v>0</v>
      </c>
      <c r="L306">
        <v>0</v>
      </c>
      <c r="M306">
        <v>2</v>
      </c>
      <c r="N306" s="1">
        <v>1078.1246376546301</v>
      </c>
      <c r="O306" s="1">
        <v>218.43671251208301</v>
      </c>
      <c r="P306" s="1">
        <v>3872.1577627132901</v>
      </c>
      <c r="Q306" s="1">
        <v>1370.9766457954699</v>
      </c>
      <c r="R306" s="1">
        <v>674.90518468959601</v>
      </c>
      <c r="S306" s="1">
        <v>584.16558241142604</v>
      </c>
      <c r="T306" s="1">
        <v>0</v>
      </c>
      <c r="U306" s="1">
        <v>7214.6009433650797</v>
      </c>
      <c r="V306" s="1">
        <v>5541.9958724000398</v>
      </c>
      <c r="W306" s="2">
        <v>297.25363976943299</v>
      </c>
      <c r="X306" s="2">
        <v>1375.3514311956101</v>
      </c>
      <c r="Y306" s="2">
        <v>0</v>
      </c>
      <c r="Z306">
        <v>0</v>
      </c>
      <c r="AA306">
        <v>0</v>
      </c>
      <c r="AB306" s="1">
        <v>0</v>
      </c>
      <c r="AC306" s="1">
        <v>0</v>
      </c>
      <c r="AD306" s="1">
        <v>0</v>
      </c>
      <c r="AE306" s="1">
        <v>554.9553860602</v>
      </c>
      <c r="AF306" s="1">
        <v>29.210196351225601</v>
      </c>
      <c r="AG306" s="3">
        <v>0</v>
      </c>
      <c r="AH306" s="3">
        <v>0</v>
      </c>
      <c r="AI306" s="3">
        <v>0</v>
      </c>
      <c r="AJ306" s="3">
        <v>0</v>
      </c>
      <c r="AK306" s="3">
        <v>0</v>
      </c>
      <c r="AL306" s="2">
        <v>7798.7665257765102</v>
      </c>
      <c r="AM306" s="2">
        <v>1375.3514311956101</v>
      </c>
      <c r="AN306" s="2">
        <v>6423.4150945808997</v>
      </c>
      <c r="AO306" s="2">
        <v>7798.7665257765102</v>
      </c>
      <c r="AP306" s="4">
        <v>190.744012474941</v>
      </c>
      <c r="AQ306" s="4">
        <v>87986.683412978906</v>
      </c>
      <c r="AR306" s="4">
        <v>7798.7665257765102</v>
      </c>
      <c r="AS306" s="4">
        <v>19453.1774889876</v>
      </c>
      <c r="AT306" s="4">
        <v>682.10272323868298</v>
      </c>
      <c r="AU306" s="4">
        <v>37523.222275875101</v>
      </c>
      <c r="AV306" s="4">
        <v>7798.7665257765102</v>
      </c>
      <c r="AW306" s="4">
        <v>7798.7665257765102</v>
      </c>
      <c r="AX306">
        <v>0</v>
      </c>
    </row>
    <row r="307" spans="1:50" x14ac:dyDescent="0.25">
      <c r="A307" t="s">
        <v>686</v>
      </c>
      <c r="B307">
        <v>1991</v>
      </c>
      <c r="C307" t="s">
        <v>687</v>
      </c>
      <c r="D307">
        <v>1991</v>
      </c>
      <c r="E307" t="s">
        <v>687</v>
      </c>
      <c r="F307" t="s">
        <v>2</v>
      </c>
      <c r="G307" t="s">
        <v>2</v>
      </c>
      <c r="H307" t="s">
        <v>58</v>
      </c>
      <c r="I307" t="s">
        <v>56</v>
      </c>
      <c r="J307">
        <v>61.856749372937998</v>
      </c>
      <c r="K307">
        <v>1</v>
      </c>
      <c r="L307">
        <v>2</v>
      </c>
      <c r="M307">
        <v>2</v>
      </c>
      <c r="N307" s="1">
        <v>44611.081026696098</v>
      </c>
      <c r="O307" s="1">
        <v>33100.781951997698</v>
      </c>
      <c r="P307" s="1">
        <v>123855.87909699199</v>
      </c>
      <c r="Q307" s="1">
        <v>26383.010330638499</v>
      </c>
      <c r="R307" s="1">
        <v>21374.194131045799</v>
      </c>
      <c r="S307" s="1">
        <v>36100.503691011298</v>
      </c>
      <c r="T307" s="1">
        <v>0</v>
      </c>
      <c r="U307" s="1">
        <v>249324.946537371</v>
      </c>
      <c r="V307" s="1">
        <v>155660.90778721601</v>
      </c>
      <c r="W307" s="2">
        <v>33839.7273570529</v>
      </c>
      <c r="X307" s="2">
        <v>46025.815042095703</v>
      </c>
      <c r="Y307" s="2">
        <v>13798.496351006401</v>
      </c>
      <c r="Z307">
        <v>0</v>
      </c>
      <c r="AA307">
        <v>0</v>
      </c>
      <c r="AB307" s="1">
        <v>0</v>
      </c>
      <c r="AC307" s="1">
        <v>0</v>
      </c>
      <c r="AD307" s="1">
        <v>0</v>
      </c>
      <c r="AE307" s="1">
        <v>32552.782965906601</v>
      </c>
      <c r="AF307" s="1">
        <v>3547.7207251046598</v>
      </c>
      <c r="AG307" s="3">
        <v>0</v>
      </c>
      <c r="AH307" s="3">
        <v>0</v>
      </c>
      <c r="AI307" s="3">
        <v>0</v>
      </c>
      <c r="AJ307" s="3">
        <v>0</v>
      </c>
      <c r="AK307" s="3">
        <v>0</v>
      </c>
      <c r="AL307" s="2">
        <v>285425.45022838202</v>
      </c>
      <c r="AM307" s="2">
        <v>744.07102715021995</v>
      </c>
      <c r="AN307" s="2">
        <v>3870.2265737071298</v>
      </c>
      <c r="AO307" s="2">
        <v>4614.2976008573496</v>
      </c>
      <c r="AP307" s="4">
        <v>190.744012474941</v>
      </c>
      <c r="AQ307" s="4">
        <v>87986.683412978906</v>
      </c>
      <c r="AR307" s="4">
        <v>4614.2976008573396</v>
      </c>
      <c r="AS307" s="4">
        <v>37325.384285339198</v>
      </c>
      <c r="AT307" s="4">
        <v>682.10272323868298</v>
      </c>
      <c r="AU307" s="4">
        <v>37523.222275875101</v>
      </c>
      <c r="AV307" s="4">
        <v>4614.2976008573496</v>
      </c>
      <c r="AW307" s="4">
        <v>4614.2976008573496</v>
      </c>
      <c r="AX307">
        <v>0</v>
      </c>
    </row>
    <row r="308" spans="1:50" x14ac:dyDescent="0.25">
      <c r="A308" t="s">
        <v>688</v>
      </c>
      <c r="B308">
        <v>1991</v>
      </c>
      <c r="C308" t="s">
        <v>687</v>
      </c>
      <c r="D308">
        <v>269</v>
      </c>
      <c r="E308" t="s">
        <v>689</v>
      </c>
      <c r="F308" t="s">
        <v>53</v>
      </c>
      <c r="G308" t="s">
        <v>54</v>
      </c>
      <c r="H308" t="s">
        <v>55</v>
      </c>
      <c r="I308" t="s">
        <v>56</v>
      </c>
      <c r="J308">
        <v>430.98077185603898</v>
      </c>
      <c r="K308">
        <v>1</v>
      </c>
      <c r="L308">
        <v>1</v>
      </c>
      <c r="M308">
        <v>2</v>
      </c>
      <c r="N308" s="1">
        <v>2858232.6565309502</v>
      </c>
      <c r="O308" s="1">
        <v>700119.16828624206</v>
      </c>
      <c r="P308" s="1">
        <v>1161030.7446999799</v>
      </c>
      <c r="Q308" s="1">
        <v>183821.01017999899</v>
      </c>
      <c r="R308" s="1">
        <v>148922.57963411699</v>
      </c>
      <c r="S308" s="1">
        <v>251526.682259683</v>
      </c>
      <c r="T308" s="1">
        <v>3314979.3</v>
      </c>
      <c r="U308" s="1">
        <v>1737146.85933129</v>
      </c>
      <c r="V308" s="1">
        <v>3988573.6605313099</v>
      </c>
      <c r="W308" s="2">
        <v>386717.17717368901</v>
      </c>
      <c r="X308" s="2">
        <v>514938.62559691799</v>
      </c>
      <c r="Y308" s="2">
        <v>161896.696029374</v>
      </c>
      <c r="Z308">
        <v>0</v>
      </c>
      <c r="AA308">
        <v>0</v>
      </c>
      <c r="AB308" s="1">
        <v>0</v>
      </c>
      <c r="AC308" s="1">
        <v>0</v>
      </c>
      <c r="AD308" s="1">
        <v>0</v>
      </c>
      <c r="AE308" s="1">
        <v>226808.289652001</v>
      </c>
      <c r="AF308" s="1">
        <v>24718.392607682101</v>
      </c>
      <c r="AG308" s="3">
        <v>0</v>
      </c>
      <c r="AH308" s="3">
        <v>0</v>
      </c>
      <c r="AI308" s="3">
        <v>0</v>
      </c>
      <c r="AJ308" s="3">
        <v>0</v>
      </c>
      <c r="AK308" s="3">
        <v>0</v>
      </c>
      <c r="AL308" s="2">
        <v>5303652.8415909698</v>
      </c>
      <c r="AM308" s="2">
        <v>1194.80649537869</v>
      </c>
      <c r="AN308" s="2">
        <v>11111.2015400855</v>
      </c>
      <c r="AO308" s="2">
        <v>12306.0080354642</v>
      </c>
      <c r="AP308" s="4">
        <v>190.744012474941</v>
      </c>
      <c r="AQ308" s="4">
        <v>87986.683412978906</v>
      </c>
      <c r="AR308" s="4">
        <v>4614.2976008573396</v>
      </c>
      <c r="AS308" s="4">
        <v>37325.384285339198</v>
      </c>
      <c r="AT308" s="4">
        <v>190.744012474941</v>
      </c>
      <c r="AU308" s="4">
        <v>87986.683412978906</v>
      </c>
      <c r="AV308" s="4">
        <v>12306.0080354642</v>
      </c>
      <c r="AW308" s="4">
        <v>17011.091668558001</v>
      </c>
      <c r="AX308">
        <v>0</v>
      </c>
    </row>
    <row r="309" spans="1:50" x14ac:dyDescent="0.25">
      <c r="A309" t="s">
        <v>690</v>
      </c>
      <c r="B309">
        <v>1991</v>
      </c>
      <c r="C309" t="s">
        <v>687</v>
      </c>
      <c r="D309">
        <v>270</v>
      </c>
      <c r="E309" t="s">
        <v>207</v>
      </c>
      <c r="F309" t="s">
        <v>53</v>
      </c>
      <c r="G309" t="s">
        <v>54</v>
      </c>
      <c r="H309" t="s">
        <v>55</v>
      </c>
      <c r="I309" t="s">
        <v>56</v>
      </c>
      <c r="J309">
        <v>223.91591445665301</v>
      </c>
      <c r="K309">
        <v>1</v>
      </c>
      <c r="L309">
        <v>2</v>
      </c>
      <c r="M309">
        <v>2</v>
      </c>
      <c r="N309" s="1">
        <v>2216172.4135384699</v>
      </c>
      <c r="O309" s="1">
        <v>594792.01772793802</v>
      </c>
      <c r="P309" s="1">
        <v>694532.29308252095</v>
      </c>
      <c r="Q309" s="1">
        <v>95504.143754582503</v>
      </c>
      <c r="R309" s="1">
        <v>77372.675951203797</v>
      </c>
      <c r="S309" s="1">
        <v>130680.60281640101</v>
      </c>
      <c r="T309" s="1">
        <v>2775839.48</v>
      </c>
      <c r="U309" s="1">
        <v>902534.06405471195</v>
      </c>
      <c r="V309" s="1">
        <v>2884922.2895976701</v>
      </c>
      <c r="W309" s="2">
        <v>163498.00417252601</v>
      </c>
      <c r="X309" s="2">
        <v>503492.34446504299</v>
      </c>
      <c r="Y309" s="2">
        <v>126460.905819473</v>
      </c>
      <c r="Z309">
        <v>0</v>
      </c>
      <c r="AA309">
        <v>0</v>
      </c>
      <c r="AB309" s="1">
        <v>0</v>
      </c>
      <c r="AC309" s="1">
        <v>0</v>
      </c>
      <c r="AD309" s="1">
        <v>0</v>
      </c>
      <c r="AE309" s="1">
        <v>117838.17028556801</v>
      </c>
      <c r="AF309" s="1">
        <v>12842.432530833399</v>
      </c>
      <c r="AG309" s="3">
        <v>0</v>
      </c>
      <c r="AH309" s="3">
        <v>0</v>
      </c>
      <c r="AI309" s="3">
        <v>0</v>
      </c>
      <c r="AJ309" s="3">
        <v>0</v>
      </c>
      <c r="AK309" s="3">
        <v>0</v>
      </c>
      <c r="AL309" s="2">
        <v>3809054.14687111</v>
      </c>
      <c r="AM309" s="2">
        <v>2248.5777560152401</v>
      </c>
      <c r="AN309" s="2">
        <v>14762.513912542699</v>
      </c>
      <c r="AO309" s="2">
        <v>17011.091668558001</v>
      </c>
      <c r="AP309" s="4">
        <v>190.744012474941</v>
      </c>
      <c r="AQ309" s="4">
        <v>87986.683412978906</v>
      </c>
      <c r="AR309" s="4">
        <v>4614.2976008573396</v>
      </c>
      <c r="AS309" s="4">
        <v>37325.384285339198</v>
      </c>
      <c r="AT309" s="4">
        <v>190.744012474941</v>
      </c>
      <c r="AU309" s="4">
        <v>87986.683412978906</v>
      </c>
      <c r="AV309" s="4">
        <v>12306.0080354642</v>
      </c>
      <c r="AW309" s="4">
        <v>17011.091668558001</v>
      </c>
      <c r="AX309">
        <v>0</v>
      </c>
    </row>
    <row r="310" spans="1:50" x14ac:dyDescent="0.25">
      <c r="A310" t="s">
        <v>691</v>
      </c>
      <c r="B310">
        <v>1991</v>
      </c>
      <c r="C310" t="s">
        <v>687</v>
      </c>
      <c r="D310">
        <v>271</v>
      </c>
      <c r="E310" t="s">
        <v>692</v>
      </c>
      <c r="F310" t="s">
        <v>53</v>
      </c>
      <c r="G310" t="s">
        <v>54</v>
      </c>
      <c r="H310" t="s">
        <v>55</v>
      </c>
      <c r="I310" t="s">
        <v>56</v>
      </c>
      <c r="J310">
        <v>278.12727459345598</v>
      </c>
      <c r="K310">
        <v>1</v>
      </c>
      <c r="L310">
        <v>1</v>
      </c>
      <c r="M310">
        <v>2</v>
      </c>
      <c r="N310" s="1">
        <v>2720254.7906664098</v>
      </c>
      <c r="O310" s="1">
        <v>515881.08921096701</v>
      </c>
      <c r="P310" s="1">
        <v>816206.79573749995</v>
      </c>
      <c r="Q310" s="1">
        <v>118626.258786915</v>
      </c>
      <c r="R310" s="1">
        <v>96105.055965000705</v>
      </c>
      <c r="S310" s="1">
        <v>162319.145522779</v>
      </c>
      <c r="T310" s="1">
        <v>3146031.12</v>
      </c>
      <c r="U310" s="1">
        <v>1121042.8703668001</v>
      </c>
      <c r="V310" s="1">
        <v>3347542.6733778398</v>
      </c>
      <c r="W310" s="2">
        <v>236582.92866272101</v>
      </c>
      <c r="X310" s="2">
        <v>546152.86688524403</v>
      </c>
      <c r="Y310" s="2">
        <v>136795.52144099199</v>
      </c>
      <c r="Z310">
        <v>0</v>
      </c>
      <c r="AA310">
        <v>0</v>
      </c>
      <c r="AB310" s="1">
        <v>0</v>
      </c>
      <c r="AC310" s="1">
        <v>0</v>
      </c>
      <c r="AD310" s="1">
        <v>0</v>
      </c>
      <c r="AE310" s="1">
        <v>146367.48452709499</v>
      </c>
      <c r="AF310" s="1">
        <v>15951.6609956837</v>
      </c>
      <c r="AG310" s="3">
        <v>0</v>
      </c>
      <c r="AH310" s="3">
        <v>0</v>
      </c>
      <c r="AI310" s="3">
        <v>0</v>
      </c>
      <c r="AJ310" s="3">
        <v>0</v>
      </c>
      <c r="AK310" s="3">
        <v>0</v>
      </c>
      <c r="AL310" s="2">
        <v>4429393.1358895702</v>
      </c>
      <c r="AM310" s="2">
        <v>1963.6796415726101</v>
      </c>
      <c r="AN310" s="2">
        <v>13962.0980167462</v>
      </c>
      <c r="AO310" s="2">
        <v>15925.777658318901</v>
      </c>
      <c r="AP310" s="4">
        <v>190.744012474941</v>
      </c>
      <c r="AQ310" s="4">
        <v>87986.683412978906</v>
      </c>
      <c r="AR310" s="4">
        <v>4614.2976008573396</v>
      </c>
      <c r="AS310" s="4">
        <v>37325.384285339198</v>
      </c>
      <c r="AT310" s="4">
        <v>190.744012474941</v>
      </c>
      <c r="AU310" s="4">
        <v>87986.683412978906</v>
      </c>
      <c r="AV310" s="4">
        <v>12306.0080354642</v>
      </c>
      <c r="AW310" s="4">
        <v>17011.091668558001</v>
      </c>
      <c r="AX310">
        <v>0</v>
      </c>
    </row>
    <row r="311" spans="1:50" x14ac:dyDescent="0.25">
      <c r="A311" t="s">
        <v>693</v>
      </c>
      <c r="B311">
        <v>1991</v>
      </c>
      <c r="C311" t="s">
        <v>687</v>
      </c>
      <c r="D311">
        <v>272</v>
      </c>
      <c r="E311" t="s">
        <v>694</v>
      </c>
      <c r="F311" t="s">
        <v>53</v>
      </c>
      <c r="G311" t="s">
        <v>54</v>
      </c>
      <c r="H311" t="s">
        <v>55</v>
      </c>
      <c r="I311" t="s">
        <v>56</v>
      </c>
      <c r="J311">
        <v>255.35183848405899</v>
      </c>
      <c r="K311">
        <v>1</v>
      </c>
      <c r="L311">
        <v>1</v>
      </c>
      <c r="M311">
        <v>2</v>
      </c>
      <c r="N311" s="1">
        <v>2252950.7885821699</v>
      </c>
      <c r="O311" s="1">
        <v>504665.83849271497</v>
      </c>
      <c r="P311" s="1">
        <v>792855.46957753703</v>
      </c>
      <c r="Q311" s="1">
        <v>108912.127794737</v>
      </c>
      <c r="R311" s="1">
        <v>88235.153363321704</v>
      </c>
      <c r="S311" s="1">
        <v>149027.06788102401</v>
      </c>
      <c r="T311" s="1">
        <v>2718377.07</v>
      </c>
      <c r="U311" s="1">
        <v>1029242.30781048</v>
      </c>
      <c r="V311" s="1">
        <v>2925015.4382628701</v>
      </c>
      <c r="W311" s="2">
        <v>336378.17086263502</v>
      </c>
      <c r="X311" s="2">
        <v>340423.364745531</v>
      </c>
      <c r="Y311" s="2">
        <v>145802.403939443</v>
      </c>
      <c r="Z311">
        <v>0</v>
      </c>
      <c r="AA311">
        <v>0</v>
      </c>
      <c r="AB311" s="1">
        <v>0</v>
      </c>
      <c r="AC311" s="1">
        <v>0</v>
      </c>
      <c r="AD311" s="1">
        <v>0</v>
      </c>
      <c r="AE311" s="1">
        <v>134381.66509528001</v>
      </c>
      <c r="AF311" s="1">
        <v>14645.402785743699</v>
      </c>
      <c r="AG311" s="3">
        <v>0</v>
      </c>
      <c r="AH311" s="3">
        <v>0</v>
      </c>
      <c r="AI311" s="3">
        <v>0</v>
      </c>
      <c r="AJ311" s="3">
        <v>0</v>
      </c>
      <c r="AK311" s="3">
        <v>0</v>
      </c>
      <c r="AL311" s="2">
        <v>3896646.4456915101</v>
      </c>
      <c r="AM311" s="2">
        <v>1333.1541561106999</v>
      </c>
      <c r="AN311" s="2">
        <v>13926.757301056099</v>
      </c>
      <c r="AO311" s="2">
        <v>15259.9114571668</v>
      </c>
      <c r="AP311" s="4">
        <v>190.744012474941</v>
      </c>
      <c r="AQ311" s="4">
        <v>87986.683412978906</v>
      </c>
      <c r="AR311" s="4">
        <v>4614.2976008573396</v>
      </c>
      <c r="AS311" s="4">
        <v>37325.384285339198</v>
      </c>
      <c r="AT311" s="4">
        <v>190.744012474941</v>
      </c>
      <c r="AU311" s="4">
        <v>87986.683412978906</v>
      </c>
      <c r="AV311" s="4">
        <v>12306.0080354642</v>
      </c>
      <c r="AW311" s="4">
        <v>17011.091668558001</v>
      </c>
      <c r="AX311">
        <v>0</v>
      </c>
    </row>
    <row r="312" spans="1:50" x14ac:dyDescent="0.25">
      <c r="A312" t="s">
        <v>695</v>
      </c>
      <c r="B312">
        <v>1991</v>
      </c>
      <c r="C312" t="s">
        <v>687</v>
      </c>
      <c r="D312">
        <v>273</v>
      </c>
      <c r="E312" t="s">
        <v>696</v>
      </c>
      <c r="F312" t="s">
        <v>53</v>
      </c>
      <c r="G312" t="s">
        <v>54</v>
      </c>
      <c r="H312" t="s">
        <v>55</v>
      </c>
      <c r="I312" t="s">
        <v>56</v>
      </c>
      <c r="J312">
        <v>343.58682634724198</v>
      </c>
      <c r="K312">
        <v>1</v>
      </c>
      <c r="L312">
        <v>1</v>
      </c>
      <c r="M312">
        <v>2</v>
      </c>
      <c r="N312" s="1">
        <v>2807760.53238454</v>
      </c>
      <c r="O312" s="1">
        <v>685205.65266976901</v>
      </c>
      <c r="P312" s="1">
        <v>954243.06243849301</v>
      </c>
      <c r="Q312" s="1">
        <v>146545.92879328399</v>
      </c>
      <c r="R312" s="1">
        <v>118724.174834005</v>
      </c>
      <c r="S312" s="1">
        <v>200522.29738017899</v>
      </c>
      <c r="T312" s="1">
        <v>3327589.78</v>
      </c>
      <c r="U312" s="1">
        <v>1384889.5711200901</v>
      </c>
      <c r="V312" s="1">
        <v>4067453.8600485399</v>
      </c>
      <c r="W312" s="2">
        <v>240042.95687623101</v>
      </c>
      <c r="X312" s="2">
        <v>261064.88279547699</v>
      </c>
      <c r="Y312" s="2">
        <v>143917.651399842</v>
      </c>
      <c r="Z312">
        <v>0</v>
      </c>
      <c r="AA312">
        <v>0</v>
      </c>
      <c r="AB312" s="1">
        <v>0</v>
      </c>
      <c r="AC312" s="1">
        <v>0</v>
      </c>
      <c r="AD312" s="1">
        <v>0</v>
      </c>
      <c r="AE312" s="1">
        <v>180816.281188544</v>
      </c>
      <c r="AF312" s="1">
        <v>19706.016191635401</v>
      </c>
      <c r="AG312" s="3">
        <v>0</v>
      </c>
      <c r="AH312" s="3">
        <v>0</v>
      </c>
      <c r="AI312" s="3">
        <v>0</v>
      </c>
      <c r="AJ312" s="3">
        <v>0</v>
      </c>
      <c r="AK312" s="3">
        <v>0</v>
      </c>
      <c r="AL312" s="2">
        <v>4913001.6485002702</v>
      </c>
      <c r="AM312" s="2">
        <v>759.82215491473596</v>
      </c>
      <c r="AN312" s="2">
        <v>13539.3339004312</v>
      </c>
      <c r="AO312" s="2">
        <v>14299.1560553459</v>
      </c>
      <c r="AP312" s="4">
        <v>190.744012474941</v>
      </c>
      <c r="AQ312" s="4">
        <v>87986.683412978906</v>
      </c>
      <c r="AR312" s="4">
        <v>4614.2976008573396</v>
      </c>
      <c r="AS312" s="4">
        <v>37325.384285339198</v>
      </c>
      <c r="AT312" s="4">
        <v>190.744012474941</v>
      </c>
      <c r="AU312" s="4">
        <v>87986.683412978906</v>
      </c>
      <c r="AV312" s="4">
        <v>12306.0080354642</v>
      </c>
      <c r="AW312" s="4">
        <v>17011.091668558001</v>
      </c>
      <c r="AX312">
        <v>0</v>
      </c>
    </row>
    <row r="313" spans="1:50" x14ac:dyDescent="0.25">
      <c r="A313" t="s">
        <v>697</v>
      </c>
      <c r="B313">
        <v>1991</v>
      </c>
      <c r="C313" t="s">
        <v>687</v>
      </c>
      <c r="D313">
        <v>278</v>
      </c>
      <c r="E313" t="s">
        <v>698</v>
      </c>
      <c r="F313" t="s">
        <v>53</v>
      </c>
      <c r="G313" t="s">
        <v>78</v>
      </c>
      <c r="H313" t="s">
        <v>55</v>
      </c>
      <c r="I313" t="s">
        <v>56</v>
      </c>
      <c r="J313">
        <v>697.83233532927397</v>
      </c>
      <c r="K313">
        <v>1</v>
      </c>
      <c r="L313">
        <v>1</v>
      </c>
      <c r="M313">
        <v>2</v>
      </c>
      <c r="N313" s="1">
        <v>4741077.8555444004</v>
      </c>
      <c r="O313" s="1">
        <v>1495725.77928565</v>
      </c>
      <c r="P313" s="1">
        <v>1976927.60404127</v>
      </c>
      <c r="Q313" s="1">
        <v>297637.97643237503</v>
      </c>
      <c r="R313" s="1">
        <v>241131.38756002099</v>
      </c>
      <c r="S313" s="1">
        <v>407265.15784683102</v>
      </c>
      <c r="T313" s="1">
        <v>5939759.6900000004</v>
      </c>
      <c r="U313" s="1">
        <v>2812740.91286371</v>
      </c>
      <c r="V313" s="1">
        <v>7150944.3389014397</v>
      </c>
      <c r="W313" s="2">
        <v>670548.38712724298</v>
      </c>
      <c r="X313" s="2">
        <v>645970.50252708897</v>
      </c>
      <c r="Y313" s="2">
        <v>285037.37430794397</v>
      </c>
      <c r="Z313">
        <v>0</v>
      </c>
      <c r="AA313">
        <v>0</v>
      </c>
      <c r="AB313" s="1">
        <v>0</v>
      </c>
      <c r="AC313" s="1">
        <v>0</v>
      </c>
      <c r="AD313" s="1">
        <v>0</v>
      </c>
      <c r="AE313" s="1">
        <v>367241.80932313798</v>
      </c>
      <c r="AF313" s="1">
        <v>40023.348523693297</v>
      </c>
      <c r="AG313" s="3">
        <v>0</v>
      </c>
      <c r="AH313" s="3">
        <v>0</v>
      </c>
      <c r="AI313" s="3">
        <v>0</v>
      </c>
      <c r="AJ313" s="3">
        <v>0</v>
      </c>
      <c r="AK313" s="3">
        <v>0</v>
      </c>
      <c r="AL313" s="2">
        <v>9159765.7607105393</v>
      </c>
      <c r="AM313" s="2">
        <v>925.68152810271602</v>
      </c>
      <c r="AN313" s="2">
        <v>12200.3450215104</v>
      </c>
      <c r="AO313" s="2">
        <v>13126.0265496131</v>
      </c>
      <c r="AP313" s="4">
        <v>190.744012474941</v>
      </c>
      <c r="AQ313" s="4">
        <v>87986.683412978906</v>
      </c>
      <c r="AR313" s="4">
        <v>4614.2976008573396</v>
      </c>
      <c r="AS313" s="4">
        <v>37325.384285339198</v>
      </c>
      <c r="AT313" s="4">
        <v>4583.8562208211697</v>
      </c>
      <c r="AU313" s="4">
        <v>22363.4717498301</v>
      </c>
      <c r="AV313" s="4">
        <v>13126.0265496131</v>
      </c>
      <c r="AW313" s="4">
        <v>14517.691914593501</v>
      </c>
      <c r="AX313">
        <v>0</v>
      </c>
    </row>
    <row r="314" spans="1:50" x14ac:dyDescent="0.25">
      <c r="A314" t="s">
        <v>699</v>
      </c>
      <c r="B314">
        <v>1991</v>
      </c>
      <c r="C314" t="s">
        <v>687</v>
      </c>
      <c r="D314">
        <v>279</v>
      </c>
      <c r="E314" t="s">
        <v>700</v>
      </c>
      <c r="F314" t="s">
        <v>53</v>
      </c>
      <c r="G314" t="s">
        <v>78</v>
      </c>
      <c r="H314" t="s">
        <v>55</v>
      </c>
      <c r="I314" t="s">
        <v>56</v>
      </c>
      <c r="J314">
        <v>607.51497005982003</v>
      </c>
      <c r="K314">
        <v>1</v>
      </c>
      <c r="L314">
        <v>1</v>
      </c>
      <c r="M314">
        <v>2</v>
      </c>
      <c r="N314" s="1">
        <v>4801270.1813795203</v>
      </c>
      <c r="O314" s="1">
        <v>1416748.7533706201</v>
      </c>
      <c r="P314" s="1">
        <v>1778102.79320245</v>
      </c>
      <c r="Q314" s="1">
        <v>259116.004212759</v>
      </c>
      <c r="R314" s="1">
        <v>209922.814231425</v>
      </c>
      <c r="S314" s="1">
        <v>354554.62243517302</v>
      </c>
      <c r="T314" s="1">
        <v>6016460.2999999998</v>
      </c>
      <c r="U314" s="1">
        <v>2448700.24639678</v>
      </c>
      <c r="V314" s="1">
        <v>6858337.41830377</v>
      </c>
      <c r="W314" s="2">
        <v>682583.513137726</v>
      </c>
      <c r="X314" s="2">
        <v>679905.73778154503</v>
      </c>
      <c r="Y314" s="2">
        <v>244333.877173733</v>
      </c>
      <c r="Z314">
        <v>0</v>
      </c>
      <c r="AA314">
        <v>0</v>
      </c>
      <c r="AB314" s="1">
        <v>0</v>
      </c>
      <c r="AC314" s="1">
        <v>0</v>
      </c>
      <c r="AD314" s="1">
        <v>0</v>
      </c>
      <c r="AE314" s="1">
        <v>319711.31961144699</v>
      </c>
      <c r="AF314" s="1">
        <v>34843.302823725302</v>
      </c>
      <c r="AG314" s="3">
        <v>0</v>
      </c>
      <c r="AH314" s="3">
        <v>0</v>
      </c>
      <c r="AI314" s="3">
        <v>0</v>
      </c>
      <c r="AJ314" s="3">
        <v>0</v>
      </c>
      <c r="AK314" s="3">
        <v>0</v>
      </c>
      <c r="AL314" s="2">
        <v>8819715.1688319501</v>
      </c>
      <c r="AM314" s="2">
        <v>1119.15882124616</v>
      </c>
      <c r="AN314" s="2">
        <v>13398.5330933473</v>
      </c>
      <c r="AO314" s="2">
        <v>14517.691914593501</v>
      </c>
      <c r="AP314" s="4">
        <v>190.744012474941</v>
      </c>
      <c r="AQ314" s="4">
        <v>87986.683412978906</v>
      </c>
      <c r="AR314" s="4">
        <v>4614.2976008573396</v>
      </c>
      <c r="AS314" s="4">
        <v>37325.384285339198</v>
      </c>
      <c r="AT314" s="4">
        <v>4583.8562208211697</v>
      </c>
      <c r="AU314" s="4">
        <v>22363.4717498301</v>
      </c>
      <c r="AV314" s="4">
        <v>13126.0265496131</v>
      </c>
      <c r="AW314" s="4">
        <v>14517.691914593501</v>
      </c>
      <c r="AX314">
        <v>0</v>
      </c>
    </row>
    <row r="315" spans="1:50" x14ac:dyDescent="0.25">
      <c r="A315" t="s">
        <v>701</v>
      </c>
      <c r="B315">
        <v>1991</v>
      </c>
      <c r="C315" t="s">
        <v>687</v>
      </c>
      <c r="D315">
        <v>274</v>
      </c>
      <c r="E315" t="s">
        <v>702</v>
      </c>
      <c r="F315" t="s">
        <v>53</v>
      </c>
      <c r="G315" t="s">
        <v>54</v>
      </c>
      <c r="H315" t="s">
        <v>55</v>
      </c>
      <c r="I315" t="s">
        <v>56</v>
      </c>
      <c r="J315">
        <v>271.63283290667698</v>
      </c>
      <c r="K315">
        <v>1</v>
      </c>
      <c r="L315">
        <v>1</v>
      </c>
      <c r="M315">
        <v>2</v>
      </c>
      <c r="N315" s="1">
        <v>2271698.22001707</v>
      </c>
      <c r="O315" s="1">
        <v>561935.59376163001</v>
      </c>
      <c r="P315" s="1">
        <v>780750.03361708799</v>
      </c>
      <c r="Q315" s="1">
        <v>115856.26321083101</v>
      </c>
      <c r="R315" s="1">
        <v>93860.944226295294</v>
      </c>
      <c r="S315" s="1">
        <v>158528.894362455</v>
      </c>
      <c r="T315" s="1">
        <v>2729235.22</v>
      </c>
      <c r="U315" s="1">
        <v>1094865.83483291</v>
      </c>
      <c r="V315" s="1">
        <v>3323572.9190707002</v>
      </c>
      <c r="W315" s="2">
        <v>171439.66012194299</v>
      </c>
      <c r="X315" s="2">
        <v>231794.49098859599</v>
      </c>
      <c r="Y315" s="2">
        <v>97293.984651671504</v>
      </c>
      <c r="Z315">
        <v>0</v>
      </c>
      <c r="AA315">
        <v>0</v>
      </c>
      <c r="AB315" s="1">
        <v>0</v>
      </c>
      <c r="AC315" s="1">
        <v>0</v>
      </c>
      <c r="AD315" s="1">
        <v>0</v>
      </c>
      <c r="AE315" s="1">
        <v>142949.71439113401</v>
      </c>
      <c r="AF315" s="1">
        <v>15579.1799713212</v>
      </c>
      <c r="AG315" s="3">
        <v>0</v>
      </c>
      <c r="AH315" s="3">
        <v>0</v>
      </c>
      <c r="AI315" s="3">
        <v>0</v>
      </c>
      <c r="AJ315" s="3">
        <v>0</v>
      </c>
      <c r="AK315" s="3">
        <v>0</v>
      </c>
      <c r="AL315" s="2">
        <v>3982629.9491953701</v>
      </c>
      <c r="AM315" s="2">
        <v>853.33753106433596</v>
      </c>
      <c r="AN315" s="2">
        <v>13808.476015472699</v>
      </c>
      <c r="AO315" s="2">
        <v>14661.8135465371</v>
      </c>
      <c r="AP315" s="4">
        <v>190.744012474941</v>
      </c>
      <c r="AQ315" s="4">
        <v>87986.683412978906</v>
      </c>
      <c r="AR315" s="4">
        <v>4614.2976008573396</v>
      </c>
      <c r="AS315" s="4">
        <v>37325.384285339198</v>
      </c>
      <c r="AT315" s="4">
        <v>190.744012474941</v>
      </c>
      <c r="AU315" s="4">
        <v>87986.683412978906</v>
      </c>
      <c r="AV315" s="4">
        <v>12306.0080354642</v>
      </c>
      <c r="AW315" s="4">
        <v>17011.091668558001</v>
      </c>
      <c r="AX315">
        <v>0</v>
      </c>
    </row>
    <row r="316" spans="1:50" x14ac:dyDescent="0.25">
      <c r="A316" t="s">
        <v>703</v>
      </c>
      <c r="B316">
        <v>1991</v>
      </c>
      <c r="C316" t="s">
        <v>687</v>
      </c>
      <c r="D316">
        <v>4391</v>
      </c>
      <c r="E316" t="s">
        <v>704</v>
      </c>
      <c r="F316" t="s">
        <v>69</v>
      </c>
      <c r="G316" t="s">
        <v>64</v>
      </c>
      <c r="H316" t="s">
        <v>65</v>
      </c>
      <c r="I316" t="s">
        <v>56</v>
      </c>
      <c r="J316">
        <v>202.245508981955</v>
      </c>
      <c r="K316">
        <v>1</v>
      </c>
      <c r="L316">
        <v>1</v>
      </c>
      <c r="M316">
        <v>2</v>
      </c>
      <c r="N316" s="1">
        <v>145859.43942968801</v>
      </c>
      <c r="O316" s="1">
        <v>108225.610971263</v>
      </c>
      <c r="P316" s="1">
        <v>404956.54172441299</v>
      </c>
      <c r="Q316" s="1">
        <v>86261.328098992803</v>
      </c>
      <c r="R316" s="1">
        <v>69884.609439300897</v>
      </c>
      <c r="S316" s="1">
        <v>118033.437215952</v>
      </c>
      <c r="T316" s="1">
        <v>0</v>
      </c>
      <c r="U316" s="1">
        <v>815187.52966365695</v>
      </c>
      <c r="V316" s="1">
        <v>508945.58545605902</v>
      </c>
      <c r="W316" s="2">
        <v>110641.651113532</v>
      </c>
      <c r="X316" s="2">
        <v>150485.02360472301</v>
      </c>
      <c r="Y316" s="2">
        <v>45115.269489344602</v>
      </c>
      <c r="Z316">
        <v>0</v>
      </c>
      <c r="AA316">
        <v>0</v>
      </c>
      <c r="AB316" s="1">
        <v>0</v>
      </c>
      <c r="AC316" s="1">
        <v>0</v>
      </c>
      <c r="AD316" s="1">
        <v>0</v>
      </c>
      <c r="AE316" s="1">
        <v>106433.88516951801</v>
      </c>
      <c r="AF316" s="1">
        <v>11599.552046434101</v>
      </c>
      <c r="AG316" s="3">
        <v>0</v>
      </c>
      <c r="AH316" s="3">
        <v>0</v>
      </c>
      <c r="AI316" s="3">
        <v>0</v>
      </c>
      <c r="AJ316" s="3">
        <v>0</v>
      </c>
      <c r="AK316" s="3">
        <v>0</v>
      </c>
      <c r="AL316" s="2">
        <v>933220.96687960904</v>
      </c>
      <c r="AM316" s="2">
        <v>744.07102715021995</v>
      </c>
      <c r="AN316" s="2">
        <v>3870.2265737071202</v>
      </c>
      <c r="AO316" s="2">
        <v>4614.2976008573396</v>
      </c>
      <c r="AP316" s="4">
        <v>190.744012474941</v>
      </c>
      <c r="AQ316" s="4">
        <v>87986.683412978906</v>
      </c>
      <c r="AR316" s="4">
        <v>4614.2976008573396</v>
      </c>
      <c r="AS316" s="4">
        <v>37325.384285339198</v>
      </c>
      <c r="AT316" s="4">
        <v>190.744012474941</v>
      </c>
      <c r="AU316" s="4">
        <v>78964.723731455204</v>
      </c>
      <c r="AV316" s="4">
        <v>4614.2976008573396</v>
      </c>
      <c r="AW316" s="4">
        <v>37325.384285339198</v>
      </c>
      <c r="AX316">
        <v>0</v>
      </c>
    </row>
    <row r="317" spans="1:50" x14ac:dyDescent="0.25">
      <c r="A317" t="s">
        <v>3046</v>
      </c>
      <c r="B317">
        <v>1991</v>
      </c>
      <c r="C317" t="s">
        <v>687</v>
      </c>
      <c r="D317">
        <v>5398</v>
      </c>
      <c r="E317" t="s">
        <v>3047</v>
      </c>
      <c r="F317" t="s">
        <v>144</v>
      </c>
      <c r="G317" t="s">
        <v>64</v>
      </c>
      <c r="H317" t="s">
        <v>65</v>
      </c>
      <c r="I317" t="s">
        <v>56</v>
      </c>
      <c r="J317">
        <v>35.886227544892002</v>
      </c>
      <c r="K317">
        <v>1</v>
      </c>
      <c r="L317">
        <v>1</v>
      </c>
      <c r="M317">
        <v>2</v>
      </c>
      <c r="N317" s="1">
        <v>752979.20346415997</v>
      </c>
      <c r="O317" s="1">
        <v>174574.03705553501</v>
      </c>
      <c r="P317" s="1">
        <v>138263.89712965599</v>
      </c>
      <c r="Q317" s="1">
        <v>15306.118113906999</v>
      </c>
      <c r="R317" s="1">
        <v>237400.25061050101</v>
      </c>
      <c r="S317" s="1">
        <v>20943.727290455099</v>
      </c>
      <c r="T317" s="1">
        <v>1173877.5</v>
      </c>
      <c r="U317" s="1">
        <v>144646.00637376099</v>
      </c>
      <c r="V317" s="1">
        <v>1262036.83220986</v>
      </c>
      <c r="W317" s="2">
        <v>21779.566643177601</v>
      </c>
      <c r="X317" s="2">
        <v>26701.902189874301</v>
      </c>
      <c r="Y317" s="2">
        <v>8005.2053308545501</v>
      </c>
      <c r="Z317">
        <v>0</v>
      </c>
      <c r="AA317">
        <v>0</v>
      </c>
      <c r="AB317" s="1">
        <v>0</v>
      </c>
      <c r="AC317" s="1">
        <v>0</v>
      </c>
      <c r="AD317" s="1">
        <v>0</v>
      </c>
      <c r="AE317" s="1">
        <v>18885.515139033301</v>
      </c>
      <c r="AF317" s="1">
        <v>2058.2121514218202</v>
      </c>
      <c r="AG317" s="3">
        <v>0</v>
      </c>
      <c r="AH317" s="3">
        <v>0</v>
      </c>
      <c r="AI317" s="3">
        <v>0</v>
      </c>
      <c r="AJ317" s="3">
        <v>0</v>
      </c>
      <c r="AK317" s="3">
        <v>0</v>
      </c>
      <c r="AL317" s="2">
        <v>1339467.23366422</v>
      </c>
      <c r="AM317" s="2">
        <v>744.07102715021995</v>
      </c>
      <c r="AN317" s="2">
        <v>36581.3132581889</v>
      </c>
      <c r="AO317" s="2">
        <v>37325.384285339198</v>
      </c>
      <c r="AP317" s="4">
        <v>190.744012474941</v>
      </c>
      <c r="AQ317" s="4">
        <v>87986.683412978906</v>
      </c>
      <c r="AR317" s="4">
        <v>4614.2976008573396</v>
      </c>
      <c r="AS317" s="4">
        <v>37325.384285339198</v>
      </c>
      <c r="AT317" s="4">
        <v>190.744012474941</v>
      </c>
      <c r="AU317" s="4">
        <v>78964.723731455204</v>
      </c>
      <c r="AV317" s="4">
        <v>4614.2976008573396</v>
      </c>
      <c r="AW317" s="4">
        <v>37325.384285339198</v>
      </c>
      <c r="AX317">
        <v>0</v>
      </c>
    </row>
    <row r="318" spans="1:50" x14ac:dyDescent="0.25">
      <c r="A318" t="s">
        <v>705</v>
      </c>
      <c r="B318">
        <v>1991</v>
      </c>
      <c r="C318" t="s">
        <v>687</v>
      </c>
      <c r="D318">
        <v>280</v>
      </c>
      <c r="E318" t="s">
        <v>706</v>
      </c>
      <c r="F318" t="s">
        <v>53</v>
      </c>
      <c r="G318" t="s">
        <v>64</v>
      </c>
      <c r="H318" t="s">
        <v>65</v>
      </c>
      <c r="I318" t="s">
        <v>56</v>
      </c>
      <c r="J318">
        <v>1484.45335283859</v>
      </c>
      <c r="K318">
        <v>1</v>
      </c>
      <c r="L318">
        <v>1</v>
      </c>
      <c r="M318">
        <v>2</v>
      </c>
      <c r="N318" s="1">
        <v>10756705.8291732</v>
      </c>
      <c r="O318" s="1">
        <v>4327146.9356353302</v>
      </c>
      <c r="P318" s="1">
        <v>4419682.4440572402</v>
      </c>
      <c r="Q318" s="1">
        <v>633145.91439597495</v>
      </c>
      <c r="R318" s="1">
        <v>512943.12203116203</v>
      </c>
      <c r="S318" s="1">
        <v>866348.68929482903</v>
      </c>
      <c r="T318" s="1">
        <v>14666263.390000001</v>
      </c>
      <c r="U318" s="1">
        <v>5983360.85529292</v>
      </c>
      <c r="V318" s="1">
        <v>15338865.456997</v>
      </c>
      <c r="W318" s="2">
        <v>3291421.7376292301</v>
      </c>
      <c r="X318" s="2">
        <v>1418609.1910031999</v>
      </c>
      <c r="Y318" s="2">
        <v>600727.85966353898</v>
      </c>
      <c r="Z318">
        <v>0</v>
      </c>
      <c r="AA318">
        <v>0</v>
      </c>
      <c r="AB318" s="1">
        <v>0</v>
      </c>
      <c r="AC318" s="1">
        <v>0</v>
      </c>
      <c r="AD318" s="1">
        <v>0</v>
      </c>
      <c r="AE318" s="1">
        <v>781209.622358658</v>
      </c>
      <c r="AF318" s="1">
        <v>85139.066936171701</v>
      </c>
      <c r="AG318" s="3">
        <v>0</v>
      </c>
      <c r="AH318" s="3">
        <v>0</v>
      </c>
      <c r="AI318" s="3">
        <v>0</v>
      </c>
      <c r="AJ318" s="3">
        <v>0</v>
      </c>
      <c r="AK318" s="3">
        <v>0</v>
      </c>
      <c r="AL318" s="2">
        <v>21515972.934587698</v>
      </c>
      <c r="AM318" s="2">
        <v>955.64416914180197</v>
      </c>
      <c r="AN318" s="2">
        <v>13538.5619933116</v>
      </c>
      <c r="AO318" s="2">
        <v>14494.2061624534</v>
      </c>
      <c r="AP318" s="4">
        <v>190.744012474941</v>
      </c>
      <c r="AQ318" s="4">
        <v>87986.683412978906</v>
      </c>
      <c r="AR318" s="4">
        <v>4614.2976008573396</v>
      </c>
      <c r="AS318" s="4">
        <v>37325.384285339198</v>
      </c>
      <c r="AT318" s="4">
        <v>190.744012474941</v>
      </c>
      <c r="AU318" s="4">
        <v>78964.723731455204</v>
      </c>
      <c r="AV318" s="4">
        <v>4614.2976008573396</v>
      </c>
      <c r="AW318" s="4">
        <v>37325.384285339198</v>
      </c>
      <c r="AX318">
        <v>0</v>
      </c>
    </row>
    <row r="319" spans="1:50" x14ac:dyDescent="0.25">
      <c r="A319" t="s">
        <v>709</v>
      </c>
      <c r="B319">
        <v>1991</v>
      </c>
      <c r="C319" t="s">
        <v>687</v>
      </c>
      <c r="D319">
        <v>276</v>
      </c>
      <c r="E319" t="s">
        <v>710</v>
      </c>
      <c r="F319" t="s">
        <v>53</v>
      </c>
      <c r="G319" t="s">
        <v>54</v>
      </c>
      <c r="H319" t="s">
        <v>55</v>
      </c>
      <c r="I319" t="s">
        <v>56</v>
      </c>
      <c r="J319">
        <v>221.766944684187</v>
      </c>
      <c r="K319">
        <v>1</v>
      </c>
      <c r="L319">
        <v>2</v>
      </c>
      <c r="M319">
        <v>2</v>
      </c>
      <c r="N319" s="1">
        <v>2154756.64676859</v>
      </c>
      <c r="O319" s="1">
        <v>572421.87108487205</v>
      </c>
      <c r="P319" s="1">
        <v>729605.71709158504</v>
      </c>
      <c r="Q319" s="1">
        <v>94587.569697879604</v>
      </c>
      <c r="R319" s="1">
        <v>76630.113537819998</v>
      </c>
      <c r="S319" s="1">
        <v>129426.432624963</v>
      </c>
      <c r="T319" s="1">
        <v>2734129.67</v>
      </c>
      <c r="U319" s="1">
        <v>893872.24818074401</v>
      </c>
      <c r="V319" s="1">
        <v>2897096.1928208</v>
      </c>
      <c r="W319" s="2">
        <v>247732.245774073</v>
      </c>
      <c r="X319" s="2">
        <v>349160.38831912901</v>
      </c>
      <c r="Y319" s="2">
        <v>134013.09126674599</v>
      </c>
      <c r="Z319">
        <v>0</v>
      </c>
      <c r="AA319">
        <v>0</v>
      </c>
      <c r="AB319" s="1">
        <v>0</v>
      </c>
      <c r="AC319" s="1">
        <v>0</v>
      </c>
      <c r="AD319" s="1">
        <v>0</v>
      </c>
      <c r="AE319" s="1">
        <v>116707.251714635</v>
      </c>
      <c r="AF319" s="1">
        <v>12719.180910328199</v>
      </c>
      <c r="AG319" s="3">
        <v>0</v>
      </c>
      <c r="AH319" s="3">
        <v>0</v>
      </c>
      <c r="AI319" s="3">
        <v>0</v>
      </c>
      <c r="AJ319" s="3">
        <v>0</v>
      </c>
      <c r="AK319" s="3">
        <v>0</v>
      </c>
      <c r="AL319" s="2">
        <v>3757428.3508057101</v>
      </c>
      <c r="AM319" s="2">
        <v>1574.4473948376799</v>
      </c>
      <c r="AN319" s="2">
        <v>15368.6924232113</v>
      </c>
      <c r="AO319" s="2">
        <v>16943.139818048901</v>
      </c>
      <c r="AP319" s="4">
        <v>190.744012474941</v>
      </c>
      <c r="AQ319" s="4">
        <v>87986.683412978906</v>
      </c>
      <c r="AR319" s="4">
        <v>4614.2976008573396</v>
      </c>
      <c r="AS319" s="4">
        <v>37325.384285339198</v>
      </c>
      <c r="AT319" s="4">
        <v>190.744012474941</v>
      </c>
      <c r="AU319" s="4">
        <v>87986.683412978906</v>
      </c>
      <c r="AV319" s="4">
        <v>12306.0080354642</v>
      </c>
      <c r="AW319" s="4">
        <v>17011.091668558001</v>
      </c>
      <c r="AX319">
        <v>0</v>
      </c>
    </row>
    <row r="320" spans="1:50" x14ac:dyDescent="0.25">
      <c r="A320" t="s">
        <v>711</v>
      </c>
      <c r="B320">
        <v>1991</v>
      </c>
      <c r="C320" t="s">
        <v>687</v>
      </c>
      <c r="D320">
        <v>277</v>
      </c>
      <c r="E320" t="s">
        <v>712</v>
      </c>
      <c r="F320" t="s">
        <v>53</v>
      </c>
      <c r="G320" t="s">
        <v>54</v>
      </c>
      <c r="H320" t="s">
        <v>55</v>
      </c>
      <c r="I320" t="s">
        <v>56</v>
      </c>
      <c r="J320">
        <v>386.029940119613</v>
      </c>
      <c r="K320">
        <v>1</v>
      </c>
      <c r="L320">
        <v>1</v>
      </c>
      <c r="M320">
        <v>2</v>
      </c>
      <c r="N320" s="1">
        <v>2840882.9914941201</v>
      </c>
      <c r="O320" s="1">
        <v>575751.85049547104</v>
      </c>
      <c r="P320" s="1">
        <v>1041953.49450328</v>
      </c>
      <c r="Q320" s="1">
        <v>164648.676197124</v>
      </c>
      <c r="R320" s="1">
        <v>133390.11448478099</v>
      </c>
      <c r="S320" s="1">
        <v>225292.719378265</v>
      </c>
      <c r="T320" s="1">
        <v>3200662.82</v>
      </c>
      <c r="U320" s="1">
        <v>1555964.3071747699</v>
      </c>
      <c r="V320" s="1">
        <v>3626951.1566349799</v>
      </c>
      <c r="W320" s="2">
        <v>521602.48334822099</v>
      </c>
      <c r="X320" s="2">
        <v>459719.67405553901</v>
      </c>
      <c r="Y320" s="2">
        <v>148353.81313603601</v>
      </c>
      <c r="Z320">
        <v>0</v>
      </c>
      <c r="AA320">
        <v>0</v>
      </c>
      <c r="AB320" s="1">
        <v>0</v>
      </c>
      <c r="AC320" s="1">
        <v>0</v>
      </c>
      <c r="AD320" s="1">
        <v>0</v>
      </c>
      <c r="AE320" s="1">
        <v>203152.42857804301</v>
      </c>
      <c r="AF320" s="1">
        <v>22140.290800221399</v>
      </c>
      <c r="AG320" s="3">
        <v>0</v>
      </c>
      <c r="AH320" s="3">
        <v>0</v>
      </c>
      <c r="AI320" s="3">
        <v>0</v>
      </c>
      <c r="AJ320" s="3">
        <v>0</v>
      </c>
      <c r="AK320" s="3">
        <v>0</v>
      </c>
      <c r="AL320" s="2">
        <v>4981919.8465530397</v>
      </c>
      <c r="AM320" s="2">
        <v>1190.89123997245</v>
      </c>
      <c r="AN320" s="2">
        <v>11714.635841707701</v>
      </c>
      <c r="AO320" s="2">
        <v>12905.5270816801</v>
      </c>
      <c r="AP320" s="4">
        <v>190.744012474941</v>
      </c>
      <c r="AQ320" s="4">
        <v>87986.683412978906</v>
      </c>
      <c r="AR320" s="4">
        <v>4614.2976008573396</v>
      </c>
      <c r="AS320" s="4">
        <v>37325.384285339198</v>
      </c>
      <c r="AT320" s="4">
        <v>190.744012474941</v>
      </c>
      <c r="AU320" s="4">
        <v>87986.683412978906</v>
      </c>
      <c r="AV320" s="4">
        <v>12306.0080354642</v>
      </c>
      <c r="AW320" s="4">
        <v>17011.091668558001</v>
      </c>
      <c r="AX320">
        <v>0</v>
      </c>
    </row>
    <row r="321" spans="1:50" x14ac:dyDescent="0.25">
      <c r="A321" t="s">
        <v>713</v>
      </c>
      <c r="B321">
        <v>2019</v>
      </c>
      <c r="C321" t="s">
        <v>714</v>
      </c>
      <c r="D321">
        <v>350</v>
      </c>
      <c r="E321" t="s">
        <v>715</v>
      </c>
      <c r="F321" t="s">
        <v>53</v>
      </c>
      <c r="G321" t="s">
        <v>54</v>
      </c>
      <c r="H321" t="s">
        <v>55</v>
      </c>
      <c r="I321" t="s">
        <v>56</v>
      </c>
      <c r="J321">
        <v>7.8043478260850003</v>
      </c>
      <c r="K321">
        <v>0</v>
      </c>
      <c r="L321">
        <v>0</v>
      </c>
      <c r="M321">
        <v>2</v>
      </c>
      <c r="N321" s="1">
        <v>128999.09</v>
      </c>
      <c r="O321" s="1">
        <v>25955.1</v>
      </c>
      <c r="P321" s="1">
        <v>137736.62</v>
      </c>
      <c r="Q321" s="1">
        <v>29113.71</v>
      </c>
      <c r="R321" s="1">
        <v>117500</v>
      </c>
      <c r="S321" s="1">
        <v>27432.95</v>
      </c>
      <c r="T321" s="1">
        <v>430432.59</v>
      </c>
      <c r="U321" s="1">
        <v>8871.93</v>
      </c>
      <c r="V321" s="1">
        <v>350204.62</v>
      </c>
      <c r="W321" s="2">
        <v>0</v>
      </c>
      <c r="X321" s="2">
        <v>0</v>
      </c>
      <c r="Y321" s="2">
        <v>89099.9</v>
      </c>
      <c r="Z321">
        <v>0</v>
      </c>
      <c r="AA321">
        <v>0</v>
      </c>
      <c r="AB321" s="1">
        <v>0</v>
      </c>
      <c r="AC321" s="1">
        <v>0</v>
      </c>
      <c r="AD321" s="1">
        <v>0</v>
      </c>
      <c r="AE321" s="1">
        <v>27432.95</v>
      </c>
      <c r="AF321" s="1">
        <v>0</v>
      </c>
      <c r="AG321" s="3">
        <v>0</v>
      </c>
      <c r="AH321" s="3">
        <v>0</v>
      </c>
      <c r="AI321" s="3">
        <v>0</v>
      </c>
      <c r="AJ321" s="3">
        <v>0</v>
      </c>
      <c r="AK321" s="3">
        <v>0</v>
      </c>
      <c r="AL321" s="2">
        <v>466737.47</v>
      </c>
      <c r="AM321" s="2">
        <v>0</v>
      </c>
      <c r="AN321" s="2">
        <v>59804.801169931401</v>
      </c>
      <c r="AO321" s="2">
        <v>59804.801169931401</v>
      </c>
      <c r="AP321" s="4">
        <v>190.744012474941</v>
      </c>
      <c r="AQ321" s="4">
        <v>87986.683412978906</v>
      </c>
      <c r="AR321" s="4">
        <v>59804.801169931401</v>
      </c>
      <c r="AS321" s="4">
        <v>59804.801169931401</v>
      </c>
      <c r="AT321" s="4">
        <v>190.744012474941</v>
      </c>
      <c r="AU321" s="4">
        <v>87986.683412978906</v>
      </c>
      <c r="AV321" s="4">
        <v>59804.801169931401</v>
      </c>
      <c r="AW321" s="4">
        <v>59804.801169931401</v>
      </c>
      <c r="AX321">
        <v>0</v>
      </c>
    </row>
    <row r="322" spans="1:50" x14ac:dyDescent="0.25">
      <c r="A322" t="s">
        <v>716</v>
      </c>
      <c r="B322">
        <v>2229</v>
      </c>
      <c r="C322" t="s">
        <v>717</v>
      </c>
      <c r="D322">
        <v>3402</v>
      </c>
      <c r="E322" t="s">
        <v>718</v>
      </c>
      <c r="F322" t="s">
        <v>53</v>
      </c>
      <c r="G322" t="s">
        <v>70</v>
      </c>
      <c r="H322" t="s">
        <v>65</v>
      </c>
      <c r="I322" t="s">
        <v>56</v>
      </c>
      <c r="J322">
        <v>344.96042482006197</v>
      </c>
      <c r="K322">
        <v>1</v>
      </c>
      <c r="L322">
        <v>1</v>
      </c>
      <c r="M322">
        <v>2</v>
      </c>
      <c r="N322" s="1">
        <v>2886206.62</v>
      </c>
      <c r="O322" s="1">
        <v>1039921.88</v>
      </c>
      <c r="P322" s="1">
        <v>1447491.33</v>
      </c>
      <c r="Q322" s="1">
        <v>354937.33</v>
      </c>
      <c r="R322" s="1">
        <v>259354.8</v>
      </c>
      <c r="S322" s="1">
        <v>73085</v>
      </c>
      <c r="T322" s="1">
        <v>5316840.54</v>
      </c>
      <c r="U322" s="1">
        <v>671071.42000000004</v>
      </c>
      <c r="V322" s="1">
        <v>4554224.57</v>
      </c>
      <c r="W322" s="2">
        <v>0</v>
      </c>
      <c r="X322" s="2">
        <v>0</v>
      </c>
      <c r="Y322" s="2">
        <v>1357984.07</v>
      </c>
      <c r="Z322">
        <v>0</v>
      </c>
      <c r="AA322">
        <v>0</v>
      </c>
      <c r="AB322" s="1">
        <v>0</v>
      </c>
      <c r="AC322" s="1">
        <v>0</v>
      </c>
      <c r="AD322" s="1">
        <v>75703.320000000007</v>
      </c>
      <c r="AE322" s="1">
        <v>73085</v>
      </c>
      <c r="AF322" s="1">
        <v>0</v>
      </c>
      <c r="AG322" s="3">
        <v>0</v>
      </c>
      <c r="AH322" s="3">
        <v>0</v>
      </c>
      <c r="AI322" s="3">
        <v>0</v>
      </c>
      <c r="AJ322" s="3">
        <v>0</v>
      </c>
      <c r="AK322" s="3">
        <v>0</v>
      </c>
      <c r="AL322" s="2">
        <v>6060996.96</v>
      </c>
      <c r="AM322" s="2">
        <v>0</v>
      </c>
      <c r="AN322" s="2">
        <v>17570.122610909701</v>
      </c>
      <c r="AO322" s="2">
        <v>17570.122610909701</v>
      </c>
      <c r="AP322" s="4">
        <v>190.744012474941</v>
      </c>
      <c r="AQ322" s="4">
        <v>87986.683412978906</v>
      </c>
      <c r="AR322" s="4">
        <v>17570.122610909701</v>
      </c>
      <c r="AS322" s="4">
        <v>17570.122610909701</v>
      </c>
      <c r="AT322" s="4">
        <v>190.744012474941</v>
      </c>
      <c r="AU322" s="4">
        <v>53040.848925755003</v>
      </c>
      <c r="AV322" s="4">
        <v>17570.122610909701</v>
      </c>
      <c r="AW322" s="4">
        <v>17570.122610909701</v>
      </c>
      <c r="AX322">
        <v>0</v>
      </c>
    </row>
    <row r="323" spans="1:50" x14ac:dyDescent="0.25">
      <c r="A323" t="s">
        <v>719</v>
      </c>
      <c r="B323">
        <v>2043</v>
      </c>
      <c r="C323" t="s">
        <v>720</v>
      </c>
      <c r="D323">
        <v>5251</v>
      </c>
      <c r="E323" t="s">
        <v>721</v>
      </c>
      <c r="F323" t="s">
        <v>69</v>
      </c>
      <c r="G323" t="s">
        <v>70</v>
      </c>
      <c r="H323" t="s">
        <v>139</v>
      </c>
      <c r="I323" t="s">
        <v>56</v>
      </c>
      <c r="J323">
        <v>327.96874770709201</v>
      </c>
      <c r="K323">
        <v>1</v>
      </c>
      <c r="L323">
        <v>1</v>
      </c>
      <c r="M323">
        <v>2</v>
      </c>
      <c r="N323" s="1">
        <v>455776.223446219</v>
      </c>
      <c r="O323" s="1">
        <v>290269.94908260403</v>
      </c>
      <c r="P323" s="1">
        <v>515504.87923503201</v>
      </c>
      <c r="Q323" s="1">
        <v>147425.020617159</v>
      </c>
      <c r="R323" s="1">
        <v>43974.287469836701</v>
      </c>
      <c r="S323" s="1">
        <v>193958.096309777</v>
      </c>
      <c r="T323" s="1">
        <v>0</v>
      </c>
      <c r="U323" s="1">
        <v>1452950.35985085</v>
      </c>
      <c r="V323" s="1">
        <v>1088421.9517474</v>
      </c>
      <c r="W323" s="2">
        <v>36065.1373258682</v>
      </c>
      <c r="X323" s="2">
        <v>212158.122386826</v>
      </c>
      <c r="Y323" s="2">
        <v>116305.148390759</v>
      </c>
      <c r="Z323">
        <v>0</v>
      </c>
      <c r="AA323">
        <v>0</v>
      </c>
      <c r="AB323" s="1">
        <v>0</v>
      </c>
      <c r="AC323" s="1">
        <v>0</v>
      </c>
      <c r="AD323" s="1">
        <v>0</v>
      </c>
      <c r="AE323" s="1">
        <v>144065.35305284799</v>
      </c>
      <c r="AF323" s="1">
        <v>49892.743256929403</v>
      </c>
      <c r="AG323" s="3">
        <v>0</v>
      </c>
      <c r="AH323" s="3">
        <v>0</v>
      </c>
      <c r="AI323" s="3">
        <v>0</v>
      </c>
      <c r="AJ323" s="3">
        <v>0</v>
      </c>
      <c r="AK323" s="3">
        <v>0</v>
      </c>
      <c r="AL323" s="2">
        <v>1646908.4561606301</v>
      </c>
      <c r="AM323" s="2">
        <v>646.88517997545205</v>
      </c>
      <c r="AN323" s="2">
        <v>4374.6556457116203</v>
      </c>
      <c r="AO323" s="2">
        <v>5021.5408256870796</v>
      </c>
      <c r="AP323" s="4">
        <v>190.744012474941</v>
      </c>
      <c r="AQ323" s="4">
        <v>87986.683412978906</v>
      </c>
      <c r="AR323" s="4">
        <v>5021.5408256870796</v>
      </c>
      <c r="AS323" s="4">
        <v>16893.275026588501</v>
      </c>
      <c r="AT323" s="4">
        <v>190.744012474941</v>
      </c>
      <c r="AU323" s="4">
        <v>53040.848925755003</v>
      </c>
      <c r="AV323" s="4">
        <v>5021.5408256870796</v>
      </c>
      <c r="AW323" s="4">
        <v>5021.5408256870796</v>
      </c>
      <c r="AX323">
        <v>0</v>
      </c>
    </row>
    <row r="324" spans="1:50" x14ac:dyDescent="0.25">
      <c r="A324" t="s">
        <v>722</v>
      </c>
      <c r="B324">
        <v>2043</v>
      </c>
      <c r="C324" t="s">
        <v>720</v>
      </c>
      <c r="D324">
        <v>397</v>
      </c>
      <c r="E324" t="s">
        <v>723</v>
      </c>
      <c r="F324" t="s">
        <v>53</v>
      </c>
      <c r="G324" t="s">
        <v>64</v>
      </c>
      <c r="H324" t="s">
        <v>65</v>
      </c>
      <c r="I324" t="s">
        <v>56</v>
      </c>
      <c r="J324">
        <v>995.99464828838495</v>
      </c>
      <c r="K324">
        <v>1</v>
      </c>
      <c r="L324">
        <v>1</v>
      </c>
      <c r="M324">
        <v>2</v>
      </c>
      <c r="N324" s="1">
        <v>6390354.4753008597</v>
      </c>
      <c r="O324" s="1">
        <v>5641995.0347999902</v>
      </c>
      <c r="P324" s="1">
        <v>2915396.1956955902</v>
      </c>
      <c r="Q324" s="1">
        <v>447708.91307495203</v>
      </c>
      <c r="R324" s="1">
        <v>841133.62453840696</v>
      </c>
      <c r="S324" s="1">
        <v>589023.27513617498</v>
      </c>
      <c r="T324" s="1">
        <v>11824183.73</v>
      </c>
      <c r="U324" s="1">
        <v>4412404.5134097897</v>
      </c>
      <c r="V324" s="1">
        <v>13293178.733136401</v>
      </c>
      <c r="W324" s="2">
        <v>1765219.28544158</v>
      </c>
      <c r="X324" s="2">
        <v>697992.32731261896</v>
      </c>
      <c r="Y324" s="2">
        <v>363212.17751921702</v>
      </c>
      <c r="Z324">
        <v>0</v>
      </c>
      <c r="AA324">
        <v>0</v>
      </c>
      <c r="AB324" s="1">
        <v>0</v>
      </c>
      <c r="AC324" s="1">
        <v>0</v>
      </c>
      <c r="AD324" s="1">
        <v>116985.72</v>
      </c>
      <c r="AE324" s="1">
        <v>437506.07839184202</v>
      </c>
      <c r="AF324" s="1">
        <v>151517.19674433299</v>
      </c>
      <c r="AG324" s="3">
        <v>0</v>
      </c>
      <c r="AH324" s="3">
        <v>0</v>
      </c>
      <c r="AI324" s="3">
        <v>0</v>
      </c>
      <c r="AJ324" s="3">
        <v>0</v>
      </c>
      <c r="AK324" s="3">
        <v>0</v>
      </c>
      <c r="AL324" s="2">
        <v>16825611.518546</v>
      </c>
      <c r="AM324" s="2">
        <v>700.79927488779003</v>
      </c>
      <c r="AN324" s="2">
        <v>16192.4757517007</v>
      </c>
      <c r="AO324" s="2">
        <v>16893.275026588501</v>
      </c>
      <c r="AP324" s="4">
        <v>190.744012474941</v>
      </c>
      <c r="AQ324" s="4">
        <v>87986.683412978906</v>
      </c>
      <c r="AR324" s="4">
        <v>5021.5408256870796</v>
      </c>
      <c r="AS324" s="4">
        <v>16893.275026588501</v>
      </c>
      <c r="AT324" s="4">
        <v>190.744012474941</v>
      </c>
      <c r="AU324" s="4">
        <v>78964.723731455204</v>
      </c>
      <c r="AV324" s="4">
        <v>9485.1592677005101</v>
      </c>
      <c r="AW324" s="4">
        <v>16893.275026588501</v>
      </c>
      <c r="AX324">
        <v>0</v>
      </c>
    </row>
    <row r="325" spans="1:50" x14ac:dyDescent="0.25">
      <c r="A325" t="s">
        <v>724</v>
      </c>
      <c r="B325">
        <v>2043</v>
      </c>
      <c r="C325" t="s">
        <v>720</v>
      </c>
      <c r="D325">
        <v>396</v>
      </c>
      <c r="E325" t="s">
        <v>725</v>
      </c>
      <c r="F325" t="s">
        <v>53</v>
      </c>
      <c r="G325" t="s">
        <v>78</v>
      </c>
      <c r="H325" t="s">
        <v>65</v>
      </c>
      <c r="I325" t="s">
        <v>56</v>
      </c>
      <c r="J325">
        <v>398.61770534560299</v>
      </c>
      <c r="K325">
        <v>1</v>
      </c>
      <c r="L325">
        <v>1</v>
      </c>
      <c r="M325">
        <v>2</v>
      </c>
      <c r="N325" s="1">
        <v>2513114.4108446301</v>
      </c>
      <c r="O325" s="1">
        <v>918474.889459442</v>
      </c>
      <c r="P325" s="1">
        <v>910658.036682821</v>
      </c>
      <c r="Q325" s="1">
        <v>179182.38807748901</v>
      </c>
      <c r="R325" s="1">
        <v>53446.950930487001</v>
      </c>
      <c r="S325" s="1">
        <v>235739.325239778</v>
      </c>
      <c r="T325" s="1">
        <v>2808940.92</v>
      </c>
      <c r="U325" s="1">
        <v>1765935.7559948701</v>
      </c>
      <c r="V325" s="1">
        <v>3966155.4389586002</v>
      </c>
      <c r="W325" s="2">
        <v>181530.681581535</v>
      </c>
      <c r="X325" s="2">
        <v>283208.86606389302</v>
      </c>
      <c r="Y325" s="2">
        <v>143981.689390841</v>
      </c>
      <c r="Z325">
        <v>0</v>
      </c>
      <c r="AA325">
        <v>0</v>
      </c>
      <c r="AB325" s="1">
        <v>0</v>
      </c>
      <c r="AC325" s="1">
        <v>0</v>
      </c>
      <c r="AD325" s="1">
        <v>0</v>
      </c>
      <c r="AE325" s="1">
        <v>175099.00213119801</v>
      </c>
      <c r="AF325" s="1">
        <v>60640.323108580298</v>
      </c>
      <c r="AG325" s="3">
        <v>0</v>
      </c>
      <c r="AH325" s="3">
        <v>0</v>
      </c>
      <c r="AI325" s="3">
        <v>0</v>
      </c>
      <c r="AJ325" s="3">
        <v>0</v>
      </c>
      <c r="AK325" s="3">
        <v>0</v>
      </c>
      <c r="AL325" s="2">
        <v>4810616.0012346497</v>
      </c>
      <c r="AM325" s="2">
        <v>710.477387898134</v>
      </c>
      <c r="AN325" s="2">
        <v>11357.7672904556</v>
      </c>
      <c r="AO325" s="2">
        <v>12068.2446783537</v>
      </c>
      <c r="AP325" s="4">
        <v>190.744012474941</v>
      </c>
      <c r="AQ325" s="4">
        <v>87986.683412978906</v>
      </c>
      <c r="AR325" s="4">
        <v>5021.5408256870796</v>
      </c>
      <c r="AS325" s="4">
        <v>16893.275026588501</v>
      </c>
      <c r="AT325" s="4">
        <v>4583.8562208211697</v>
      </c>
      <c r="AU325" s="4">
        <v>22363.4717498301</v>
      </c>
      <c r="AV325" s="4">
        <v>12068.2446783537</v>
      </c>
      <c r="AW325" s="4">
        <v>12449.6747715808</v>
      </c>
      <c r="AX325">
        <v>0</v>
      </c>
    </row>
    <row r="326" spans="1:50" x14ac:dyDescent="0.25">
      <c r="A326" t="s">
        <v>726</v>
      </c>
      <c r="B326">
        <v>2043</v>
      </c>
      <c r="C326" t="s">
        <v>720</v>
      </c>
      <c r="D326">
        <v>2043</v>
      </c>
      <c r="E326" t="s">
        <v>720</v>
      </c>
      <c r="F326" t="s">
        <v>2</v>
      </c>
      <c r="G326" t="s">
        <v>2</v>
      </c>
      <c r="H326" t="s">
        <v>58</v>
      </c>
      <c r="I326" t="s">
        <v>56</v>
      </c>
      <c r="J326">
        <v>78.147715408229999</v>
      </c>
      <c r="K326">
        <v>1</v>
      </c>
      <c r="L326">
        <v>4</v>
      </c>
      <c r="M326">
        <v>2</v>
      </c>
      <c r="N326" s="1">
        <v>108601.416594496</v>
      </c>
      <c r="O326" s="1">
        <v>69164.923582071497</v>
      </c>
      <c r="P326" s="1">
        <v>122833.437257846</v>
      </c>
      <c r="Q326" s="1">
        <v>35128.129237275702</v>
      </c>
      <c r="R326" s="1">
        <v>10478.102339011901</v>
      </c>
      <c r="S326" s="1">
        <v>46215.934345901602</v>
      </c>
      <c r="T326" s="1">
        <v>0</v>
      </c>
      <c r="U326" s="1">
        <v>346206.00901070097</v>
      </c>
      <c r="V326" s="1">
        <v>259346.93327911399</v>
      </c>
      <c r="W326" s="2">
        <v>8593.5263881233896</v>
      </c>
      <c r="X326" s="2">
        <v>50552.5989465233</v>
      </c>
      <c r="Y326" s="2">
        <v>27712.950396939501</v>
      </c>
      <c r="Z326">
        <v>0</v>
      </c>
      <c r="AA326">
        <v>0</v>
      </c>
      <c r="AB326" s="1">
        <v>0</v>
      </c>
      <c r="AC326" s="1">
        <v>0</v>
      </c>
      <c r="AD326" s="1">
        <v>0</v>
      </c>
      <c r="AE326" s="1">
        <v>34327.5945932963</v>
      </c>
      <c r="AF326" s="1">
        <v>11888.3397526053</v>
      </c>
      <c r="AG326" s="3">
        <v>0</v>
      </c>
      <c r="AH326" s="3">
        <v>0</v>
      </c>
      <c r="AI326" s="3">
        <v>0</v>
      </c>
      <c r="AJ326" s="3">
        <v>0</v>
      </c>
      <c r="AK326" s="3">
        <v>0</v>
      </c>
      <c r="AL326" s="2">
        <v>392421.94335660298</v>
      </c>
      <c r="AM326" s="2">
        <v>646.88517997545296</v>
      </c>
      <c r="AN326" s="2">
        <v>4374.6556457116303</v>
      </c>
      <c r="AO326" s="2">
        <v>5021.5408256870796</v>
      </c>
      <c r="AP326" s="4">
        <v>190.744012474941</v>
      </c>
      <c r="AQ326" s="4">
        <v>87986.683412978906</v>
      </c>
      <c r="AR326" s="4">
        <v>5021.5408256870796</v>
      </c>
      <c r="AS326" s="4">
        <v>16893.275026588501</v>
      </c>
      <c r="AT326" s="4">
        <v>682.10272323868298</v>
      </c>
      <c r="AU326" s="4">
        <v>37523.222275875101</v>
      </c>
      <c r="AV326" s="4">
        <v>5021.5408256870796</v>
      </c>
      <c r="AW326" s="4">
        <v>5021.5408256870796</v>
      </c>
      <c r="AX326">
        <v>0</v>
      </c>
    </row>
    <row r="327" spans="1:50" x14ac:dyDescent="0.25">
      <c r="A327" t="s">
        <v>727</v>
      </c>
      <c r="B327">
        <v>2043</v>
      </c>
      <c r="C327" t="s">
        <v>720</v>
      </c>
      <c r="D327">
        <v>4020</v>
      </c>
      <c r="E327" t="s">
        <v>728</v>
      </c>
      <c r="F327" t="s">
        <v>53</v>
      </c>
      <c r="G327" t="s">
        <v>54</v>
      </c>
      <c r="H327" t="s">
        <v>65</v>
      </c>
      <c r="I327" t="s">
        <v>56</v>
      </c>
      <c r="J327">
        <v>246.18630660081001</v>
      </c>
      <c r="K327">
        <v>1</v>
      </c>
      <c r="L327">
        <v>1</v>
      </c>
      <c r="M327">
        <v>2</v>
      </c>
      <c r="N327" s="1">
        <v>2114354.1101073599</v>
      </c>
      <c r="O327" s="1">
        <v>612507.518123521</v>
      </c>
      <c r="P327" s="1">
        <v>650675.14021024504</v>
      </c>
      <c r="Q327" s="1">
        <v>110663.048171592</v>
      </c>
      <c r="R327" s="1">
        <v>33008.838474054603</v>
      </c>
      <c r="S327" s="1">
        <v>145592.614234309</v>
      </c>
      <c r="T327" s="1">
        <v>2430566.6800000002</v>
      </c>
      <c r="U327" s="1">
        <v>1090641.97508677</v>
      </c>
      <c r="V327" s="1">
        <v>3067057.13219273</v>
      </c>
      <c r="W327" s="2">
        <v>96707.487728075896</v>
      </c>
      <c r="X327" s="2">
        <v>256215.34325295701</v>
      </c>
      <c r="Y327" s="2">
        <v>101228.691913013</v>
      </c>
      <c r="Z327">
        <v>0</v>
      </c>
      <c r="AA327">
        <v>0</v>
      </c>
      <c r="AB327" s="1">
        <v>0</v>
      </c>
      <c r="AC327" s="1">
        <v>0</v>
      </c>
      <c r="AD327" s="1">
        <v>0</v>
      </c>
      <c r="AE327" s="1">
        <v>108141.148890496</v>
      </c>
      <c r="AF327" s="1">
        <v>37451.465343812997</v>
      </c>
      <c r="AG327" s="3">
        <v>0</v>
      </c>
      <c r="AH327" s="3">
        <v>0</v>
      </c>
      <c r="AI327" s="3">
        <v>0</v>
      </c>
      <c r="AJ327" s="3">
        <v>0</v>
      </c>
      <c r="AK327" s="3">
        <v>0</v>
      </c>
      <c r="AL327" s="2">
        <v>3666801.2693210798</v>
      </c>
      <c r="AM327" s="2">
        <v>1040.7375893103999</v>
      </c>
      <c r="AN327" s="2">
        <v>13853.678432238599</v>
      </c>
      <c r="AO327" s="2">
        <v>14894.416021548999</v>
      </c>
      <c r="AP327" s="4">
        <v>190.744012474941</v>
      </c>
      <c r="AQ327" s="4">
        <v>87986.683412978906</v>
      </c>
      <c r="AR327" s="4">
        <v>5021.5408256870796</v>
      </c>
      <c r="AS327" s="4">
        <v>16893.275026588501</v>
      </c>
      <c r="AT327" s="4">
        <v>190.744012474941</v>
      </c>
      <c r="AU327" s="4">
        <v>87986.683412978906</v>
      </c>
      <c r="AV327" s="4">
        <v>5021.5408256870796</v>
      </c>
      <c r="AW327" s="4">
        <v>15486.640060059601</v>
      </c>
      <c r="AX327">
        <v>0</v>
      </c>
    </row>
    <row r="328" spans="1:50" x14ac:dyDescent="0.25">
      <c r="A328" t="s">
        <v>729</v>
      </c>
      <c r="B328">
        <v>2043</v>
      </c>
      <c r="C328" t="s">
        <v>720</v>
      </c>
      <c r="D328">
        <v>390</v>
      </c>
      <c r="E328" t="s">
        <v>730</v>
      </c>
      <c r="F328" t="s">
        <v>53</v>
      </c>
      <c r="G328" t="s">
        <v>54</v>
      </c>
      <c r="H328" t="s">
        <v>65</v>
      </c>
      <c r="I328" t="s">
        <v>56</v>
      </c>
      <c r="J328">
        <v>374.13256355342702</v>
      </c>
      <c r="K328">
        <v>1</v>
      </c>
      <c r="L328">
        <v>1</v>
      </c>
      <c r="M328">
        <v>2</v>
      </c>
      <c r="N328" s="1">
        <v>2908148.8245218801</v>
      </c>
      <c r="O328" s="1">
        <v>842415.04446168104</v>
      </c>
      <c r="P328" s="1">
        <v>879724.43193027703</v>
      </c>
      <c r="Q328" s="1">
        <v>168176.08775539399</v>
      </c>
      <c r="R328" s="1">
        <v>50163.9653672696</v>
      </c>
      <c r="S328" s="1">
        <v>221259.00806600001</v>
      </c>
      <c r="T328" s="1">
        <v>3191165.42</v>
      </c>
      <c r="U328" s="1">
        <v>1657462.9340365001</v>
      </c>
      <c r="V328" s="1">
        <v>4260343.9110170901</v>
      </c>
      <c r="W328" s="2">
        <v>87060.258934059195</v>
      </c>
      <c r="X328" s="2">
        <v>351596.02070893598</v>
      </c>
      <c r="Y328" s="2">
        <v>149628.16337642001</v>
      </c>
      <c r="Z328">
        <v>0</v>
      </c>
      <c r="AA328">
        <v>0</v>
      </c>
      <c r="AB328" s="1">
        <v>0</v>
      </c>
      <c r="AC328" s="1">
        <v>0</v>
      </c>
      <c r="AD328" s="1">
        <v>0</v>
      </c>
      <c r="AE328" s="1">
        <v>164343.524295276</v>
      </c>
      <c r="AF328" s="1">
        <v>56915.483770724903</v>
      </c>
      <c r="AG328" s="3">
        <v>0</v>
      </c>
      <c r="AH328" s="3">
        <v>0</v>
      </c>
      <c r="AI328" s="3">
        <v>0</v>
      </c>
      <c r="AJ328" s="3">
        <v>0</v>
      </c>
      <c r="AK328" s="3">
        <v>0</v>
      </c>
      <c r="AL328" s="2">
        <v>5069887.3621025002</v>
      </c>
      <c r="AM328" s="2">
        <v>939.76321486041195</v>
      </c>
      <c r="AN328" s="2">
        <v>12611.282205912001</v>
      </c>
      <c r="AO328" s="2">
        <v>13551.0454207724</v>
      </c>
      <c r="AP328" s="4">
        <v>190.744012474941</v>
      </c>
      <c r="AQ328" s="4">
        <v>87986.683412978906</v>
      </c>
      <c r="AR328" s="4">
        <v>5021.5408256870796</v>
      </c>
      <c r="AS328" s="4">
        <v>16893.275026588501</v>
      </c>
      <c r="AT328" s="4">
        <v>190.744012474941</v>
      </c>
      <c r="AU328" s="4">
        <v>87986.683412978906</v>
      </c>
      <c r="AV328" s="4">
        <v>5021.5408256870796</v>
      </c>
      <c r="AW328" s="4">
        <v>15486.640060059601</v>
      </c>
      <c r="AX328">
        <v>0</v>
      </c>
    </row>
    <row r="329" spans="1:50" x14ac:dyDescent="0.25">
      <c r="A329" t="s">
        <v>731</v>
      </c>
      <c r="B329">
        <v>2043</v>
      </c>
      <c r="C329" t="s">
        <v>720</v>
      </c>
      <c r="D329">
        <v>5572</v>
      </c>
      <c r="E329" t="s">
        <v>732</v>
      </c>
      <c r="F329" t="s">
        <v>69</v>
      </c>
      <c r="G329" t="s">
        <v>54</v>
      </c>
      <c r="H329" t="s">
        <v>55</v>
      </c>
      <c r="I329" t="s">
        <v>56</v>
      </c>
      <c r="J329">
        <v>45.012258477521002</v>
      </c>
      <c r="K329">
        <v>4</v>
      </c>
      <c r="L329">
        <v>1</v>
      </c>
      <c r="M329">
        <v>2</v>
      </c>
      <c r="N329" s="1">
        <v>62553.268630314502</v>
      </c>
      <c r="O329" s="1">
        <v>39838.265285056797</v>
      </c>
      <c r="P329" s="1">
        <v>70750.762177114302</v>
      </c>
      <c r="Q329" s="1">
        <v>20233.431326816401</v>
      </c>
      <c r="R329" s="1">
        <v>6035.2762505434803</v>
      </c>
      <c r="S329" s="1">
        <v>26619.8899314052</v>
      </c>
      <c r="T329" s="1">
        <v>0</v>
      </c>
      <c r="U329" s="1">
        <v>199411.003669845</v>
      </c>
      <c r="V329" s="1">
        <v>149381.09367791499</v>
      </c>
      <c r="W329" s="2">
        <v>4949.7804125809498</v>
      </c>
      <c r="X329" s="2">
        <v>29117.7629263327</v>
      </c>
      <c r="Y329" s="2">
        <v>15962.366653016599</v>
      </c>
      <c r="Z329">
        <v>0</v>
      </c>
      <c r="AA329">
        <v>0</v>
      </c>
      <c r="AB329" s="1">
        <v>0</v>
      </c>
      <c r="AC329" s="1">
        <v>0</v>
      </c>
      <c r="AD329" s="1">
        <v>0</v>
      </c>
      <c r="AE329" s="1">
        <v>19772.331829194802</v>
      </c>
      <c r="AF329" s="1">
        <v>6847.5581022103897</v>
      </c>
      <c r="AG329" s="3">
        <v>0</v>
      </c>
      <c r="AH329" s="3">
        <v>0</v>
      </c>
      <c r="AI329" s="3">
        <v>0</v>
      </c>
      <c r="AJ329" s="3">
        <v>0</v>
      </c>
      <c r="AK329" s="3">
        <v>0</v>
      </c>
      <c r="AL329" s="2">
        <v>226030.89360125101</v>
      </c>
      <c r="AM329" s="2">
        <v>646.88517997545205</v>
      </c>
      <c r="AN329" s="2">
        <v>4374.6556457116303</v>
      </c>
      <c r="AO329" s="2">
        <v>5021.5408256870796</v>
      </c>
      <c r="AP329" s="4">
        <v>190.744012474941</v>
      </c>
      <c r="AQ329" s="4">
        <v>87986.683412978906</v>
      </c>
      <c r="AR329" s="4">
        <v>5021.5408256870796</v>
      </c>
      <c r="AS329" s="4">
        <v>16893.275026588501</v>
      </c>
      <c r="AT329" s="4">
        <v>190.744012474941</v>
      </c>
      <c r="AU329" s="4">
        <v>87986.683412978906</v>
      </c>
      <c r="AV329" s="4">
        <v>5021.5408256870796</v>
      </c>
      <c r="AW329" s="4">
        <v>15486.640060059601</v>
      </c>
      <c r="AX329">
        <v>0</v>
      </c>
    </row>
    <row r="330" spans="1:50" x14ac:dyDescent="0.25">
      <c r="A330" t="s">
        <v>733</v>
      </c>
      <c r="B330">
        <v>2043</v>
      </c>
      <c r="C330" t="s">
        <v>720</v>
      </c>
      <c r="D330">
        <v>3147</v>
      </c>
      <c r="E330" t="s">
        <v>734</v>
      </c>
      <c r="F330" t="s">
        <v>53</v>
      </c>
      <c r="G330" t="s">
        <v>54</v>
      </c>
      <c r="H330" t="s">
        <v>65</v>
      </c>
      <c r="I330" t="s">
        <v>56</v>
      </c>
      <c r="J330">
        <v>44.968373396242903</v>
      </c>
      <c r="K330">
        <v>1</v>
      </c>
      <c r="L330">
        <v>1</v>
      </c>
      <c r="M330">
        <v>2</v>
      </c>
      <c r="N330" s="1">
        <v>454266.83179315302</v>
      </c>
      <c r="O330" s="1">
        <v>71688.594632106993</v>
      </c>
      <c r="P330" s="1">
        <v>117616.55312443701</v>
      </c>
      <c r="Q330" s="1">
        <v>20213.704572186802</v>
      </c>
      <c r="R330" s="1">
        <v>6029.3921070290498</v>
      </c>
      <c r="S330" s="1">
        <v>26593.936645061302</v>
      </c>
      <c r="T330" s="1">
        <v>470598.49</v>
      </c>
      <c r="U330" s="1">
        <v>199216.58622891299</v>
      </c>
      <c r="V330" s="1">
        <v>599655.77331995103</v>
      </c>
      <c r="W330" s="2">
        <v>6140.9145823946401</v>
      </c>
      <c r="X330" s="2">
        <v>45250.334317631903</v>
      </c>
      <c r="Y330" s="2">
        <v>18768.0540089358</v>
      </c>
      <c r="Z330">
        <v>0</v>
      </c>
      <c r="AA330">
        <v>0</v>
      </c>
      <c r="AB330" s="1">
        <v>0</v>
      </c>
      <c r="AC330" s="1">
        <v>0</v>
      </c>
      <c r="AD330" s="1">
        <v>0</v>
      </c>
      <c r="AE330" s="1">
        <v>19753.054627411799</v>
      </c>
      <c r="AF330" s="1">
        <v>6840.8820176495201</v>
      </c>
      <c r="AG330" s="3">
        <v>0</v>
      </c>
      <c r="AH330" s="3">
        <v>0</v>
      </c>
      <c r="AI330" s="3">
        <v>0</v>
      </c>
      <c r="AJ330" s="3">
        <v>0</v>
      </c>
      <c r="AK330" s="3">
        <v>0</v>
      </c>
      <c r="AL330" s="2">
        <v>696409.01287397405</v>
      </c>
      <c r="AM330" s="2">
        <v>1006.27020503732</v>
      </c>
      <c r="AN330" s="2">
        <v>14480.3698550223</v>
      </c>
      <c r="AO330" s="2">
        <v>15486.640060059601</v>
      </c>
      <c r="AP330" s="4">
        <v>190.744012474941</v>
      </c>
      <c r="AQ330" s="4">
        <v>87986.683412978906</v>
      </c>
      <c r="AR330" s="4">
        <v>5021.5408256870796</v>
      </c>
      <c r="AS330" s="4">
        <v>16893.275026588501</v>
      </c>
      <c r="AT330" s="4">
        <v>190.744012474941</v>
      </c>
      <c r="AU330" s="4">
        <v>87986.683412978906</v>
      </c>
      <c r="AV330" s="4">
        <v>5021.5408256870796</v>
      </c>
      <c r="AW330" s="4">
        <v>15486.640060059601</v>
      </c>
      <c r="AX330">
        <v>0</v>
      </c>
    </row>
    <row r="331" spans="1:50" x14ac:dyDescent="0.25">
      <c r="A331" t="s">
        <v>735</v>
      </c>
      <c r="B331">
        <v>2043</v>
      </c>
      <c r="C331" t="s">
        <v>720</v>
      </c>
      <c r="D331">
        <v>393</v>
      </c>
      <c r="E331" t="s">
        <v>736</v>
      </c>
      <c r="F331" t="s">
        <v>53</v>
      </c>
      <c r="G331" t="s">
        <v>54</v>
      </c>
      <c r="H331" t="s">
        <v>65</v>
      </c>
      <c r="I331" t="s">
        <v>56</v>
      </c>
      <c r="J331">
        <v>228.37582364725699</v>
      </c>
      <c r="K331">
        <v>1</v>
      </c>
      <c r="L331">
        <v>1</v>
      </c>
      <c r="M331">
        <v>2</v>
      </c>
      <c r="N331" s="1">
        <v>1909395.74758402</v>
      </c>
      <c r="O331" s="1">
        <v>648912.08453432098</v>
      </c>
      <c r="P331" s="1">
        <v>645319.65751802002</v>
      </c>
      <c r="Q331" s="1">
        <v>102657.06944652701</v>
      </c>
      <c r="R331" s="1">
        <v>30620.796007045999</v>
      </c>
      <c r="S331" s="1">
        <v>135059.63695467499</v>
      </c>
      <c r="T331" s="1">
        <v>2325166.4700000002</v>
      </c>
      <c r="U331" s="1">
        <v>1011738.88508994</v>
      </c>
      <c r="V331" s="1">
        <v>2919520.2131256801</v>
      </c>
      <c r="W331" s="2">
        <v>94222.525038450302</v>
      </c>
      <c r="X331" s="2">
        <v>222333.97578209799</v>
      </c>
      <c r="Y331" s="2">
        <v>100828.64114371401</v>
      </c>
      <c r="Z331">
        <v>0</v>
      </c>
      <c r="AA331">
        <v>0</v>
      </c>
      <c r="AB331" s="1">
        <v>0</v>
      </c>
      <c r="AC331" s="1">
        <v>0</v>
      </c>
      <c r="AD331" s="1">
        <v>0</v>
      </c>
      <c r="AE331" s="1">
        <v>100317.61834777299</v>
      </c>
      <c r="AF331" s="1">
        <v>34742.018606902697</v>
      </c>
      <c r="AG331" s="3">
        <v>0</v>
      </c>
      <c r="AH331" s="3">
        <v>0</v>
      </c>
      <c r="AI331" s="3">
        <v>0</v>
      </c>
      <c r="AJ331" s="3">
        <v>0</v>
      </c>
      <c r="AK331" s="3">
        <v>0</v>
      </c>
      <c r="AL331" s="2">
        <v>3471964.9920446202</v>
      </c>
      <c r="AM331" s="2">
        <v>973.54427553377502</v>
      </c>
      <c r="AN331" s="2">
        <v>14229.3127370689</v>
      </c>
      <c r="AO331" s="2">
        <v>15202.857012602701</v>
      </c>
      <c r="AP331" s="4">
        <v>190.744012474941</v>
      </c>
      <c r="AQ331" s="4">
        <v>87986.683412978906</v>
      </c>
      <c r="AR331" s="4">
        <v>5021.5408256870796</v>
      </c>
      <c r="AS331" s="4">
        <v>16893.275026588501</v>
      </c>
      <c r="AT331" s="4">
        <v>190.744012474941</v>
      </c>
      <c r="AU331" s="4">
        <v>87986.683412978906</v>
      </c>
      <c r="AV331" s="4">
        <v>5021.5408256870796</v>
      </c>
      <c r="AW331" s="4">
        <v>15486.640060059601</v>
      </c>
      <c r="AX331">
        <v>0</v>
      </c>
    </row>
    <row r="332" spans="1:50" x14ac:dyDescent="0.25">
      <c r="A332" t="s">
        <v>737</v>
      </c>
      <c r="B332">
        <v>2043</v>
      </c>
      <c r="C332" t="s">
        <v>720</v>
      </c>
      <c r="D332">
        <v>394</v>
      </c>
      <c r="E332" t="s">
        <v>738</v>
      </c>
      <c r="F332" t="s">
        <v>53</v>
      </c>
      <c r="G332" t="s">
        <v>54</v>
      </c>
      <c r="H332" t="s">
        <v>65</v>
      </c>
      <c r="I332" t="s">
        <v>56</v>
      </c>
      <c r="J332">
        <v>734.60046632077297</v>
      </c>
      <c r="K332">
        <v>3</v>
      </c>
      <c r="L332">
        <v>1</v>
      </c>
      <c r="M332">
        <v>2</v>
      </c>
      <c r="N332" s="1">
        <v>5387344.69099693</v>
      </c>
      <c r="O332" s="1">
        <v>1326070.3705253799</v>
      </c>
      <c r="P332" s="1">
        <v>1472618.4199785099</v>
      </c>
      <c r="Q332" s="1">
        <v>330209.78263891098</v>
      </c>
      <c r="R332" s="1">
        <v>98495.763109465406</v>
      </c>
      <c r="S332" s="1">
        <v>434436.84494933003</v>
      </c>
      <c r="T332" s="1">
        <v>5360349.6399999997</v>
      </c>
      <c r="U332" s="1">
        <v>3254389.3872492001</v>
      </c>
      <c r="V332" s="1">
        <v>7472524.1227358896</v>
      </c>
      <c r="W332" s="2">
        <v>169495.83119554899</v>
      </c>
      <c r="X332" s="2">
        <v>708319.70486596494</v>
      </c>
      <c r="Y332" s="2">
        <v>264399.36845179502</v>
      </c>
      <c r="Z332">
        <v>0</v>
      </c>
      <c r="AA332">
        <v>0</v>
      </c>
      <c r="AB332" s="1">
        <v>0</v>
      </c>
      <c r="AC332" s="1">
        <v>0</v>
      </c>
      <c r="AD332" s="1">
        <v>0</v>
      </c>
      <c r="AE332" s="1">
        <v>322684.63465856202</v>
      </c>
      <c r="AF332" s="1">
        <v>111752.21029076799</v>
      </c>
      <c r="AG332" s="3">
        <v>0</v>
      </c>
      <c r="AH332" s="3">
        <v>0</v>
      </c>
      <c r="AI332" s="3">
        <v>0</v>
      </c>
      <c r="AJ332" s="3">
        <v>0</v>
      </c>
      <c r="AK332" s="3">
        <v>0</v>
      </c>
      <c r="AL332" s="2">
        <v>9049175.8721985202</v>
      </c>
      <c r="AM332" s="2">
        <v>964.22441495792305</v>
      </c>
      <c r="AN332" s="2">
        <v>11354.275622921299</v>
      </c>
      <c r="AO332" s="2">
        <v>12318.500037879199</v>
      </c>
      <c r="AP332" s="4">
        <v>190.744012474941</v>
      </c>
      <c r="AQ332" s="4">
        <v>87986.683412978906</v>
      </c>
      <c r="AR332" s="4">
        <v>5021.5408256870796</v>
      </c>
      <c r="AS332" s="4">
        <v>16893.275026588501</v>
      </c>
      <c r="AT332" s="4">
        <v>190.744012474941</v>
      </c>
      <c r="AU332" s="4">
        <v>87986.683412978906</v>
      </c>
      <c r="AV332" s="4">
        <v>5021.5408256870796</v>
      </c>
      <c r="AW332" s="4">
        <v>15486.640060059601</v>
      </c>
      <c r="AX332">
        <v>0</v>
      </c>
    </row>
    <row r="333" spans="1:50" x14ac:dyDescent="0.25">
      <c r="A333" t="s">
        <v>739</v>
      </c>
      <c r="B333">
        <v>2043</v>
      </c>
      <c r="C333" t="s">
        <v>720</v>
      </c>
      <c r="D333">
        <v>4378</v>
      </c>
      <c r="E333" t="s">
        <v>740</v>
      </c>
      <c r="F333" t="s">
        <v>144</v>
      </c>
      <c r="G333" t="s">
        <v>64</v>
      </c>
      <c r="H333" t="s">
        <v>139</v>
      </c>
      <c r="I333" t="s">
        <v>56</v>
      </c>
      <c r="J333">
        <v>223.239099162456</v>
      </c>
      <c r="K333">
        <v>1</v>
      </c>
      <c r="L333">
        <v>1</v>
      </c>
      <c r="M333">
        <v>2</v>
      </c>
      <c r="N333" s="1">
        <v>1139953.91203434</v>
      </c>
      <c r="O333" s="1">
        <v>320167.73759458598</v>
      </c>
      <c r="P333" s="1">
        <v>394818.787563866</v>
      </c>
      <c r="Q333" s="1">
        <v>100564.093730675</v>
      </c>
      <c r="R333" s="1">
        <v>29932.060263999701</v>
      </c>
      <c r="S333" s="1">
        <v>132021.819146408</v>
      </c>
      <c r="T333" s="1">
        <v>996454.16</v>
      </c>
      <c r="U333" s="1">
        <v>988982.43118746998</v>
      </c>
      <c r="V333" s="1">
        <v>1658497.45979937</v>
      </c>
      <c r="W333" s="2">
        <v>39891.614284964802</v>
      </c>
      <c r="X333" s="2">
        <v>207203.87483926301</v>
      </c>
      <c r="Y333" s="2">
        <v>79843.642263869304</v>
      </c>
      <c r="Z333">
        <v>0</v>
      </c>
      <c r="AA333">
        <v>0</v>
      </c>
      <c r="AB333" s="1">
        <v>0</v>
      </c>
      <c r="AC333" s="1">
        <v>0</v>
      </c>
      <c r="AD333" s="1">
        <v>0</v>
      </c>
      <c r="AE333" s="1">
        <v>98061.232543906299</v>
      </c>
      <c r="AF333" s="1">
        <v>33960.586602501302</v>
      </c>
      <c r="AG333" s="3">
        <v>0</v>
      </c>
      <c r="AH333" s="3">
        <v>0</v>
      </c>
      <c r="AI333" s="3">
        <v>0</v>
      </c>
      <c r="AJ333" s="3">
        <v>0</v>
      </c>
      <c r="AK333" s="3">
        <v>0</v>
      </c>
      <c r="AL333" s="2">
        <v>2117458.4103338802</v>
      </c>
      <c r="AM333" s="2">
        <v>928.17017994001401</v>
      </c>
      <c r="AN333" s="2">
        <v>8556.9890877604903</v>
      </c>
      <c r="AO333" s="2">
        <v>9485.1592677005101</v>
      </c>
      <c r="AP333" s="4">
        <v>190.744012474941</v>
      </c>
      <c r="AQ333" s="4">
        <v>87986.683412978906</v>
      </c>
      <c r="AR333" s="4">
        <v>5021.5408256870796</v>
      </c>
      <c r="AS333" s="4">
        <v>16893.275026588501</v>
      </c>
      <c r="AT333" s="4">
        <v>190.744012474941</v>
      </c>
      <c r="AU333" s="4">
        <v>78964.723731455204</v>
      </c>
      <c r="AV333" s="4">
        <v>9485.1592677005101</v>
      </c>
      <c r="AW333" s="4">
        <v>16893.275026588501</v>
      </c>
      <c r="AX333">
        <v>0</v>
      </c>
    </row>
    <row r="334" spans="1:50" x14ac:dyDescent="0.25">
      <c r="A334" t="s">
        <v>741</v>
      </c>
      <c r="B334">
        <v>2043</v>
      </c>
      <c r="C334" t="s">
        <v>720</v>
      </c>
      <c r="D334">
        <v>4021</v>
      </c>
      <c r="E334" t="s">
        <v>742</v>
      </c>
      <c r="F334" t="s">
        <v>53</v>
      </c>
      <c r="G334" t="s">
        <v>78</v>
      </c>
      <c r="H334" t="s">
        <v>65</v>
      </c>
      <c r="I334" t="s">
        <v>56</v>
      </c>
      <c r="J334">
        <v>352.76086956516298</v>
      </c>
      <c r="K334">
        <v>2</v>
      </c>
      <c r="L334">
        <v>1</v>
      </c>
      <c r="M334">
        <v>2</v>
      </c>
      <c r="N334" s="1">
        <v>2268793.9881457901</v>
      </c>
      <c r="O334" s="1">
        <v>848939.09791924304</v>
      </c>
      <c r="P334" s="1">
        <v>859537.30862625199</v>
      </c>
      <c r="Q334" s="1">
        <v>158569.31135102399</v>
      </c>
      <c r="R334" s="1">
        <v>47298.433142849797</v>
      </c>
      <c r="S334" s="1">
        <v>208619.95904118</v>
      </c>
      <c r="T334" s="1">
        <v>2620354.9900000002</v>
      </c>
      <c r="U334" s="1">
        <v>1562783.1491851599</v>
      </c>
      <c r="V334" s="1">
        <v>3584540.9270099001</v>
      </c>
      <c r="W334" s="2">
        <v>160380.01708682001</v>
      </c>
      <c r="X334" s="2">
        <v>303321.73859695799</v>
      </c>
      <c r="Y334" s="2">
        <v>134895.45649148099</v>
      </c>
      <c r="Z334">
        <v>0</v>
      </c>
      <c r="AA334">
        <v>0</v>
      </c>
      <c r="AB334" s="1">
        <v>0</v>
      </c>
      <c r="AC334" s="1">
        <v>0</v>
      </c>
      <c r="AD334" s="1">
        <v>0</v>
      </c>
      <c r="AE334" s="1">
        <v>154955.676638198</v>
      </c>
      <c r="AF334" s="1">
        <v>53664.282402982302</v>
      </c>
      <c r="AG334" s="3">
        <v>0</v>
      </c>
      <c r="AH334" s="3">
        <v>0</v>
      </c>
      <c r="AI334" s="3">
        <v>0</v>
      </c>
      <c r="AJ334" s="3">
        <v>0</v>
      </c>
      <c r="AK334" s="3">
        <v>0</v>
      </c>
      <c r="AL334" s="2">
        <v>4391758.0982263396</v>
      </c>
      <c r="AM334" s="2">
        <v>859.85086432872401</v>
      </c>
      <c r="AN334" s="2">
        <v>11589.823907252099</v>
      </c>
      <c r="AO334" s="2">
        <v>12449.6747715808</v>
      </c>
      <c r="AP334" s="4">
        <v>190.744012474941</v>
      </c>
      <c r="AQ334" s="4">
        <v>87986.683412978906</v>
      </c>
      <c r="AR334" s="4">
        <v>5021.5408256870796</v>
      </c>
      <c r="AS334" s="4">
        <v>16893.275026588501</v>
      </c>
      <c r="AT334" s="4">
        <v>4583.8562208211697</v>
      </c>
      <c r="AU334" s="4">
        <v>22363.4717498301</v>
      </c>
      <c r="AV334" s="4">
        <v>12068.2446783537</v>
      </c>
      <c r="AW334" s="4">
        <v>12449.6747715808</v>
      </c>
      <c r="AX334">
        <v>0</v>
      </c>
    </row>
    <row r="335" spans="1:50" x14ac:dyDescent="0.25">
      <c r="A335" t="s">
        <v>743</v>
      </c>
      <c r="B335">
        <v>2203</v>
      </c>
      <c r="C335" t="s">
        <v>744</v>
      </c>
      <c r="D335">
        <v>3433</v>
      </c>
      <c r="E335" t="s">
        <v>745</v>
      </c>
      <c r="F335" t="s">
        <v>53</v>
      </c>
      <c r="G335" t="s">
        <v>70</v>
      </c>
      <c r="H335" t="s">
        <v>65</v>
      </c>
      <c r="I335" t="s">
        <v>56</v>
      </c>
      <c r="J335">
        <v>286.29251700678401</v>
      </c>
      <c r="K335">
        <v>1</v>
      </c>
      <c r="L335">
        <v>1</v>
      </c>
      <c r="M335">
        <v>1</v>
      </c>
      <c r="N335" s="1">
        <v>2162335.2000000002</v>
      </c>
      <c r="O335" s="1">
        <v>579837.16</v>
      </c>
      <c r="P335" s="1">
        <v>849060.24</v>
      </c>
      <c r="Q335" s="1">
        <v>322166.98</v>
      </c>
      <c r="R335" s="1">
        <v>248033.78</v>
      </c>
      <c r="S335" s="1">
        <v>150465.68</v>
      </c>
      <c r="T335" s="1">
        <v>4161433.36</v>
      </c>
      <c r="U335" s="1">
        <v>0</v>
      </c>
      <c r="V335" s="1">
        <v>3637432.3199999998</v>
      </c>
      <c r="W335" s="2">
        <v>259544</v>
      </c>
      <c r="X335" s="2">
        <v>130625.3</v>
      </c>
      <c r="Y335" s="2">
        <v>133831.74</v>
      </c>
      <c r="Z335">
        <v>0</v>
      </c>
      <c r="AA335">
        <v>0</v>
      </c>
      <c r="AB335" s="1">
        <v>0</v>
      </c>
      <c r="AC335" s="1">
        <v>0</v>
      </c>
      <c r="AD335" s="1">
        <v>0</v>
      </c>
      <c r="AE335" s="1">
        <v>150465.68</v>
      </c>
      <c r="AF335" s="1">
        <v>0</v>
      </c>
      <c r="AG335" s="3">
        <v>0</v>
      </c>
      <c r="AH335" s="3">
        <v>0</v>
      </c>
      <c r="AI335" s="3">
        <v>0</v>
      </c>
      <c r="AJ335" s="3">
        <v>0</v>
      </c>
      <c r="AK335" s="3">
        <v>0</v>
      </c>
      <c r="AL335" s="2">
        <v>4311899.04</v>
      </c>
      <c r="AM335" s="2">
        <v>456.26515623146599</v>
      </c>
      <c r="AN335" s="2">
        <v>14604.900553167199</v>
      </c>
      <c r="AO335" s="2">
        <v>15061.1657093986</v>
      </c>
      <c r="AP335" s="4">
        <v>190.744012474941</v>
      </c>
      <c r="AQ335" s="4">
        <v>87986.683412978906</v>
      </c>
      <c r="AR335" s="4">
        <v>15061.1657093986</v>
      </c>
      <c r="AS335" s="4">
        <v>15061.1657093986</v>
      </c>
      <c r="AT335" s="4">
        <v>190.744012474941</v>
      </c>
      <c r="AU335" s="4">
        <v>53040.848925755003</v>
      </c>
      <c r="AV335" s="4">
        <v>15061.1657093986</v>
      </c>
      <c r="AW335" s="4">
        <v>15061.1657093986</v>
      </c>
      <c r="AX335">
        <v>0</v>
      </c>
    </row>
    <row r="336" spans="1:50" x14ac:dyDescent="0.25">
      <c r="A336" t="s">
        <v>746</v>
      </c>
      <c r="B336">
        <v>2217</v>
      </c>
      <c r="C336" t="s">
        <v>747</v>
      </c>
      <c r="D336">
        <v>1083</v>
      </c>
      <c r="E336" t="s">
        <v>748</v>
      </c>
      <c r="F336" t="s">
        <v>53</v>
      </c>
      <c r="G336" t="s">
        <v>64</v>
      </c>
      <c r="H336" t="s">
        <v>65</v>
      </c>
      <c r="I336" t="s">
        <v>56</v>
      </c>
      <c r="J336">
        <v>186.41946308721199</v>
      </c>
      <c r="K336">
        <v>1</v>
      </c>
      <c r="L336">
        <v>1</v>
      </c>
      <c r="M336">
        <v>2</v>
      </c>
      <c r="N336" s="1">
        <v>1637368.2237138799</v>
      </c>
      <c r="O336" s="1">
        <v>309653.14015520102</v>
      </c>
      <c r="P336" s="1">
        <v>713723.61151263199</v>
      </c>
      <c r="Q336" s="1">
        <v>574964.90732766001</v>
      </c>
      <c r="R336" s="1">
        <v>75008.789162257002</v>
      </c>
      <c r="S336" s="1">
        <v>88620.854863888002</v>
      </c>
      <c r="T336" s="1">
        <v>1870682.08</v>
      </c>
      <c r="U336" s="1">
        <v>1440036.5918716299</v>
      </c>
      <c r="V336" s="1">
        <v>2163489.0940928399</v>
      </c>
      <c r="W336" s="2">
        <v>0</v>
      </c>
      <c r="X336" s="2">
        <v>0</v>
      </c>
      <c r="Y336" s="2">
        <v>1147229.5777787899</v>
      </c>
      <c r="Z336">
        <v>0</v>
      </c>
      <c r="AA336">
        <v>0</v>
      </c>
      <c r="AB336" s="1">
        <v>0</v>
      </c>
      <c r="AC336" s="1">
        <v>0</v>
      </c>
      <c r="AD336" s="1">
        <v>0</v>
      </c>
      <c r="AE336" s="1">
        <v>88620.854863888002</v>
      </c>
      <c r="AF336" s="1">
        <v>0</v>
      </c>
      <c r="AG336" s="3">
        <v>0</v>
      </c>
      <c r="AH336" s="3">
        <v>0</v>
      </c>
      <c r="AI336" s="3">
        <v>0</v>
      </c>
      <c r="AJ336" s="3">
        <v>0</v>
      </c>
      <c r="AK336" s="3">
        <v>0</v>
      </c>
      <c r="AL336" s="2">
        <v>3399339.5267355102</v>
      </c>
      <c r="AM336" s="2">
        <v>0</v>
      </c>
      <c r="AN336" s="2">
        <v>18234.8960266301</v>
      </c>
      <c r="AO336" s="2">
        <v>18234.8960266301</v>
      </c>
      <c r="AP336" s="4">
        <v>190.744012474941</v>
      </c>
      <c r="AQ336" s="4">
        <v>87986.683412978906</v>
      </c>
      <c r="AR336" s="4">
        <v>16619.853589022699</v>
      </c>
      <c r="AS336" s="4">
        <v>18234.8960266301</v>
      </c>
      <c r="AT336" s="4">
        <v>190.744012474941</v>
      </c>
      <c r="AU336" s="4">
        <v>78964.723731455204</v>
      </c>
      <c r="AV336" s="4">
        <v>18234.8960266301</v>
      </c>
      <c r="AW336" s="4">
        <v>18234.8960266301</v>
      </c>
      <c r="AX336">
        <v>0</v>
      </c>
    </row>
    <row r="337" spans="1:50" x14ac:dyDescent="0.25">
      <c r="A337" t="s">
        <v>749</v>
      </c>
      <c r="B337">
        <v>2217</v>
      </c>
      <c r="C337" t="s">
        <v>747</v>
      </c>
      <c r="D337">
        <v>1082</v>
      </c>
      <c r="E337" t="s">
        <v>750</v>
      </c>
      <c r="F337" t="s">
        <v>53</v>
      </c>
      <c r="G337" t="s">
        <v>54</v>
      </c>
      <c r="H337" t="s">
        <v>65</v>
      </c>
      <c r="I337" t="s">
        <v>56</v>
      </c>
      <c r="J337">
        <v>230.21999999997999</v>
      </c>
      <c r="K337">
        <v>1</v>
      </c>
      <c r="L337">
        <v>1</v>
      </c>
      <c r="M337">
        <v>2</v>
      </c>
      <c r="N337" s="1">
        <v>1777738.3762861199</v>
      </c>
      <c r="O337" s="1">
        <v>253264.26984479901</v>
      </c>
      <c r="P337" s="1">
        <v>881417.61848736904</v>
      </c>
      <c r="Q337" s="1">
        <v>710056.87267234095</v>
      </c>
      <c r="R337" s="1">
        <v>94302.620837743103</v>
      </c>
      <c r="S337" s="1">
        <v>109442.93513611201</v>
      </c>
      <c r="T337" s="1">
        <v>1938396.65</v>
      </c>
      <c r="U337" s="1">
        <v>1778383.10812837</v>
      </c>
      <c r="V337" s="1">
        <v>2606019.2959071598</v>
      </c>
      <c r="W337" s="2">
        <v>0</v>
      </c>
      <c r="X337" s="2">
        <v>0</v>
      </c>
      <c r="Y337" s="2">
        <v>1110760.4622212099</v>
      </c>
      <c r="Z337">
        <v>0</v>
      </c>
      <c r="AA337">
        <v>0</v>
      </c>
      <c r="AB337" s="1">
        <v>0</v>
      </c>
      <c r="AC337" s="1">
        <v>0</v>
      </c>
      <c r="AD337" s="1">
        <v>0</v>
      </c>
      <c r="AE337" s="1">
        <v>109442.93513611201</v>
      </c>
      <c r="AF337" s="1">
        <v>0</v>
      </c>
      <c r="AG337" s="3">
        <v>0</v>
      </c>
      <c r="AH337" s="3">
        <v>0</v>
      </c>
      <c r="AI337" s="3">
        <v>0</v>
      </c>
      <c r="AJ337" s="3">
        <v>0</v>
      </c>
      <c r="AK337" s="3">
        <v>0</v>
      </c>
      <c r="AL337" s="2">
        <v>3826222.6932644802</v>
      </c>
      <c r="AM337" s="2">
        <v>0</v>
      </c>
      <c r="AN337" s="2">
        <v>16619.853589022699</v>
      </c>
      <c r="AO337" s="2">
        <v>16619.853589022699</v>
      </c>
      <c r="AP337" s="4">
        <v>190.744012474941</v>
      </c>
      <c r="AQ337" s="4">
        <v>87986.683412978906</v>
      </c>
      <c r="AR337" s="4">
        <v>16619.853589022699</v>
      </c>
      <c r="AS337" s="4">
        <v>18234.8960266301</v>
      </c>
      <c r="AT337" s="4">
        <v>190.744012474941</v>
      </c>
      <c r="AU337" s="4">
        <v>87986.683412978906</v>
      </c>
      <c r="AV337" s="4">
        <v>16619.853589022699</v>
      </c>
      <c r="AW337" s="4">
        <v>16619.853589022699</v>
      </c>
      <c r="AX337">
        <v>0</v>
      </c>
    </row>
    <row r="338" spans="1:50" x14ac:dyDescent="0.25">
      <c r="A338" t="s">
        <v>751</v>
      </c>
      <c r="B338">
        <v>1998</v>
      </c>
      <c r="C338" t="s">
        <v>752</v>
      </c>
      <c r="D338">
        <v>302</v>
      </c>
      <c r="E338" t="s">
        <v>753</v>
      </c>
      <c r="F338" t="s">
        <v>69</v>
      </c>
      <c r="G338" t="s">
        <v>70</v>
      </c>
      <c r="H338" t="s">
        <v>55</v>
      </c>
      <c r="I338" t="s">
        <v>56</v>
      </c>
      <c r="J338">
        <v>225.81333333331901</v>
      </c>
      <c r="K338">
        <v>1</v>
      </c>
      <c r="L338">
        <v>1</v>
      </c>
      <c r="M338">
        <v>2</v>
      </c>
      <c r="N338" s="1">
        <v>2090313.6</v>
      </c>
      <c r="O338" s="1">
        <v>672338.33</v>
      </c>
      <c r="P338" s="1">
        <v>1484229.09</v>
      </c>
      <c r="Q338" s="1">
        <v>319763.09999999998</v>
      </c>
      <c r="R338" s="1">
        <v>100629.58</v>
      </c>
      <c r="S338" s="1">
        <v>117603.87</v>
      </c>
      <c r="T338" s="1">
        <v>2732620.42</v>
      </c>
      <c r="U338" s="1">
        <v>1934653.28</v>
      </c>
      <c r="V338" s="1">
        <v>3795059.07</v>
      </c>
      <c r="W338" s="2">
        <v>514009.8</v>
      </c>
      <c r="X338" s="2">
        <v>231410.02</v>
      </c>
      <c r="Y338" s="2">
        <v>124794.81</v>
      </c>
      <c r="Z338">
        <v>0</v>
      </c>
      <c r="AA338">
        <v>0</v>
      </c>
      <c r="AB338" s="1">
        <v>0</v>
      </c>
      <c r="AC338" s="1">
        <v>0</v>
      </c>
      <c r="AD338" s="1">
        <v>2000</v>
      </c>
      <c r="AE338" s="1">
        <v>117603.87</v>
      </c>
      <c r="AF338" s="1">
        <v>0</v>
      </c>
      <c r="AG338" s="3">
        <v>0</v>
      </c>
      <c r="AH338" s="3">
        <v>0</v>
      </c>
      <c r="AI338" s="3">
        <v>0</v>
      </c>
      <c r="AJ338" s="3">
        <v>0</v>
      </c>
      <c r="AK338" s="3">
        <v>0</v>
      </c>
      <c r="AL338" s="2">
        <v>4784877.57</v>
      </c>
      <c r="AM338" s="2">
        <v>1024.7845713274201</v>
      </c>
      <c r="AN338" s="2">
        <v>20164.741748347999</v>
      </c>
      <c r="AO338" s="2">
        <v>21189.526319675399</v>
      </c>
      <c r="AP338" s="4">
        <v>190.744012474941</v>
      </c>
      <c r="AQ338" s="4">
        <v>87986.683412978906</v>
      </c>
      <c r="AR338" s="4">
        <v>21189.526319675399</v>
      </c>
      <c r="AS338" s="4">
        <v>21189.526319675399</v>
      </c>
      <c r="AT338" s="4">
        <v>190.744012474941</v>
      </c>
      <c r="AU338" s="4">
        <v>53040.848925755003</v>
      </c>
      <c r="AV338" s="4">
        <v>21189.526319675399</v>
      </c>
      <c r="AW338" s="4">
        <v>21189.526319675399</v>
      </c>
      <c r="AX338">
        <v>0</v>
      </c>
    </row>
    <row r="339" spans="1:50" x14ac:dyDescent="0.25">
      <c r="A339" t="s">
        <v>754</v>
      </c>
      <c r="B339">
        <v>2221</v>
      </c>
      <c r="C339" t="s">
        <v>755</v>
      </c>
      <c r="D339">
        <v>1090</v>
      </c>
      <c r="E339" t="s">
        <v>756</v>
      </c>
      <c r="F339" t="s">
        <v>53</v>
      </c>
      <c r="G339" t="s">
        <v>54</v>
      </c>
      <c r="H339" t="s">
        <v>55</v>
      </c>
      <c r="I339" t="s">
        <v>56</v>
      </c>
      <c r="J339">
        <v>180.57142857141201</v>
      </c>
      <c r="K339">
        <v>1</v>
      </c>
      <c r="L339">
        <v>1</v>
      </c>
      <c r="M339">
        <v>2</v>
      </c>
      <c r="N339" s="1">
        <v>1791112.36628524</v>
      </c>
      <c r="O339" s="1">
        <v>257755.628234704</v>
      </c>
      <c r="P339" s="1">
        <v>568309.21575461398</v>
      </c>
      <c r="Q339" s="1">
        <v>111307.426195819</v>
      </c>
      <c r="R339" s="1">
        <v>32303.452635952701</v>
      </c>
      <c r="S339" s="1">
        <v>220112.064915992</v>
      </c>
      <c r="T339" s="1">
        <v>1432762.8</v>
      </c>
      <c r="U339" s="1">
        <v>1328025.2891063299</v>
      </c>
      <c r="V339" s="1">
        <v>2263796.17727629</v>
      </c>
      <c r="W339" s="2">
        <v>0</v>
      </c>
      <c r="X339" s="2">
        <v>0</v>
      </c>
      <c r="Y339" s="2">
        <v>496991.91183003702</v>
      </c>
      <c r="Z339">
        <v>0</v>
      </c>
      <c r="AA339">
        <v>0</v>
      </c>
      <c r="AB339" s="1">
        <v>0</v>
      </c>
      <c r="AC339" s="1">
        <v>0</v>
      </c>
      <c r="AD339" s="1">
        <v>0</v>
      </c>
      <c r="AE339" s="1">
        <v>220112.064915992</v>
      </c>
      <c r="AF339" s="1">
        <v>0</v>
      </c>
      <c r="AG339" s="3">
        <v>0</v>
      </c>
      <c r="AH339" s="3">
        <v>0</v>
      </c>
      <c r="AI339" s="3">
        <v>0</v>
      </c>
      <c r="AJ339" s="3">
        <v>0</v>
      </c>
      <c r="AK339" s="3">
        <v>0</v>
      </c>
      <c r="AL339" s="2">
        <v>2980900.1540223202</v>
      </c>
      <c r="AM339" s="2">
        <v>0</v>
      </c>
      <c r="AN339" s="2">
        <v>16508.149587150401</v>
      </c>
      <c r="AO339" s="2">
        <v>16508.149587150401</v>
      </c>
      <c r="AP339" s="4">
        <v>190.744012474941</v>
      </c>
      <c r="AQ339" s="4">
        <v>87986.683412978906</v>
      </c>
      <c r="AR339" s="4">
        <v>16508.149587150401</v>
      </c>
      <c r="AS339" s="4">
        <v>18428.945300159801</v>
      </c>
      <c r="AT339" s="4">
        <v>190.744012474941</v>
      </c>
      <c r="AU339" s="4">
        <v>87986.683412978906</v>
      </c>
      <c r="AV339" s="4">
        <v>16508.149587150401</v>
      </c>
      <c r="AW339" s="4">
        <v>16508.149587150401</v>
      </c>
      <c r="AX339">
        <v>0</v>
      </c>
    </row>
    <row r="340" spans="1:50" x14ac:dyDescent="0.25">
      <c r="A340" t="s">
        <v>757</v>
      </c>
      <c r="B340">
        <v>2221</v>
      </c>
      <c r="C340" t="s">
        <v>755</v>
      </c>
      <c r="D340">
        <v>1091</v>
      </c>
      <c r="E340" t="s">
        <v>758</v>
      </c>
      <c r="F340" t="s">
        <v>53</v>
      </c>
      <c r="G340" t="s">
        <v>64</v>
      </c>
      <c r="H340" t="s">
        <v>55</v>
      </c>
      <c r="I340" t="s">
        <v>56</v>
      </c>
      <c r="J340">
        <v>189.671114599671</v>
      </c>
      <c r="K340">
        <v>1</v>
      </c>
      <c r="L340">
        <v>1</v>
      </c>
      <c r="M340">
        <v>2</v>
      </c>
      <c r="N340" s="1">
        <v>1981102.20371476</v>
      </c>
      <c r="O340" s="1">
        <v>473335.56176529598</v>
      </c>
      <c r="P340" s="1">
        <v>596948.49424538598</v>
      </c>
      <c r="Q340" s="1">
        <v>116916.63380418099</v>
      </c>
      <c r="R340" s="1">
        <v>95931.347364047295</v>
      </c>
      <c r="S340" s="1">
        <v>231204.35508400801</v>
      </c>
      <c r="T340" s="1">
        <v>1869284.67</v>
      </c>
      <c r="U340" s="1">
        <v>1394949.57089367</v>
      </c>
      <c r="V340" s="1">
        <v>2742197.0027237101</v>
      </c>
      <c r="W340" s="2">
        <v>0</v>
      </c>
      <c r="X340" s="2">
        <v>0</v>
      </c>
      <c r="Y340" s="2">
        <v>522037.23816996301</v>
      </c>
      <c r="Z340">
        <v>0</v>
      </c>
      <c r="AA340">
        <v>0</v>
      </c>
      <c r="AB340" s="1">
        <v>0</v>
      </c>
      <c r="AC340" s="1">
        <v>0</v>
      </c>
      <c r="AD340" s="1">
        <v>0</v>
      </c>
      <c r="AE340" s="1">
        <v>231204.35508400801</v>
      </c>
      <c r="AF340" s="1">
        <v>0</v>
      </c>
      <c r="AG340" s="3">
        <v>0</v>
      </c>
      <c r="AH340" s="3">
        <v>0</v>
      </c>
      <c r="AI340" s="3">
        <v>0</v>
      </c>
      <c r="AJ340" s="3">
        <v>0</v>
      </c>
      <c r="AK340" s="3">
        <v>0</v>
      </c>
      <c r="AL340" s="2">
        <v>3495438.5959776798</v>
      </c>
      <c r="AM340" s="2">
        <v>0</v>
      </c>
      <c r="AN340" s="2">
        <v>18428.945300159801</v>
      </c>
      <c r="AO340" s="2">
        <v>18428.945300159801</v>
      </c>
      <c r="AP340" s="4">
        <v>190.744012474941</v>
      </c>
      <c r="AQ340" s="4">
        <v>87986.683412978906</v>
      </c>
      <c r="AR340" s="4">
        <v>16508.149587150401</v>
      </c>
      <c r="AS340" s="4">
        <v>18428.945300159801</v>
      </c>
      <c r="AT340" s="4">
        <v>190.744012474941</v>
      </c>
      <c r="AU340" s="4">
        <v>78964.723731455204</v>
      </c>
      <c r="AV340" s="4">
        <v>18428.945300159801</v>
      </c>
      <c r="AW340" s="4">
        <v>18428.945300159801</v>
      </c>
      <c r="AX340">
        <v>0</v>
      </c>
    </row>
    <row r="341" spans="1:50" x14ac:dyDescent="0.25">
      <c r="A341" t="s">
        <v>759</v>
      </c>
      <c r="B341">
        <v>1930</v>
      </c>
      <c r="C341" t="s">
        <v>760</v>
      </c>
      <c r="D341">
        <v>131</v>
      </c>
      <c r="E341" t="s">
        <v>761</v>
      </c>
      <c r="F341" t="s">
        <v>53</v>
      </c>
      <c r="G341" t="s">
        <v>54</v>
      </c>
      <c r="H341" t="s">
        <v>65</v>
      </c>
      <c r="I341" t="s">
        <v>56</v>
      </c>
      <c r="J341">
        <v>395.488888888845</v>
      </c>
      <c r="K341">
        <v>1</v>
      </c>
      <c r="L341">
        <v>1</v>
      </c>
      <c r="M341">
        <v>1</v>
      </c>
      <c r="N341" s="1">
        <v>2574474.8344767899</v>
      </c>
      <c r="O341" s="1">
        <v>791335.80556181504</v>
      </c>
      <c r="P341" s="1">
        <v>960911.73387343297</v>
      </c>
      <c r="Q341" s="1">
        <v>233580.260568222</v>
      </c>
      <c r="R341" s="1">
        <v>208556.588618857</v>
      </c>
      <c r="S341" s="1">
        <v>156536.369253618</v>
      </c>
      <c r="T341" s="1">
        <v>3110253.86</v>
      </c>
      <c r="U341" s="1">
        <v>1658605.3630991201</v>
      </c>
      <c r="V341" s="1">
        <v>4248432.3390513398</v>
      </c>
      <c r="W341" s="2">
        <v>124577.11402769201</v>
      </c>
      <c r="X341" s="2">
        <v>243569.222135021</v>
      </c>
      <c r="Y341" s="2">
        <v>152280.547885065</v>
      </c>
      <c r="Z341">
        <v>0</v>
      </c>
      <c r="AA341">
        <v>0</v>
      </c>
      <c r="AB341" s="1">
        <v>0</v>
      </c>
      <c r="AC341" s="1">
        <v>0</v>
      </c>
      <c r="AD341" s="1">
        <v>0</v>
      </c>
      <c r="AE341" s="1">
        <v>141664.75936113999</v>
      </c>
      <c r="AF341" s="1">
        <v>14871.609892478</v>
      </c>
      <c r="AG341" s="3">
        <v>0</v>
      </c>
      <c r="AH341" s="3">
        <v>0</v>
      </c>
      <c r="AI341" s="3">
        <v>0</v>
      </c>
      <c r="AJ341" s="3">
        <v>0</v>
      </c>
      <c r="AK341" s="3">
        <v>0</v>
      </c>
      <c r="AL341" s="2">
        <v>4925395.5923527302</v>
      </c>
      <c r="AM341" s="2">
        <v>615.86868551313</v>
      </c>
      <c r="AN341" s="2">
        <v>11838.073083093799</v>
      </c>
      <c r="AO341" s="2">
        <v>12453.941768606899</v>
      </c>
      <c r="AP341" s="4">
        <v>190.744012474941</v>
      </c>
      <c r="AQ341" s="4">
        <v>87986.683412978906</v>
      </c>
      <c r="AR341" s="4">
        <v>4589.6149888117197</v>
      </c>
      <c r="AS341" s="4">
        <v>14997.0278024698</v>
      </c>
      <c r="AT341" s="4">
        <v>190.744012474941</v>
      </c>
      <c r="AU341" s="4">
        <v>87986.683412978906</v>
      </c>
      <c r="AV341" s="4">
        <v>11259.7933289268</v>
      </c>
      <c r="AW341" s="4">
        <v>12453.941768606899</v>
      </c>
      <c r="AX341">
        <v>0</v>
      </c>
    </row>
    <row r="342" spans="1:50" x14ac:dyDescent="0.25">
      <c r="A342" t="s">
        <v>762</v>
      </c>
      <c r="B342">
        <v>1930</v>
      </c>
      <c r="C342" t="s">
        <v>760</v>
      </c>
      <c r="D342">
        <v>135</v>
      </c>
      <c r="E342" t="s">
        <v>763</v>
      </c>
      <c r="F342" t="s">
        <v>53</v>
      </c>
      <c r="G342" t="s">
        <v>64</v>
      </c>
      <c r="H342" t="s">
        <v>65</v>
      </c>
      <c r="I342" t="s">
        <v>56</v>
      </c>
      <c r="J342">
        <v>478.43815741270902</v>
      </c>
      <c r="K342">
        <v>1</v>
      </c>
      <c r="L342">
        <v>1</v>
      </c>
      <c r="M342">
        <v>1</v>
      </c>
      <c r="N342" s="1">
        <v>3284247.30910934</v>
      </c>
      <c r="O342" s="1">
        <v>1639545.6165964301</v>
      </c>
      <c r="P342" s="1">
        <v>1415225.6079005799</v>
      </c>
      <c r="Q342" s="1">
        <v>287418.04716195801</v>
      </c>
      <c r="R342" s="1">
        <v>359345.68638868199</v>
      </c>
      <c r="S342" s="1">
        <v>189368.081323836</v>
      </c>
      <c r="T342" s="1">
        <v>4979303.41</v>
      </c>
      <c r="U342" s="1">
        <v>2006478.8571569901</v>
      </c>
      <c r="V342" s="1">
        <v>5251645.7879841402</v>
      </c>
      <c r="W342" s="2">
        <v>1010719.09565828</v>
      </c>
      <c r="X342" s="2">
        <v>393977.41820964299</v>
      </c>
      <c r="Y342" s="2">
        <v>329439.96530492499</v>
      </c>
      <c r="Z342">
        <v>0</v>
      </c>
      <c r="AA342">
        <v>0</v>
      </c>
      <c r="AB342" s="1">
        <v>0</v>
      </c>
      <c r="AC342" s="1">
        <v>0</v>
      </c>
      <c r="AD342" s="1">
        <v>0</v>
      </c>
      <c r="AE342" s="1">
        <v>171377.32144507399</v>
      </c>
      <c r="AF342" s="1">
        <v>17990.759878762499</v>
      </c>
      <c r="AG342" s="3">
        <v>0</v>
      </c>
      <c r="AH342" s="3">
        <v>0</v>
      </c>
      <c r="AI342" s="3">
        <v>0</v>
      </c>
      <c r="AJ342" s="3">
        <v>0</v>
      </c>
      <c r="AK342" s="3">
        <v>0</v>
      </c>
      <c r="AL342" s="2">
        <v>7175150.34848083</v>
      </c>
      <c r="AM342" s="2">
        <v>823.46571255977699</v>
      </c>
      <c r="AN342" s="2">
        <v>14173.562089909999</v>
      </c>
      <c r="AO342" s="2">
        <v>14997.0278024698</v>
      </c>
      <c r="AP342" s="4">
        <v>190.744012474941</v>
      </c>
      <c r="AQ342" s="4">
        <v>87986.683412978906</v>
      </c>
      <c r="AR342" s="4">
        <v>4589.6149888117197</v>
      </c>
      <c r="AS342" s="4">
        <v>14997.0278024698</v>
      </c>
      <c r="AT342" s="4">
        <v>190.744012474941</v>
      </c>
      <c r="AU342" s="4">
        <v>78964.723731455204</v>
      </c>
      <c r="AV342" s="4">
        <v>14997.0278024698</v>
      </c>
      <c r="AW342" s="4">
        <v>14997.0278024698</v>
      </c>
      <c r="AX342">
        <v>0</v>
      </c>
    </row>
    <row r="343" spans="1:50" x14ac:dyDescent="0.25">
      <c r="A343" t="s">
        <v>764</v>
      </c>
      <c r="B343">
        <v>1930</v>
      </c>
      <c r="C343" t="s">
        <v>760</v>
      </c>
      <c r="D343">
        <v>134</v>
      </c>
      <c r="E343" t="s">
        <v>765</v>
      </c>
      <c r="F343" t="s">
        <v>53</v>
      </c>
      <c r="G343" t="s">
        <v>78</v>
      </c>
      <c r="H343" t="s">
        <v>65</v>
      </c>
      <c r="I343" t="s">
        <v>56</v>
      </c>
      <c r="J343">
        <v>404.38563695811803</v>
      </c>
      <c r="K343">
        <v>1</v>
      </c>
      <c r="L343">
        <v>1</v>
      </c>
      <c r="M343">
        <v>1</v>
      </c>
      <c r="N343" s="1">
        <v>2333848.3177047898</v>
      </c>
      <c r="O343" s="1">
        <v>796907.35137261404</v>
      </c>
      <c r="P343" s="1">
        <v>1004326.5377037399</v>
      </c>
      <c r="Q343" s="1">
        <v>239236.78172068499</v>
      </c>
      <c r="R343" s="1">
        <v>320294.92800194502</v>
      </c>
      <c r="S343" s="1">
        <v>160057.74413937301</v>
      </c>
      <c r="T343" s="1">
        <v>2998697.28</v>
      </c>
      <c r="U343" s="1">
        <v>1695916.63650378</v>
      </c>
      <c r="V343" s="1">
        <v>3949607.35462046</v>
      </c>
      <c r="W343" s="2">
        <v>165697.518517494</v>
      </c>
      <c r="X343" s="2">
        <v>434685.02949784498</v>
      </c>
      <c r="Y343" s="2">
        <v>144624.01386797801</v>
      </c>
      <c r="Z343">
        <v>0</v>
      </c>
      <c r="AA343">
        <v>0</v>
      </c>
      <c r="AB343" s="1">
        <v>0</v>
      </c>
      <c r="AC343" s="1">
        <v>0</v>
      </c>
      <c r="AD343" s="1">
        <v>0</v>
      </c>
      <c r="AE343" s="1">
        <v>144851.58890234699</v>
      </c>
      <c r="AF343" s="1">
        <v>15206.155237025199</v>
      </c>
      <c r="AG343" s="3">
        <v>0</v>
      </c>
      <c r="AH343" s="3">
        <v>0</v>
      </c>
      <c r="AI343" s="3">
        <v>0</v>
      </c>
      <c r="AJ343" s="3">
        <v>0</v>
      </c>
      <c r="AK343" s="3">
        <v>0</v>
      </c>
      <c r="AL343" s="2">
        <v>4854671.6606431501</v>
      </c>
      <c r="AM343" s="2">
        <v>1074.9269750717301</v>
      </c>
      <c r="AN343" s="2">
        <v>10930.127648433499</v>
      </c>
      <c r="AO343" s="2">
        <v>12005.054623505201</v>
      </c>
      <c r="AP343" s="4">
        <v>190.744012474941</v>
      </c>
      <c r="AQ343" s="4">
        <v>87986.683412978906</v>
      </c>
      <c r="AR343" s="4">
        <v>4589.6149888117197</v>
      </c>
      <c r="AS343" s="4">
        <v>14997.0278024698</v>
      </c>
      <c r="AT343" s="4">
        <v>4583.8562208211697</v>
      </c>
      <c r="AU343" s="4">
        <v>22363.4717498301</v>
      </c>
      <c r="AV343" s="4">
        <v>12005.054623505201</v>
      </c>
      <c r="AW343" s="4">
        <v>12005.054623505201</v>
      </c>
      <c r="AX343">
        <v>0</v>
      </c>
    </row>
    <row r="344" spans="1:50" x14ac:dyDescent="0.25">
      <c r="A344" t="s">
        <v>766</v>
      </c>
      <c r="B344">
        <v>1930</v>
      </c>
      <c r="C344" t="s">
        <v>760</v>
      </c>
      <c r="D344">
        <v>1930</v>
      </c>
      <c r="E344" t="s">
        <v>760</v>
      </c>
      <c r="F344" t="s">
        <v>2</v>
      </c>
      <c r="G344" t="s">
        <v>2</v>
      </c>
      <c r="H344" t="s">
        <v>58</v>
      </c>
      <c r="I344" t="s">
        <v>56</v>
      </c>
      <c r="J344">
        <v>17.217680454176001</v>
      </c>
      <c r="K344">
        <v>1</v>
      </c>
      <c r="L344">
        <v>4</v>
      </c>
      <c r="M344">
        <v>1</v>
      </c>
      <c r="N344" s="1">
        <v>20442.850510879602</v>
      </c>
      <c r="O344" s="1">
        <v>10870.951366346701</v>
      </c>
      <c r="P344" s="1">
        <v>21645.3753425172</v>
      </c>
      <c r="Q344" s="1">
        <v>10168.958976739101</v>
      </c>
      <c r="R344" s="1">
        <v>9079.5488832601695</v>
      </c>
      <c r="S344" s="1">
        <v>6814.8392053138105</v>
      </c>
      <c r="T344" s="1">
        <v>0</v>
      </c>
      <c r="U344" s="1">
        <v>72207.685079742907</v>
      </c>
      <c r="V344" s="1">
        <v>58212.5525257892</v>
      </c>
      <c r="W344" s="2">
        <v>5264.7775569688301</v>
      </c>
      <c r="X344" s="2">
        <v>7593.3289113219998</v>
      </c>
      <c r="Y344" s="2">
        <v>1137.0260856628099</v>
      </c>
      <c r="Z344">
        <v>0</v>
      </c>
      <c r="AA344">
        <v>0</v>
      </c>
      <c r="AB344" s="1">
        <v>0</v>
      </c>
      <c r="AC344" s="1">
        <v>0</v>
      </c>
      <c r="AD344" s="1">
        <v>0</v>
      </c>
      <c r="AE344" s="1">
        <v>6167.4009733896301</v>
      </c>
      <c r="AF344" s="1">
        <v>647.43823192417199</v>
      </c>
      <c r="AG344" s="3">
        <v>0</v>
      </c>
      <c r="AH344" s="3">
        <v>0</v>
      </c>
      <c r="AI344" s="3">
        <v>0</v>
      </c>
      <c r="AJ344" s="3">
        <v>0</v>
      </c>
      <c r="AK344" s="3">
        <v>0</v>
      </c>
      <c r="AL344" s="2">
        <v>79022.524285056701</v>
      </c>
      <c r="AM344" s="2">
        <v>441.01927269072502</v>
      </c>
      <c r="AN344" s="2">
        <v>4148.5957161209899</v>
      </c>
      <c r="AO344" s="2">
        <v>4589.6149888117197</v>
      </c>
      <c r="AP344" s="4">
        <v>190.744012474941</v>
      </c>
      <c r="AQ344" s="4">
        <v>87986.683412978906</v>
      </c>
      <c r="AR344" s="4">
        <v>4589.6149888117197</v>
      </c>
      <c r="AS344" s="4">
        <v>14997.0278024698</v>
      </c>
      <c r="AT344" s="4">
        <v>682.10272323868298</v>
      </c>
      <c r="AU344" s="4">
        <v>37523.222275875101</v>
      </c>
      <c r="AV344" s="4">
        <v>4589.6149888117197</v>
      </c>
      <c r="AW344" s="4">
        <v>4589.6149888117197</v>
      </c>
      <c r="AX344">
        <v>0</v>
      </c>
    </row>
    <row r="345" spans="1:50" x14ac:dyDescent="0.25">
      <c r="A345" t="s">
        <v>767</v>
      </c>
      <c r="B345">
        <v>1930</v>
      </c>
      <c r="C345" t="s">
        <v>760</v>
      </c>
      <c r="D345">
        <v>132</v>
      </c>
      <c r="E345" t="s">
        <v>768</v>
      </c>
      <c r="F345" t="s">
        <v>53</v>
      </c>
      <c r="G345" t="s">
        <v>54</v>
      </c>
      <c r="H345" t="s">
        <v>65</v>
      </c>
      <c r="I345" t="s">
        <v>56</v>
      </c>
      <c r="J345">
        <v>443.34472771368098</v>
      </c>
      <c r="K345">
        <v>2</v>
      </c>
      <c r="L345">
        <v>1</v>
      </c>
      <c r="M345">
        <v>1</v>
      </c>
      <c r="N345" s="1">
        <v>2474694.9016032899</v>
      </c>
      <c r="O345" s="1">
        <v>846143.94039246696</v>
      </c>
      <c r="P345" s="1">
        <v>1000015.93960056</v>
      </c>
      <c r="Q345" s="1">
        <v>261844.46625506601</v>
      </c>
      <c r="R345" s="1">
        <v>233792.82349474201</v>
      </c>
      <c r="S345" s="1">
        <v>175477.93617923601</v>
      </c>
      <c r="T345" s="1">
        <v>2957188.4</v>
      </c>
      <c r="U345" s="1">
        <v>1859303.6713461201</v>
      </c>
      <c r="V345" s="1">
        <v>4278142.5685984502</v>
      </c>
      <c r="W345" s="2">
        <v>146842.68798074801</v>
      </c>
      <c r="X345" s="2">
        <v>259087.67936755501</v>
      </c>
      <c r="Y345" s="2">
        <v>132419.135399374</v>
      </c>
      <c r="Z345">
        <v>0</v>
      </c>
      <c r="AA345">
        <v>0</v>
      </c>
      <c r="AB345" s="1">
        <v>0</v>
      </c>
      <c r="AC345" s="1">
        <v>0</v>
      </c>
      <c r="AD345" s="1">
        <v>0</v>
      </c>
      <c r="AE345" s="1">
        <v>158806.798193617</v>
      </c>
      <c r="AF345" s="1">
        <v>16671.137985618199</v>
      </c>
      <c r="AG345" s="3">
        <v>0</v>
      </c>
      <c r="AH345" s="3">
        <v>0</v>
      </c>
      <c r="AI345" s="3">
        <v>0</v>
      </c>
      <c r="AJ345" s="3">
        <v>0</v>
      </c>
      <c r="AK345" s="3">
        <v>0</v>
      </c>
      <c r="AL345" s="2">
        <v>4991970.0075253602</v>
      </c>
      <c r="AM345" s="2">
        <v>584.39327947726895</v>
      </c>
      <c r="AN345" s="2">
        <v>10675.400049449499</v>
      </c>
      <c r="AO345" s="2">
        <v>11259.7933289268</v>
      </c>
      <c r="AP345" s="4">
        <v>190.744012474941</v>
      </c>
      <c r="AQ345" s="4">
        <v>87986.683412978906</v>
      </c>
      <c r="AR345" s="4">
        <v>4589.6149888117197</v>
      </c>
      <c r="AS345" s="4">
        <v>14997.0278024698</v>
      </c>
      <c r="AT345" s="4">
        <v>190.744012474941</v>
      </c>
      <c r="AU345" s="4">
        <v>87986.683412978906</v>
      </c>
      <c r="AV345" s="4">
        <v>11259.7933289268</v>
      </c>
      <c r="AW345" s="4">
        <v>12453.941768606899</v>
      </c>
      <c r="AX345">
        <v>0</v>
      </c>
    </row>
    <row r="346" spans="1:50" x14ac:dyDescent="0.25">
      <c r="A346" t="s">
        <v>769</v>
      </c>
      <c r="B346">
        <v>1930</v>
      </c>
      <c r="C346" t="s">
        <v>760</v>
      </c>
      <c r="D346">
        <v>4670</v>
      </c>
      <c r="E346" t="s">
        <v>770</v>
      </c>
      <c r="F346" t="s">
        <v>69</v>
      </c>
      <c r="G346" t="s">
        <v>70</v>
      </c>
      <c r="H346" t="s">
        <v>139</v>
      </c>
      <c r="I346" t="s">
        <v>56</v>
      </c>
      <c r="J346">
        <v>1383.65967127824</v>
      </c>
      <c r="K346">
        <v>1</v>
      </c>
      <c r="L346">
        <v>1</v>
      </c>
      <c r="M346">
        <v>1</v>
      </c>
      <c r="N346" s="1">
        <v>1642843.1165949099</v>
      </c>
      <c r="O346" s="1">
        <v>873619.24471032806</v>
      </c>
      <c r="P346" s="1">
        <v>1739481.2855791701</v>
      </c>
      <c r="Q346" s="1">
        <v>817205.22531733196</v>
      </c>
      <c r="R346" s="1">
        <v>729657.26461251499</v>
      </c>
      <c r="S346" s="1">
        <v>547659.02989862405</v>
      </c>
      <c r="T346" s="1">
        <v>0</v>
      </c>
      <c r="U346" s="1">
        <v>5802806.1368142599</v>
      </c>
      <c r="V346" s="1">
        <v>4678119.18721982</v>
      </c>
      <c r="W346" s="2">
        <v>423091.85625881999</v>
      </c>
      <c r="X346" s="2">
        <v>610220.58187861403</v>
      </c>
      <c r="Y346" s="2">
        <v>91374.511456995198</v>
      </c>
      <c r="Z346">
        <v>0</v>
      </c>
      <c r="AA346">
        <v>0</v>
      </c>
      <c r="AB346" s="1">
        <v>0</v>
      </c>
      <c r="AC346" s="1">
        <v>0</v>
      </c>
      <c r="AD346" s="1">
        <v>0</v>
      </c>
      <c r="AE346" s="1">
        <v>495629.13112443202</v>
      </c>
      <c r="AF346" s="1">
        <v>52029.898774191999</v>
      </c>
      <c r="AG346" s="3">
        <v>0</v>
      </c>
      <c r="AH346" s="3">
        <v>0</v>
      </c>
      <c r="AI346" s="3">
        <v>0</v>
      </c>
      <c r="AJ346" s="3">
        <v>0</v>
      </c>
      <c r="AK346" s="3">
        <v>0</v>
      </c>
      <c r="AL346" s="2">
        <v>6350465.1667128801</v>
      </c>
      <c r="AM346" s="2">
        <v>441.01927269072502</v>
      </c>
      <c r="AN346" s="2">
        <v>4148.5957161209899</v>
      </c>
      <c r="AO346" s="2">
        <v>4589.6149888117197</v>
      </c>
      <c r="AP346" s="4">
        <v>190.744012474941</v>
      </c>
      <c r="AQ346" s="4">
        <v>87986.683412978906</v>
      </c>
      <c r="AR346" s="4">
        <v>4589.6149888117197</v>
      </c>
      <c r="AS346" s="4">
        <v>14997.0278024698</v>
      </c>
      <c r="AT346" s="4">
        <v>190.744012474941</v>
      </c>
      <c r="AU346" s="4">
        <v>53040.848925755003</v>
      </c>
      <c r="AV346" s="4">
        <v>4589.6149888117197</v>
      </c>
      <c r="AW346" s="4">
        <v>4589.6149888117197</v>
      </c>
      <c r="AX346">
        <v>0</v>
      </c>
    </row>
    <row r="347" spans="1:50" x14ac:dyDescent="0.25">
      <c r="A347" t="s">
        <v>771</v>
      </c>
      <c r="B347">
        <v>2082</v>
      </c>
      <c r="C347" t="s">
        <v>772</v>
      </c>
      <c r="D347">
        <v>503</v>
      </c>
      <c r="E347" t="s">
        <v>551</v>
      </c>
      <c r="F347" t="s">
        <v>53</v>
      </c>
      <c r="G347" t="s">
        <v>54</v>
      </c>
      <c r="H347" t="s">
        <v>55</v>
      </c>
      <c r="I347" t="s">
        <v>56</v>
      </c>
      <c r="J347">
        <v>423.76047904188698</v>
      </c>
      <c r="K347">
        <v>1</v>
      </c>
      <c r="L347">
        <v>1</v>
      </c>
      <c r="M347">
        <v>2</v>
      </c>
      <c r="N347" s="1">
        <v>3173647.7641766998</v>
      </c>
      <c r="O347" s="1">
        <v>1188183.32358369</v>
      </c>
      <c r="P347" s="1">
        <v>939741.58668409602</v>
      </c>
      <c r="Q347" s="1">
        <v>220072.94140755301</v>
      </c>
      <c r="R347" s="1">
        <v>1080197.05029403</v>
      </c>
      <c r="S347" s="1">
        <v>239007.69575470701</v>
      </c>
      <c r="T347" s="1">
        <v>2854885.85</v>
      </c>
      <c r="U347" s="1">
        <v>3746956.8161460701</v>
      </c>
      <c r="V347" s="1">
        <v>4904819.5959308697</v>
      </c>
      <c r="W347" s="2">
        <v>448540.72251963499</v>
      </c>
      <c r="X347" s="2">
        <v>162546.46289214899</v>
      </c>
      <c r="Y347" s="2">
        <v>188791.53483876199</v>
      </c>
      <c r="Z347">
        <v>0</v>
      </c>
      <c r="AA347">
        <v>0</v>
      </c>
      <c r="AB347" s="1">
        <v>0</v>
      </c>
      <c r="AC347" s="1">
        <v>897144.349964655</v>
      </c>
      <c r="AD347" s="1">
        <v>0</v>
      </c>
      <c r="AE347" s="1">
        <v>174850.62091364901</v>
      </c>
      <c r="AF347" s="1">
        <v>64157.074841057998</v>
      </c>
      <c r="AG347" s="3">
        <v>0</v>
      </c>
      <c r="AH347" s="3">
        <v>0</v>
      </c>
      <c r="AI347" s="3">
        <v>0</v>
      </c>
      <c r="AJ347" s="3">
        <v>0</v>
      </c>
      <c r="AK347" s="3">
        <v>0</v>
      </c>
      <c r="AL347" s="2">
        <v>6840850.3619007701</v>
      </c>
      <c r="AM347" s="2">
        <v>383.58098721160297</v>
      </c>
      <c r="AN347" s="2">
        <v>15759.619476804801</v>
      </c>
      <c r="AO347" s="2">
        <v>16143.2004640164</v>
      </c>
      <c r="AP347" s="4">
        <v>190.744012474941</v>
      </c>
      <c r="AQ347" s="4">
        <v>87986.683412978906</v>
      </c>
      <c r="AR347" s="4">
        <v>9406.1733196851001</v>
      </c>
      <c r="AS347" s="4">
        <v>23909.583743819501</v>
      </c>
      <c r="AT347" s="4">
        <v>190.744012474941</v>
      </c>
      <c r="AU347" s="4">
        <v>87986.683412978906</v>
      </c>
      <c r="AV347" s="4">
        <v>9406.1733196851092</v>
      </c>
      <c r="AW347" s="4">
        <v>18828.4090386594</v>
      </c>
      <c r="AX347">
        <v>0</v>
      </c>
    </row>
    <row r="348" spans="1:50" x14ac:dyDescent="0.25">
      <c r="A348" t="s">
        <v>773</v>
      </c>
      <c r="B348">
        <v>2082</v>
      </c>
      <c r="C348" t="s">
        <v>772</v>
      </c>
      <c r="D348">
        <v>4554</v>
      </c>
      <c r="E348" t="s">
        <v>774</v>
      </c>
      <c r="F348" t="s">
        <v>53</v>
      </c>
      <c r="G348" t="s">
        <v>78</v>
      </c>
      <c r="H348" t="s">
        <v>65</v>
      </c>
      <c r="I348" t="s">
        <v>56</v>
      </c>
      <c r="J348">
        <v>433.66961279458098</v>
      </c>
      <c r="K348">
        <v>1</v>
      </c>
      <c r="L348">
        <v>1</v>
      </c>
      <c r="M348">
        <v>2</v>
      </c>
      <c r="N348" s="1">
        <v>3201031.9551701099</v>
      </c>
      <c r="O348" s="1">
        <v>1254596.4830044999</v>
      </c>
      <c r="P348" s="1">
        <v>1177181.9216291001</v>
      </c>
      <c r="Q348" s="1">
        <v>226079.59485322499</v>
      </c>
      <c r="R348" s="1">
        <v>1105456.1709058201</v>
      </c>
      <c r="S348" s="1">
        <v>244596.60586381299</v>
      </c>
      <c r="T348" s="1">
        <v>3129771.19</v>
      </c>
      <c r="U348" s="1">
        <v>3834574.9355627499</v>
      </c>
      <c r="V348" s="1">
        <v>4947072.7964358404</v>
      </c>
      <c r="W348" s="2">
        <v>432346.497009554</v>
      </c>
      <c r="X348" s="2">
        <v>349765.32734433201</v>
      </c>
      <c r="Y348" s="2">
        <v>317038.50342640799</v>
      </c>
      <c r="Z348">
        <v>0</v>
      </c>
      <c r="AA348">
        <v>0</v>
      </c>
      <c r="AB348" s="1">
        <v>0</v>
      </c>
      <c r="AC348" s="1">
        <v>918123.00134661805</v>
      </c>
      <c r="AD348" s="1">
        <v>0</v>
      </c>
      <c r="AE348" s="1">
        <v>178939.29429180999</v>
      </c>
      <c r="AF348" s="1">
        <v>65657.311572003397</v>
      </c>
      <c r="AG348" s="3">
        <v>0</v>
      </c>
      <c r="AH348" s="3">
        <v>0</v>
      </c>
      <c r="AI348" s="3">
        <v>0</v>
      </c>
      <c r="AJ348" s="3">
        <v>0</v>
      </c>
      <c r="AK348" s="3">
        <v>0</v>
      </c>
      <c r="AL348" s="2">
        <v>7208942.7314265603</v>
      </c>
      <c r="AM348" s="2">
        <v>806.52486829877796</v>
      </c>
      <c r="AN348" s="2">
        <v>15816.596786391099</v>
      </c>
      <c r="AO348" s="2">
        <v>16623.121654689799</v>
      </c>
      <c r="AP348" s="4">
        <v>190.744012474941</v>
      </c>
      <c r="AQ348" s="4">
        <v>87986.683412978906</v>
      </c>
      <c r="AR348" s="4">
        <v>9406.1733196851001</v>
      </c>
      <c r="AS348" s="4">
        <v>23909.583743819501</v>
      </c>
      <c r="AT348" s="4">
        <v>4583.8562208211697</v>
      </c>
      <c r="AU348" s="4">
        <v>22363.4717498301</v>
      </c>
      <c r="AV348" s="4">
        <v>15032.5420717211</v>
      </c>
      <c r="AW348" s="4">
        <v>16623.121654689799</v>
      </c>
      <c r="AX348">
        <v>0</v>
      </c>
    </row>
    <row r="349" spans="1:50" x14ac:dyDescent="0.25">
      <c r="A349" t="s">
        <v>775</v>
      </c>
      <c r="B349">
        <v>2082</v>
      </c>
      <c r="C349" t="s">
        <v>772</v>
      </c>
      <c r="D349">
        <v>504</v>
      </c>
      <c r="E349" t="s">
        <v>776</v>
      </c>
      <c r="F349" t="s">
        <v>53</v>
      </c>
      <c r="G349" t="s">
        <v>54</v>
      </c>
      <c r="H349" t="s">
        <v>55</v>
      </c>
      <c r="I349" t="s">
        <v>56</v>
      </c>
      <c r="J349">
        <v>444.76047904189102</v>
      </c>
      <c r="K349">
        <v>1</v>
      </c>
      <c r="L349">
        <v>1</v>
      </c>
      <c r="M349">
        <v>2</v>
      </c>
      <c r="N349" s="1">
        <v>3353423.3533900301</v>
      </c>
      <c r="O349" s="1">
        <v>1076687.73829201</v>
      </c>
      <c r="P349" s="1">
        <v>1058370.1107984099</v>
      </c>
      <c r="Q349" s="1">
        <v>231609.571372459</v>
      </c>
      <c r="R349" s="1">
        <v>1133727.61573861</v>
      </c>
      <c r="S349" s="1">
        <v>250852.032022681</v>
      </c>
      <c r="T349" s="1">
        <v>2921176.27</v>
      </c>
      <c r="U349" s="1">
        <v>3932642.1195915202</v>
      </c>
      <c r="V349" s="1">
        <v>4873313.8142558401</v>
      </c>
      <c r="W349" s="2">
        <v>474052.06243791297</v>
      </c>
      <c r="X349" s="2">
        <v>341828.37876306399</v>
      </c>
      <c r="Y349" s="2">
        <v>223020.632642143</v>
      </c>
      <c r="Z349">
        <v>0</v>
      </c>
      <c r="AA349">
        <v>0</v>
      </c>
      <c r="AB349" s="1">
        <v>0</v>
      </c>
      <c r="AC349" s="1">
        <v>941603.50149256003</v>
      </c>
      <c r="AD349" s="1">
        <v>0</v>
      </c>
      <c r="AE349" s="1">
        <v>183515.57014980601</v>
      </c>
      <c r="AF349" s="1">
        <v>67336.461872875399</v>
      </c>
      <c r="AG349" s="3">
        <v>0</v>
      </c>
      <c r="AH349" s="3">
        <v>0</v>
      </c>
      <c r="AI349" s="3">
        <v>0</v>
      </c>
      <c r="AJ349" s="3">
        <v>0</v>
      </c>
      <c r="AK349" s="3">
        <v>0</v>
      </c>
      <c r="AL349" s="2">
        <v>7104670.4216141999</v>
      </c>
      <c r="AM349" s="2">
        <v>768.567341008884</v>
      </c>
      <c r="AN349" s="2">
        <v>15205.5822437725</v>
      </c>
      <c r="AO349" s="2">
        <v>15974.1495847814</v>
      </c>
      <c r="AP349" s="4">
        <v>190.744012474941</v>
      </c>
      <c r="AQ349" s="4">
        <v>87986.683412978906</v>
      </c>
      <c r="AR349" s="4">
        <v>9406.1733196851001</v>
      </c>
      <c r="AS349" s="4">
        <v>23909.583743819501</v>
      </c>
      <c r="AT349" s="4">
        <v>190.744012474941</v>
      </c>
      <c r="AU349" s="4">
        <v>87986.683412978906</v>
      </c>
      <c r="AV349" s="4">
        <v>9406.1733196851092</v>
      </c>
      <c r="AW349" s="4">
        <v>18828.4090386594</v>
      </c>
      <c r="AX349">
        <v>0</v>
      </c>
    </row>
    <row r="350" spans="1:50" x14ac:dyDescent="0.25">
      <c r="A350" t="s">
        <v>777</v>
      </c>
      <c r="B350">
        <v>2082</v>
      </c>
      <c r="C350" t="s">
        <v>772</v>
      </c>
      <c r="D350">
        <v>1241</v>
      </c>
      <c r="E350" t="s">
        <v>778</v>
      </c>
      <c r="F350" t="s">
        <v>53</v>
      </c>
      <c r="G350" t="s">
        <v>54</v>
      </c>
      <c r="H350" t="s">
        <v>55</v>
      </c>
      <c r="I350" t="s">
        <v>56</v>
      </c>
      <c r="J350">
        <v>446.11976047902101</v>
      </c>
      <c r="K350">
        <v>2</v>
      </c>
      <c r="L350">
        <v>1</v>
      </c>
      <c r="M350">
        <v>2</v>
      </c>
      <c r="N350" s="1">
        <v>2769700.9632621198</v>
      </c>
      <c r="O350" s="1">
        <v>1166198.61406869</v>
      </c>
      <c r="P350" s="1">
        <v>944273.14557285595</v>
      </c>
      <c r="Q350" s="1">
        <v>231684.86152986999</v>
      </c>
      <c r="R350" s="1">
        <v>1137192.5254494599</v>
      </c>
      <c r="S350" s="1">
        <v>251618.688519071</v>
      </c>
      <c r="T350" s="1">
        <v>2304389.0099999998</v>
      </c>
      <c r="U350" s="1">
        <v>3944661.0998829999</v>
      </c>
      <c r="V350" s="1">
        <v>4462619.09121616</v>
      </c>
      <c r="W350" s="2">
        <v>470566.449512753</v>
      </c>
      <c r="X350" s="2">
        <v>173081.01750920099</v>
      </c>
      <c r="Y350" s="2">
        <v>198302.31208650401</v>
      </c>
      <c r="Z350">
        <v>0</v>
      </c>
      <c r="AA350">
        <v>0</v>
      </c>
      <c r="AB350" s="1">
        <v>0</v>
      </c>
      <c r="AC350" s="1">
        <v>944481.23955838999</v>
      </c>
      <c r="AD350" s="1">
        <v>0</v>
      </c>
      <c r="AE350" s="1">
        <v>184076.43227601401</v>
      </c>
      <c r="AF350" s="1">
        <v>67542.256243056298</v>
      </c>
      <c r="AG350" s="3">
        <v>0</v>
      </c>
      <c r="AH350" s="3">
        <v>0</v>
      </c>
      <c r="AI350" s="3">
        <v>0</v>
      </c>
      <c r="AJ350" s="3">
        <v>0</v>
      </c>
      <c r="AK350" s="3">
        <v>0</v>
      </c>
      <c r="AL350" s="2">
        <v>6500668.7984020803</v>
      </c>
      <c r="AM350" s="2">
        <v>387.96985213870602</v>
      </c>
      <c r="AN350" s="2">
        <v>14183.6079489028</v>
      </c>
      <c r="AO350" s="2">
        <v>14571.5778010415</v>
      </c>
      <c r="AP350" s="4">
        <v>190.744012474941</v>
      </c>
      <c r="AQ350" s="4">
        <v>87986.683412978906</v>
      </c>
      <c r="AR350" s="4">
        <v>9406.1733196851001</v>
      </c>
      <c r="AS350" s="4">
        <v>23909.583743819501</v>
      </c>
      <c r="AT350" s="4">
        <v>190.744012474941</v>
      </c>
      <c r="AU350" s="4">
        <v>87986.683412978906</v>
      </c>
      <c r="AV350" s="4">
        <v>9406.1733196851092</v>
      </c>
      <c r="AW350" s="4">
        <v>18828.4090386594</v>
      </c>
      <c r="AX350">
        <v>0</v>
      </c>
    </row>
    <row r="351" spans="1:50" x14ac:dyDescent="0.25">
      <c r="A351" t="s">
        <v>779</v>
      </c>
      <c r="B351">
        <v>2082</v>
      </c>
      <c r="C351" t="s">
        <v>772</v>
      </c>
      <c r="D351">
        <v>506</v>
      </c>
      <c r="E351" t="s">
        <v>780</v>
      </c>
      <c r="F351" t="s">
        <v>53</v>
      </c>
      <c r="G351" t="s">
        <v>78</v>
      </c>
      <c r="H351" t="s">
        <v>65</v>
      </c>
      <c r="I351" t="s">
        <v>56</v>
      </c>
      <c r="J351">
        <v>473.106107947856</v>
      </c>
      <c r="K351">
        <v>1</v>
      </c>
      <c r="L351">
        <v>1</v>
      </c>
      <c r="M351">
        <v>2</v>
      </c>
      <c r="N351" s="1">
        <v>3301270.2694130801</v>
      </c>
      <c r="O351" s="1">
        <v>1329593.73760724</v>
      </c>
      <c r="P351" s="1">
        <v>1182598.5942069499</v>
      </c>
      <c r="Q351" s="1">
        <v>245699.77127025099</v>
      </c>
      <c r="R351" s="1">
        <v>1205982.73684424</v>
      </c>
      <c r="S351" s="1">
        <v>266839.420617414</v>
      </c>
      <c r="T351" s="1">
        <v>3081866.48</v>
      </c>
      <c r="U351" s="1">
        <v>4183278.62934177</v>
      </c>
      <c r="V351" s="1">
        <v>5299103.7985409005</v>
      </c>
      <c r="W351" s="2">
        <v>466738.96149993199</v>
      </c>
      <c r="X351" s="2">
        <v>176324.75109956099</v>
      </c>
      <c r="Y351" s="2">
        <v>321363.49620005803</v>
      </c>
      <c r="Z351">
        <v>0</v>
      </c>
      <c r="AA351">
        <v>0</v>
      </c>
      <c r="AB351" s="1">
        <v>0</v>
      </c>
      <c r="AC351" s="1">
        <v>1001614.10200131</v>
      </c>
      <c r="AD351" s="1">
        <v>0</v>
      </c>
      <c r="AE351" s="1">
        <v>195211.448032524</v>
      </c>
      <c r="AF351" s="1">
        <v>71627.972584890304</v>
      </c>
      <c r="AG351" s="3">
        <v>0</v>
      </c>
      <c r="AH351" s="3">
        <v>0</v>
      </c>
      <c r="AI351" s="3">
        <v>0</v>
      </c>
      <c r="AJ351" s="3">
        <v>0</v>
      </c>
      <c r="AK351" s="3">
        <v>0</v>
      </c>
      <c r="AL351" s="2">
        <v>7531984.5299591897</v>
      </c>
      <c r="AM351" s="2">
        <v>372.695993853022</v>
      </c>
      <c r="AN351" s="2">
        <v>15547.589970388501</v>
      </c>
      <c r="AO351" s="2">
        <v>15920.285964241501</v>
      </c>
      <c r="AP351" s="4">
        <v>190.744012474941</v>
      </c>
      <c r="AQ351" s="4">
        <v>87986.683412978906</v>
      </c>
      <c r="AR351" s="4">
        <v>9406.1733196851001</v>
      </c>
      <c r="AS351" s="4">
        <v>23909.583743819501</v>
      </c>
      <c r="AT351" s="4">
        <v>4583.8562208211697</v>
      </c>
      <c r="AU351" s="4">
        <v>22363.4717498301</v>
      </c>
      <c r="AV351" s="4">
        <v>15032.5420717211</v>
      </c>
      <c r="AW351" s="4">
        <v>16623.121654689799</v>
      </c>
      <c r="AX351">
        <v>0</v>
      </c>
    </row>
    <row r="352" spans="1:50" x14ac:dyDescent="0.25">
      <c r="A352" t="s">
        <v>781</v>
      </c>
      <c r="B352">
        <v>2082</v>
      </c>
      <c r="C352" t="s">
        <v>772</v>
      </c>
      <c r="D352">
        <v>4739</v>
      </c>
      <c r="E352" t="s">
        <v>782</v>
      </c>
      <c r="F352" t="s">
        <v>53</v>
      </c>
      <c r="G352" t="s">
        <v>54</v>
      </c>
      <c r="H352" t="s">
        <v>55</v>
      </c>
      <c r="I352" t="s">
        <v>56</v>
      </c>
      <c r="J352">
        <v>320.04027658964498</v>
      </c>
      <c r="K352">
        <v>1</v>
      </c>
      <c r="L352">
        <v>1</v>
      </c>
      <c r="M352">
        <v>2</v>
      </c>
      <c r="N352" s="1">
        <v>2468431.1975302799</v>
      </c>
      <c r="O352" s="1">
        <v>878816.35379439103</v>
      </c>
      <c r="P352" s="1">
        <v>705654.44330237003</v>
      </c>
      <c r="Q352" s="1">
        <v>166582.953107362</v>
      </c>
      <c r="R352" s="1">
        <v>815806.52242289099</v>
      </c>
      <c r="S352" s="1">
        <v>180507.84072487699</v>
      </c>
      <c r="T352" s="1">
        <v>2205445</v>
      </c>
      <c r="U352" s="1">
        <v>2829846.4701572899</v>
      </c>
      <c r="V352" s="1">
        <v>3613335.9471007502</v>
      </c>
      <c r="W352" s="2">
        <v>343160.988412028</v>
      </c>
      <c r="X352" s="2">
        <v>253741.24895657401</v>
      </c>
      <c r="Y352" s="2">
        <v>147495.23083416399</v>
      </c>
      <c r="Z352">
        <v>0</v>
      </c>
      <c r="AA352">
        <v>0</v>
      </c>
      <c r="AB352" s="1">
        <v>0</v>
      </c>
      <c r="AC352" s="1">
        <v>677558.05485377705</v>
      </c>
      <c r="AD352" s="1">
        <v>0</v>
      </c>
      <c r="AE352" s="1">
        <v>132053.940484488</v>
      </c>
      <c r="AF352" s="1">
        <v>48453.900240388401</v>
      </c>
      <c r="AG352" s="3">
        <v>0</v>
      </c>
      <c r="AH352" s="3">
        <v>0</v>
      </c>
      <c r="AI352" s="3">
        <v>0</v>
      </c>
      <c r="AJ352" s="3">
        <v>0</v>
      </c>
      <c r="AK352" s="3">
        <v>0</v>
      </c>
      <c r="AL352" s="2">
        <v>5215799.3108821698</v>
      </c>
      <c r="AM352" s="2">
        <v>792.84161250091699</v>
      </c>
      <c r="AN352" s="2">
        <v>15504.479982336499</v>
      </c>
      <c r="AO352" s="2">
        <v>16297.3215948374</v>
      </c>
      <c r="AP352" s="4">
        <v>190.744012474941</v>
      </c>
      <c r="AQ352" s="4">
        <v>87986.683412978906</v>
      </c>
      <c r="AR352" s="4">
        <v>9406.1733196851001</v>
      </c>
      <c r="AS352" s="4">
        <v>23909.583743819501</v>
      </c>
      <c r="AT352" s="4">
        <v>190.744012474941</v>
      </c>
      <c r="AU352" s="4">
        <v>87986.683412978906</v>
      </c>
      <c r="AV352" s="4">
        <v>9406.1733196851092</v>
      </c>
      <c r="AW352" s="4">
        <v>18828.4090386594</v>
      </c>
      <c r="AX352">
        <v>0</v>
      </c>
    </row>
    <row r="353" spans="1:50" x14ac:dyDescent="0.25">
      <c r="A353" t="s">
        <v>783</v>
      </c>
      <c r="B353">
        <v>2082</v>
      </c>
      <c r="C353" t="s">
        <v>772</v>
      </c>
      <c r="D353">
        <v>4146</v>
      </c>
      <c r="E353" t="s">
        <v>784</v>
      </c>
      <c r="F353" t="s">
        <v>53</v>
      </c>
      <c r="G353" t="s">
        <v>54</v>
      </c>
      <c r="H353" t="s">
        <v>55</v>
      </c>
      <c r="I353" t="s">
        <v>56</v>
      </c>
      <c r="J353">
        <v>384.155688622708</v>
      </c>
      <c r="K353">
        <v>2</v>
      </c>
      <c r="L353">
        <v>2</v>
      </c>
      <c r="M353">
        <v>2</v>
      </c>
      <c r="N353" s="1">
        <v>3715073.0437184698</v>
      </c>
      <c r="O353" s="1">
        <v>944871.850866016</v>
      </c>
      <c r="P353" s="1">
        <v>928894.42374079698</v>
      </c>
      <c r="Q353" s="1">
        <v>200999.733649381</v>
      </c>
      <c r="R353" s="1">
        <v>979241.48717724904</v>
      </c>
      <c r="S353" s="1">
        <v>216669.95977626499</v>
      </c>
      <c r="T353" s="1">
        <v>3372315.51</v>
      </c>
      <c r="U353" s="1">
        <v>3396765.02915191</v>
      </c>
      <c r="V353" s="1">
        <v>4568747.2670082897</v>
      </c>
      <c r="W353" s="2">
        <v>409898.74717617099</v>
      </c>
      <c r="X353" s="2">
        <v>810007.43616553198</v>
      </c>
      <c r="Y353" s="2">
        <v>167130.137812364</v>
      </c>
      <c r="Z353">
        <v>0</v>
      </c>
      <c r="AA353">
        <v>0</v>
      </c>
      <c r="AB353" s="1">
        <v>0</v>
      </c>
      <c r="AC353" s="1">
        <v>813296.95098956395</v>
      </c>
      <c r="AD353" s="1">
        <v>0</v>
      </c>
      <c r="AE353" s="1">
        <v>158509.02574742399</v>
      </c>
      <c r="AF353" s="1">
        <v>58160.934028841097</v>
      </c>
      <c r="AG353" s="3">
        <v>0</v>
      </c>
      <c r="AH353" s="3">
        <v>0</v>
      </c>
      <c r="AI353" s="3">
        <v>0</v>
      </c>
      <c r="AJ353" s="3">
        <v>0</v>
      </c>
      <c r="AK353" s="3">
        <v>0</v>
      </c>
      <c r="AL353" s="2">
        <v>6985750.49892818</v>
      </c>
      <c r="AM353" s="2">
        <v>2108.5394806194499</v>
      </c>
      <c r="AN353" s="2">
        <v>16076.1463272982</v>
      </c>
      <c r="AO353" s="2">
        <v>18184.685807917602</v>
      </c>
      <c r="AP353" s="4">
        <v>190.744012474941</v>
      </c>
      <c r="AQ353" s="4">
        <v>87986.683412978906</v>
      </c>
      <c r="AR353" s="4">
        <v>9406.1733196851001</v>
      </c>
      <c r="AS353" s="4">
        <v>23909.583743819501</v>
      </c>
      <c r="AT353" s="4">
        <v>190.744012474941</v>
      </c>
      <c r="AU353" s="4">
        <v>87986.683412978906</v>
      </c>
      <c r="AV353" s="4">
        <v>9406.1733196851092</v>
      </c>
      <c r="AW353" s="4">
        <v>18828.4090386594</v>
      </c>
      <c r="AX353">
        <v>0</v>
      </c>
    </row>
    <row r="354" spans="1:50" x14ac:dyDescent="0.25">
      <c r="A354" t="s">
        <v>785</v>
      </c>
      <c r="B354">
        <v>2082</v>
      </c>
      <c r="C354" t="s">
        <v>772</v>
      </c>
      <c r="D354">
        <v>1240</v>
      </c>
      <c r="E354" t="s">
        <v>786</v>
      </c>
      <c r="F354" t="s">
        <v>53</v>
      </c>
      <c r="G354" t="s">
        <v>54</v>
      </c>
      <c r="H354" t="s">
        <v>55</v>
      </c>
      <c r="I354" t="s">
        <v>56</v>
      </c>
      <c r="J354">
        <v>340.30538922154699</v>
      </c>
      <c r="K354">
        <v>1</v>
      </c>
      <c r="L354">
        <v>1</v>
      </c>
      <c r="M354">
        <v>2</v>
      </c>
      <c r="N354" s="1">
        <v>2453162.0856863102</v>
      </c>
      <c r="O354" s="1">
        <v>792698.90644946997</v>
      </c>
      <c r="P354" s="1">
        <v>735995.83500432002</v>
      </c>
      <c r="Q354" s="1">
        <v>176731.93156699499</v>
      </c>
      <c r="R354" s="1">
        <v>867463.80518401496</v>
      </c>
      <c r="S354" s="1">
        <v>191937.68874966499</v>
      </c>
      <c r="T354" s="1">
        <v>2017018.78</v>
      </c>
      <c r="U354" s="1">
        <v>3009033.7838911102</v>
      </c>
      <c r="V354" s="1">
        <v>3670330.4343641498</v>
      </c>
      <c r="W354" s="2">
        <v>358927.90819373599</v>
      </c>
      <c r="X354" s="2">
        <v>128761.37524946401</v>
      </c>
      <c r="Y354" s="2">
        <v>147571.47155228499</v>
      </c>
      <c r="Z354">
        <v>0</v>
      </c>
      <c r="AA354">
        <v>0</v>
      </c>
      <c r="AB354" s="1">
        <v>0</v>
      </c>
      <c r="AC354" s="1">
        <v>720461.37453147303</v>
      </c>
      <c r="AD354" s="1">
        <v>0</v>
      </c>
      <c r="AE354" s="1">
        <v>140415.66297117301</v>
      </c>
      <c r="AF354" s="1">
        <v>51522.025778491901</v>
      </c>
      <c r="AG354" s="3">
        <v>0</v>
      </c>
      <c r="AH354" s="3">
        <v>0</v>
      </c>
      <c r="AI354" s="3">
        <v>0</v>
      </c>
      <c r="AJ354" s="3">
        <v>0</v>
      </c>
      <c r="AK354" s="3">
        <v>0</v>
      </c>
      <c r="AL354" s="2">
        <v>5217990.2526407698</v>
      </c>
      <c r="AM354" s="2">
        <v>378.37007384457598</v>
      </c>
      <c r="AN354" s="2">
        <v>14954.8876937653</v>
      </c>
      <c r="AO354" s="2">
        <v>15333.257767609801</v>
      </c>
      <c r="AP354" s="4">
        <v>190.744012474941</v>
      </c>
      <c r="AQ354" s="4">
        <v>87986.683412978906</v>
      </c>
      <c r="AR354" s="4">
        <v>9406.1733196851001</v>
      </c>
      <c r="AS354" s="4">
        <v>23909.583743819501</v>
      </c>
      <c r="AT354" s="4">
        <v>190.744012474941</v>
      </c>
      <c r="AU354" s="4">
        <v>87986.683412978906</v>
      </c>
      <c r="AV354" s="4">
        <v>9406.1733196851092</v>
      </c>
      <c r="AW354" s="4">
        <v>18828.4090386594</v>
      </c>
      <c r="AX354">
        <v>0</v>
      </c>
    </row>
    <row r="355" spans="1:50" x14ac:dyDescent="0.25">
      <c r="A355" t="s">
        <v>787</v>
      </c>
      <c r="B355">
        <v>2082</v>
      </c>
      <c r="C355" t="s">
        <v>772</v>
      </c>
      <c r="D355">
        <v>5408</v>
      </c>
      <c r="E355" t="s">
        <v>788</v>
      </c>
      <c r="F355" t="s">
        <v>53</v>
      </c>
      <c r="G355" t="s">
        <v>54</v>
      </c>
      <c r="H355" t="s">
        <v>55</v>
      </c>
      <c r="I355" t="s">
        <v>56</v>
      </c>
      <c r="J355">
        <v>86.748502994006003</v>
      </c>
      <c r="K355">
        <v>2</v>
      </c>
      <c r="L355">
        <v>1</v>
      </c>
      <c r="M355">
        <v>2</v>
      </c>
      <c r="N355" s="1">
        <v>806557.06694703596</v>
      </c>
      <c r="O355" s="1">
        <v>273850.785095339</v>
      </c>
      <c r="P355" s="1">
        <v>170429.96769715799</v>
      </c>
      <c r="Q355" s="1">
        <v>45051.389076577201</v>
      </c>
      <c r="R355" s="1">
        <v>221128.40079710601</v>
      </c>
      <c r="S355" s="1">
        <v>48927.544771626199</v>
      </c>
      <c r="T355" s="1">
        <v>749973.7</v>
      </c>
      <c r="U355" s="1">
        <v>767043.90961321699</v>
      </c>
      <c r="V355" s="1">
        <v>1171905.9209419601</v>
      </c>
      <c r="W355" s="2">
        <v>87423.176753927502</v>
      </c>
      <c r="X355" s="2">
        <v>32330.819538612901</v>
      </c>
      <c r="Y355" s="2">
        <v>41702.223834489399</v>
      </c>
      <c r="Z355">
        <v>0</v>
      </c>
      <c r="AA355">
        <v>0</v>
      </c>
      <c r="AB355" s="1">
        <v>0</v>
      </c>
      <c r="AC355" s="1">
        <v>183655.468544228</v>
      </c>
      <c r="AD355" s="1">
        <v>0</v>
      </c>
      <c r="AE355" s="1">
        <v>35793.874988356903</v>
      </c>
      <c r="AF355" s="1">
        <v>13133.669783269401</v>
      </c>
      <c r="AG355" s="3">
        <v>0</v>
      </c>
      <c r="AH355" s="3">
        <v>0</v>
      </c>
      <c r="AI355" s="3">
        <v>0</v>
      </c>
      <c r="AJ355" s="3">
        <v>0</v>
      </c>
      <c r="AK355" s="3">
        <v>0</v>
      </c>
      <c r="AL355" s="2">
        <v>1565945.15438484</v>
      </c>
      <c r="AM355" s="2">
        <v>372.695993853022</v>
      </c>
      <c r="AN355" s="2">
        <v>17678.856486459499</v>
      </c>
      <c r="AO355" s="2">
        <v>18051.552480312501</v>
      </c>
      <c r="AP355" s="4">
        <v>190.744012474941</v>
      </c>
      <c r="AQ355" s="4">
        <v>87986.683412978906</v>
      </c>
      <c r="AR355" s="4">
        <v>9406.1733196851001</v>
      </c>
      <c r="AS355" s="4">
        <v>23909.583743819501</v>
      </c>
      <c r="AT355" s="4">
        <v>190.744012474941</v>
      </c>
      <c r="AU355" s="4">
        <v>87986.683412978906</v>
      </c>
      <c r="AV355" s="4">
        <v>9406.1733196851092</v>
      </c>
      <c r="AW355" s="4">
        <v>18828.4090386594</v>
      </c>
      <c r="AX355">
        <v>0</v>
      </c>
    </row>
    <row r="356" spans="1:50" x14ac:dyDescent="0.25">
      <c r="A356" t="s">
        <v>789</v>
      </c>
      <c r="B356">
        <v>2082</v>
      </c>
      <c r="C356" t="s">
        <v>772</v>
      </c>
      <c r="D356">
        <v>540</v>
      </c>
      <c r="E356" t="s">
        <v>790</v>
      </c>
      <c r="F356" t="s">
        <v>53</v>
      </c>
      <c r="G356" t="s">
        <v>64</v>
      </c>
      <c r="H356" t="s">
        <v>65</v>
      </c>
      <c r="I356" t="s">
        <v>56</v>
      </c>
      <c r="J356">
        <v>1069.4644026522899</v>
      </c>
      <c r="K356">
        <v>1</v>
      </c>
      <c r="L356">
        <v>1</v>
      </c>
      <c r="M356">
        <v>2</v>
      </c>
      <c r="N356" s="1">
        <v>8302223.7756336397</v>
      </c>
      <c r="O356" s="1">
        <v>3689823.78291331</v>
      </c>
      <c r="P356" s="1">
        <v>2536764.2369745001</v>
      </c>
      <c r="Q356" s="1">
        <v>555618.34132343496</v>
      </c>
      <c r="R356" s="1">
        <v>2839811.7955627399</v>
      </c>
      <c r="S356" s="1">
        <v>603195.04817329103</v>
      </c>
      <c r="T356" s="1">
        <v>8467869.4499999993</v>
      </c>
      <c r="U356" s="1">
        <v>9456372.4824076202</v>
      </c>
      <c r="V356" s="1">
        <v>13362563.4764222</v>
      </c>
      <c r="W356" s="2">
        <v>1266688.9918821901</v>
      </c>
      <c r="X356" s="2">
        <v>407143.538436923</v>
      </c>
      <c r="Y356" s="2">
        <v>510012.90465627401</v>
      </c>
      <c r="Z356">
        <v>0</v>
      </c>
      <c r="AA356">
        <v>0</v>
      </c>
      <c r="AB356" s="1">
        <v>0</v>
      </c>
      <c r="AC356" s="1">
        <v>2372938.5710100299</v>
      </c>
      <c r="AD356" s="1">
        <v>4894.45</v>
      </c>
      <c r="AE356" s="1">
        <v>441278.79804079997</v>
      </c>
      <c r="AF356" s="1">
        <v>161916.250132491</v>
      </c>
      <c r="AG356" s="3">
        <v>0</v>
      </c>
      <c r="AH356" s="3">
        <v>0</v>
      </c>
      <c r="AI356" s="3">
        <v>0</v>
      </c>
      <c r="AJ356" s="3">
        <v>0</v>
      </c>
      <c r="AK356" s="3">
        <v>0</v>
      </c>
      <c r="AL356" s="2">
        <v>18527436.9805809</v>
      </c>
      <c r="AM356" s="2">
        <v>380.69854165056898</v>
      </c>
      <c r="AN356" s="2">
        <v>16943.334810588702</v>
      </c>
      <c r="AO356" s="2">
        <v>17324.033352239301</v>
      </c>
      <c r="AP356" s="4">
        <v>190.744012474941</v>
      </c>
      <c r="AQ356" s="4">
        <v>87986.683412978906</v>
      </c>
      <c r="AR356" s="4">
        <v>9406.1733196851001</v>
      </c>
      <c r="AS356" s="4">
        <v>23909.583743819501</v>
      </c>
      <c r="AT356" s="4">
        <v>190.744012474941</v>
      </c>
      <c r="AU356" s="4">
        <v>78964.723731455204</v>
      </c>
      <c r="AV356" s="4">
        <v>9410.1825200057792</v>
      </c>
      <c r="AW356" s="4">
        <v>23909.583743819501</v>
      </c>
      <c r="AX356">
        <v>0</v>
      </c>
    </row>
    <row r="357" spans="1:50" x14ac:dyDescent="0.25">
      <c r="A357" t="s">
        <v>791</v>
      </c>
      <c r="B357">
        <v>2082</v>
      </c>
      <c r="C357" t="s">
        <v>772</v>
      </c>
      <c r="D357">
        <v>507</v>
      </c>
      <c r="E357" t="s">
        <v>792</v>
      </c>
      <c r="F357" t="s">
        <v>69</v>
      </c>
      <c r="G357" t="s">
        <v>54</v>
      </c>
      <c r="H357" t="s">
        <v>55</v>
      </c>
      <c r="I357" t="s">
        <v>56</v>
      </c>
      <c r="J357">
        <v>223.33262047332499</v>
      </c>
      <c r="K357">
        <v>1</v>
      </c>
      <c r="L357">
        <v>1</v>
      </c>
      <c r="M357">
        <v>2</v>
      </c>
      <c r="N357" s="1">
        <v>553187.86686341395</v>
      </c>
      <c r="O357" s="1">
        <v>309447.28297631501</v>
      </c>
      <c r="P357" s="1">
        <v>439539.200381712</v>
      </c>
      <c r="Q357" s="1">
        <v>115984.07385924</v>
      </c>
      <c r="R357" s="1">
        <v>569291.49791213998</v>
      </c>
      <c r="S357" s="1">
        <v>125963.174118731</v>
      </c>
      <c r="T357" s="1">
        <v>12707.76</v>
      </c>
      <c r="U357" s="1">
        <v>1974742.16199282</v>
      </c>
      <c r="V357" s="1">
        <v>1106392.5490814301</v>
      </c>
      <c r="W357" s="2">
        <v>231734.952076927</v>
      </c>
      <c r="X357" s="2">
        <v>83235.172947105704</v>
      </c>
      <c r="Y357" s="2">
        <v>93269.209089931901</v>
      </c>
      <c r="Z357">
        <v>0</v>
      </c>
      <c r="AA357">
        <v>0</v>
      </c>
      <c r="AB357" s="1">
        <v>0</v>
      </c>
      <c r="AC357" s="1">
        <v>472818.03879742901</v>
      </c>
      <c r="AD357" s="1">
        <v>0</v>
      </c>
      <c r="AE357" s="1">
        <v>92150.753294229202</v>
      </c>
      <c r="AF357" s="1">
        <v>33812.4208245017</v>
      </c>
      <c r="AG357" s="3">
        <v>0</v>
      </c>
      <c r="AH357" s="3">
        <v>0</v>
      </c>
      <c r="AI357" s="3">
        <v>0</v>
      </c>
      <c r="AJ357" s="3">
        <v>0</v>
      </c>
      <c r="AK357" s="3">
        <v>0</v>
      </c>
      <c r="AL357" s="2">
        <v>2113413.09611155</v>
      </c>
      <c r="AM357" s="2">
        <v>372.695993853022</v>
      </c>
      <c r="AN357" s="2">
        <v>9090.3779253641496</v>
      </c>
      <c r="AO357" s="2">
        <v>9463.0739192171804</v>
      </c>
      <c r="AP357" s="4">
        <v>190.744012474941</v>
      </c>
      <c r="AQ357" s="4">
        <v>87986.683412978906</v>
      </c>
      <c r="AR357" s="4">
        <v>9406.1733196851001</v>
      </c>
      <c r="AS357" s="4">
        <v>23909.583743819501</v>
      </c>
      <c r="AT357" s="4">
        <v>190.744012474941</v>
      </c>
      <c r="AU357" s="4">
        <v>87986.683412978906</v>
      </c>
      <c r="AV357" s="4">
        <v>9406.1733196851092</v>
      </c>
      <c r="AW357" s="4">
        <v>18828.4090386594</v>
      </c>
      <c r="AX357">
        <v>0</v>
      </c>
    </row>
    <row r="358" spans="1:50" x14ac:dyDescent="0.25">
      <c r="A358" t="s">
        <v>793</v>
      </c>
      <c r="B358">
        <v>2082</v>
      </c>
      <c r="C358" t="s">
        <v>772</v>
      </c>
      <c r="D358">
        <v>1774</v>
      </c>
      <c r="E358" t="s">
        <v>794</v>
      </c>
      <c r="F358" t="s">
        <v>53</v>
      </c>
      <c r="G358" t="s">
        <v>54</v>
      </c>
      <c r="H358" t="s">
        <v>55</v>
      </c>
      <c r="I358" t="s">
        <v>56</v>
      </c>
      <c r="J358">
        <v>363.562874251469</v>
      </c>
      <c r="K358">
        <v>1</v>
      </c>
      <c r="L358">
        <v>1</v>
      </c>
      <c r="M358">
        <v>2</v>
      </c>
      <c r="N358" s="1">
        <v>2637985.2452598298</v>
      </c>
      <c r="O358" s="1">
        <v>944405.708196552</v>
      </c>
      <c r="P358" s="1">
        <v>842651.024625035</v>
      </c>
      <c r="Q358" s="1">
        <v>188810.31875366601</v>
      </c>
      <c r="R358" s="1">
        <v>926748.86825403397</v>
      </c>
      <c r="S358" s="1">
        <v>205055.28272307999</v>
      </c>
      <c r="T358" s="1">
        <v>2325921.04</v>
      </c>
      <c r="U358" s="1">
        <v>3214680.1250891201</v>
      </c>
      <c r="V358" s="1">
        <v>4073240.7112970799</v>
      </c>
      <c r="W358" s="2">
        <v>383105.06312174199</v>
      </c>
      <c r="X358" s="2">
        <v>137215.506747212</v>
      </c>
      <c r="Y358" s="2">
        <v>177340.03076765401</v>
      </c>
      <c r="Z358">
        <v>0</v>
      </c>
      <c r="AA358">
        <v>0</v>
      </c>
      <c r="AB358" s="1">
        <v>0</v>
      </c>
      <c r="AC358" s="1">
        <v>769699.85315543099</v>
      </c>
      <c r="AD358" s="1">
        <v>0</v>
      </c>
      <c r="AE358" s="1">
        <v>150012.08807331201</v>
      </c>
      <c r="AF358" s="1">
        <v>55043.194649768397</v>
      </c>
      <c r="AG358" s="3">
        <v>0</v>
      </c>
      <c r="AH358" s="3">
        <v>0</v>
      </c>
      <c r="AI358" s="3">
        <v>0</v>
      </c>
      <c r="AJ358" s="3">
        <v>0</v>
      </c>
      <c r="AK358" s="3">
        <v>0</v>
      </c>
      <c r="AL358" s="2">
        <v>5745656.4478121996</v>
      </c>
      <c r="AM358" s="2">
        <v>377.41891833626403</v>
      </c>
      <c r="AN358" s="2">
        <v>15426.330184599001</v>
      </c>
      <c r="AO358" s="2">
        <v>15803.7491029352</v>
      </c>
      <c r="AP358" s="4">
        <v>190.744012474941</v>
      </c>
      <c r="AQ358" s="4">
        <v>87986.683412978906</v>
      </c>
      <c r="AR358" s="4">
        <v>9406.1733196851001</v>
      </c>
      <c r="AS358" s="4">
        <v>23909.583743819501</v>
      </c>
      <c r="AT358" s="4">
        <v>190.744012474941</v>
      </c>
      <c r="AU358" s="4">
        <v>87986.683412978906</v>
      </c>
      <c r="AV358" s="4">
        <v>9406.1733196851092</v>
      </c>
      <c r="AW358" s="4">
        <v>18828.4090386594</v>
      </c>
      <c r="AX358">
        <v>0</v>
      </c>
    </row>
    <row r="359" spans="1:50" x14ac:dyDescent="0.25">
      <c r="A359" t="s">
        <v>795</v>
      </c>
      <c r="B359">
        <v>2082</v>
      </c>
      <c r="C359" t="s">
        <v>772</v>
      </c>
      <c r="D359">
        <v>510</v>
      </c>
      <c r="E359" t="s">
        <v>796</v>
      </c>
      <c r="F359" t="s">
        <v>53</v>
      </c>
      <c r="G359" t="s">
        <v>54</v>
      </c>
      <c r="H359" t="s">
        <v>55</v>
      </c>
      <c r="I359" t="s">
        <v>56</v>
      </c>
      <c r="J359">
        <v>257.95045623036299</v>
      </c>
      <c r="K359">
        <v>1</v>
      </c>
      <c r="L359">
        <v>1</v>
      </c>
      <c r="M359">
        <v>2</v>
      </c>
      <c r="N359" s="1">
        <v>2174972.9145183298</v>
      </c>
      <c r="O359" s="1">
        <v>718756.18481505197</v>
      </c>
      <c r="P359" s="1">
        <v>621424.72036787705</v>
      </c>
      <c r="Q359" s="1">
        <v>133962.26983787399</v>
      </c>
      <c r="R359" s="1">
        <v>657534.94184268801</v>
      </c>
      <c r="S359" s="1">
        <v>145488.18781281501</v>
      </c>
      <c r="T359" s="1">
        <v>2025812.52</v>
      </c>
      <c r="U359" s="1">
        <v>2280838.5113818198</v>
      </c>
      <c r="V359" s="1">
        <v>3266617.4432623</v>
      </c>
      <c r="W359" s="2">
        <v>278137.431764582</v>
      </c>
      <c r="X359" s="2">
        <v>98814.341649615395</v>
      </c>
      <c r="Y359" s="2">
        <v>116974.270884564</v>
      </c>
      <c r="Z359">
        <v>0</v>
      </c>
      <c r="AA359">
        <v>0</v>
      </c>
      <c r="AB359" s="1">
        <v>0</v>
      </c>
      <c r="AC359" s="1">
        <v>546107.54382076301</v>
      </c>
      <c r="AD359" s="1">
        <v>0</v>
      </c>
      <c r="AE359" s="1">
        <v>106434.64803233799</v>
      </c>
      <c r="AF359" s="1">
        <v>39053.539780477302</v>
      </c>
      <c r="AG359" s="3">
        <v>0</v>
      </c>
      <c r="AH359" s="3">
        <v>0</v>
      </c>
      <c r="AI359" s="3">
        <v>0</v>
      </c>
      <c r="AJ359" s="3">
        <v>0</v>
      </c>
      <c r="AK359" s="3">
        <v>0</v>
      </c>
      <c r="AL359" s="2">
        <v>4452139.2191946404</v>
      </c>
      <c r="AM359" s="2">
        <v>383.07488613770602</v>
      </c>
      <c r="AN359" s="2">
        <v>16876.593052649201</v>
      </c>
      <c r="AO359" s="2">
        <v>17259.667938786901</v>
      </c>
      <c r="AP359" s="4">
        <v>190.744012474941</v>
      </c>
      <c r="AQ359" s="4">
        <v>87986.683412978906</v>
      </c>
      <c r="AR359" s="4">
        <v>9406.1733196851001</v>
      </c>
      <c r="AS359" s="4">
        <v>23909.583743819501</v>
      </c>
      <c r="AT359" s="4">
        <v>190.744012474941</v>
      </c>
      <c r="AU359" s="4">
        <v>87986.683412978906</v>
      </c>
      <c r="AV359" s="4">
        <v>9406.1733196851092</v>
      </c>
      <c r="AW359" s="4">
        <v>18828.4090386594</v>
      </c>
      <c r="AX359">
        <v>0</v>
      </c>
    </row>
    <row r="360" spans="1:50" x14ac:dyDescent="0.25">
      <c r="A360" t="s">
        <v>797</v>
      </c>
      <c r="B360">
        <v>2082</v>
      </c>
      <c r="C360" t="s">
        <v>772</v>
      </c>
      <c r="D360">
        <v>537</v>
      </c>
      <c r="E360" t="s">
        <v>798</v>
      </c>
      <c r="F360" t="s">
        <v>144</v>
      </c>
      <c r="G360" t="s">
        <v>64</v>
      </c>
      <c r="H360" t="s">
        <v>65</v>
      </c>
      <c r="I360" t="s">
        <v>56</v>
      </c>
      <c r="J360">
        <v>91.897590361374995</v>
      </c>
      <c r="K360">
        <v>1</v>
      </c>
      <c r="L360">
        <v>2</v>
      </c>
      <c r="M360">
        <v>2</v>
      </c>
      <c r="N360" s="1">
        <v>763831.37090319395</v>
      </c>
      <c r="O360" s="1">
        <v>792186.71531125298</v>
      </c>
      <c r="P360" s="1">
        <v>307339.49377890897</v>
      </c>
      <c r="Q360" s="1">
        <v>47790.031774092196</v>
      </c>
      <c r="R360" s="1">
        <v>234253.80833514201</v>
      </c>
      <c r="S360" s="1">
        <v>51831.7124979254</v>
      </c>
      <c r="T360" s="1">
        <v>1332828.47</v>
      </c>
      <c r="U360" s="1">
        <v>812572.95010259096</v>
      </c>
      <c r="V360" s="1">
        <v>1673738.8830998</v>
      </c>
      <c r="W360" s="2">
        <v>92402.929504600499</v>
      </c>
      <c r="X360" s="2">
        <v>37219.863772430501</v>
      </c>
      <c r="Y360" s="2">
        <v>147483.129681714</v>
      </c>
      <c r="Z360">
        <v>0</v>
      </c>
      <c r="AA360">
        <v>0</v>
      </c>
      <c r="AB360" s="1">
        <v>0</v>
      </c>
      <c r="AC360" s="1">
        <v>194556.614044049</v>
      </c>
      <c r="AD360" s="1">
        <v>0</v>
      </c>
      <c r="AE360" s="1">
        <v>37918.474066965297</v>
      </c>
      <c r="AF360" s="1">
        <v>13913.2384309601</v>
      </c>
      <c r="AG360" s="3">
        <v>0</v>
      </c>
      <c r="AH360" s="3">
        <v>0</v>
      </c>
      <c r="AI360" s="3">
        <v>0</v>
      </c>
      <c r="AJ360" s="3">
        <v>0</v>
      </c>
      <c r="AK360" s="3">
        <v>0</v>
      </c>
      <c r="AL360" s="2">
        <v>2197233.1326005198</v>
      </c>
      <c r="AM360" s="2">
        <v>405.01457792384298</v>
      </c>
      <c r="AN360" s="2">
        <v>23504.5691658957</v>
      </c>
      <c r="AO360" s="2">
        <v>23909.583743819501</v>
      </c>
      <c r="AP360" s="4">
        <v>190.744012474941</v>
      </c>
      <c r="AQ360" s="4">
        <v>87986.683412978906</v>
      </c>
      <c r="AR360" s="4">
        <v>9406.1733196851001</v>
      </c>
      <c r="AS360" s="4">
        <v>23909.583743819501</v>
      </c>
      <c r="AT360" s="4">
        <v>190.744012474941</v>
      </c>
      <c r="AU360" s="4">
        <v>78964.723731455204</v>
      </c>
      <c r="AV360" s="4">
        <v>9410.1825200057792</v>
      </c>
      <c r="AW360" s="4">
        <v>23909.583743819501</v>
      </c>
      <c r="AX360">
        <v>0</v>
      </c>
    </row>
    <row r="361" spans="1:50" x14ac:dyDescent="0.25">
      <c r="A361" t="s">
        <v>799</v>
      </c>
      <c r="B361">
        <v>2082</v>
      </c>
      <c r="C361" t="s">
        <v>772</v>
      </c>
      <c r="D361">
        <v>2082</v>
      </c>
      <c r="E361" t="s">
        <v>772</v>
      </c>
      <c r="F361" t="s">
        <v>2</v>
      </c>
      <c r="G361" t="s">
        <v>2</v>
      </c>
      <c r="H361" t="s">
        <v>58</v>
      </c>
      <c r="I361" t="s">
        <v>56</v>
      </c>
      <c r="J361">
        <v>289.43090887458499</v>
      </c>
      <c r="K361">
        <v>1</v>
      </c>
      <c r="L361">
        <v>3</v>
      </c>
      <c r="M361">
        <v>2</v>
      </c>
      <c r="N361" s="1">
        <v>701440.34501513804</v>
      </c>
      <c r="O361" s="1">
        <v>401032.36227106798</v>
      </c>
      <c r="P361" s="1">
        <v>568628.837934679</v>
      </c>
      <c r="Q361" s="1">
        <v>150311.11819182901</v>
      </c>
      <c r="R361" s="1">
        <v>737780.96234250895</v>
      </c>
      <c r="S361" s="1">
        <v>163243.667193106</v>
      </c>
      <c r="T361" s="1">
        <v>0</v>
      </c>
      <c r="U361" s="1">
        <v>2559193.6257552202</v>
      </c>
      <c r="V361" s="1">
        <v>1433844.28290875</v>
      </c>
      <c r="W361" s="2">
        <v>283851.23112207802</v>
      </c>
      <c r="X361" s="2">
        <v>107869.74023479701</v>
      </c>
      <c r="Y361" s="2">
        <v>120873.484131876</v>
      </c>
      <c r="Z361">
        <v>0</v>
      </c>
      <c r="AA361">
        <v>0</v>
      </c>
      <c r="AB361" s="1">
        <v>0</v>
      </c>
      <c r="AC361" s="1">
        <v>612754.88735772797</v>
      </c>
      <c r="AD361" s="1">
        <v>0</v>
      </c>
      <c r="AE361" s="1">
        <v>119424.006322498</v>
      </c>
      <c r="AF361" s="1">
        <v>43819.660870608699</v>
      </c>
      <c r="AG361" s="3">
        <v>0</v>
      </c>
      <c r="AH361" s="3">
        <v>0</v>
      </c>
      <c r="AI361" s="3">
        <v>0</v>
      </c>
      <c r="AJ361" s="3">
        <v>0</v>
      </c>
      <c r="AK361" s="3">
        <v>0</v>
      </c>
      <c r="AL361" s="2">
        <v>2722437.2929483298</v>
      </c>
      <c r="AM361" s="2">
        <v>372.695993853022</v>
      </c>
      <c r="AN361" s="2">
        <v>9033.4773258320893</v>
      </c>
      <c r="AO361" s="2">
        <v>9406.1733196851092</v>
      </c>
      <c r="AP361" s="4">
        <v>190.744012474941</v>
      </c>
      <c r="AQ361" s="4">
        <v>87986.683412978906</v>
      </c>
      <c r="AR361" s="4">
        <v>9406.1733196851001</v>
      </c>
      <c r="AS361" s="4">
        <v>23909.583743819501</v>
      </c>
      <c r="AT361" s="4">
        <v>682.10272323868298</v>
      </c>
      <c r="AU361" s="4">
        <v>37523.222275875101</v>
      </c>
      <c r="AV361" s="4">
        <v>9406.1733196851092</v>
      </c>
      <c r="AW361" s="4">
        <v>9406.1733196851092</v>
      </c>
      <c r="AX361">
        <v>0</v>
      </c>
    </row>
    <row r="362" spans="1:50" x14ac:dyDescent="0.25">
      <c r="A362" t="s">
        <v>800</v>
      </c>
      <c r="B362">
        <v>2082</v>
      </c>
      <c r="C362" t="s">
        <v>772</v>
      </c>
      <c r="D362">
        <v>1339</v>
      </c>
      <c r="E362" t="s">
        <v>801</v>
      </c>
      <c r="F362" t="s">
        <v>144</v>
      </c>
      <c r="G362" t="s">
        <v>54</v>
      </c>
      <c r="H362" t="s">
        <v>55</v>
      </c>
      <c r="I362" t="s">
        <v>56</v>
      </c>
      <c r="J362">
        <v>113.14371257483801</v>
      </c>
      <c r="K362">
        <v>1</v>
      </c>
      <c r="L362">
        <v>2</v>
      </c>
      <c r="M362">
        <v>2</v>
      </c>
      <c r="N362" s="1">
        <v>1112689.69115925</v>
      </c>
      <c r="O362" s="1">
        <v>302585.58431810199</v>
      </c>
      <c r="P362" s="1">
        <v>303683.05054170499</v>
      </c>
      <c r="Q362" s="1">
        <v>59131.151208110197</v>
      </c>
      <c r="R362" s="1">
        <v>288411.75764900597</v>
      </c>
      <c r="S362" s="1">
        <v>63814.865635386297</v>
      </c>
      <c r="T362" s="1">
        <v>1066066.73</v>
      </c>
      <c r="U362" s="1">
        <v>1000434.50487617</v>
      </c>
      <c r="V362" s="1">
        <v>1524496.09389784</v>
      </c>
      <c r="W362" s="2">
        <v>134089.30686790901</v>
      </c>
      <c r="X362" s="2">
        <v>117463.3584063</v>
      </c>
      <c r="Y362" s="2">
        <v>50915.644190146297</v>
      </c>
      <c r="Z362">
        <v>0</v>
      </c>
      <c r="AA362">
        <v>0</v>
      </c>
      <c r="AB362" s="1">
        <v>0</v>
      </c>
      <c r="AC362" s="1">
        <v>239536.831513982</v>
      </c>
      <c r="AD362" s="1">
        <v>0</v>
      </c>
      <c r="AE362" s="1">
        <v>46684.977421479598</v>
      </c>
      <c r="AF362" s="1">
        <v>17129.888213906601</v>
      </c>
      <c r="AG362" s="3">
        <v>0</v>
      </c>
      <c r="AH362" s="3">
        <v>0</v>
      </c>
      <c r="AI362" s="3">
        <v>0</v>
      </c>
      <c r="AJ362" s="3">
        <v>0</v>
      </c>
      <c r="AK362" s="3">
        <v>0</v>
      </c>
      <c r="AL362" s="2">
        <v>2130316.1005115602</v>
      </c>
      <c r="AM362" s="2">
        <v>1038.1783992513499</v>
      </c>
      <c r="AN362" s="2">
        <v>17790.230639408099</v>
      </c>
      <c r="AO362" s="2">
        <v>18828.4090386594</v>
      </c>
      <c r="AP362" s="4">
        <v>190.744012474941</v>
      </c>
      <c r="AQ362" s="4">
        <v>87986.683412978906</v>
      </c>
      <c r="AR362" s="4">
        <v>9406.1733196851001</v>
      </c>
      <c r="AS362" s="4">
        <v>23909.583743819501</v>
      </c>
      <c r="AT362" s="4">
        <v>190.744012474941</v>
      </c>
      <c r="AU362" s="4">
        <v>87986.683412978906</v>
      </c>
      <c r="AV362" s="4">
        <v>9406.1733196851092</v>
      </c>
      <c r="AW362" s="4">
        <v>18828.4090386594</v>
      </c>
      <c r="AX362">
        <v>0</v>
      </c>
    </row>
    <row r="363" spans="1:50" x14ac:dyDescent="0.25">
      <c r="A363" t="s">
        <v>802</v>
      </c>
      <c r="B363">
        <v>2082</v>
      </c>
      <c r="C363" t="s">
        <v>772</v>
      </c>
      <c r="D363">
        <v>513</v>
      </c>
      <c r="E363" t="s">
        <v>803</v>
      </c>
      <c r="F363" t="s">
        <v>53</v>
      </c>
      <c r="G363" t="s">
        <v>54</v>
      </c>
      <c r="H363" t="s">
        <v>55</v>
      </c>
      <c r="I363" t="s">
        <v>56</v>
      </c>
      <c r="J363">
        <v>515.56886227540394</v>
      </c>
      <c r="K363">
        <v>1</v>
      </c>
      <c r="L363">
        <v>1</v>
      </c>
      <c r="M363">
        <v>2</v>
      </c>
      <c r="N363" s="1">
        <v>3841684.4402070502</v>
      </c>
      <c r="O363" s="1">
        <v>1226441.1944556199</v>
      </c>
      <c r="P363" s="1">
        <v>1161363.5801715399</v>
      </c>
      <c r="Q363" s="1">
        <v>267752.88494672702</v>
      </c>
      <c r="R363" s="1">
        <v>1730437.71301032</v>
      </c>
      <c r="S363" s="1">
        <v>290789.09400406899</v>
      </c>
      <c r="T363" s="1">
        <v>3668938.83</v>
      </c>
      <c r="U363" s="1">
        <v>4558740.9827912496</v>
      </c>
      <c r="V363" s="1">
        <v>5762151.6458219104</v>
      </c>
      <c r="W363" s="2">
        <v>955307.81464023096</v>
      </c>
      <c r="X363" s="2">
        <v>193708.21952540299</v>
      </c>
      <c r="Y363" s="2">
        <v>225000.02942427501</v>
      </c>
      <c r="Z363">
        <v>0</v>
      </c>
      <c r="AA363">
        <v>0</v>
      </c>
      <c r="AB363" s="1">
        <v>0</v>
      </c>
      <c r="AC363" s="1">
        <v>1091512.10337943</v>
      </c>
      <c r="AD363" s="1">
        <v>0</v>
      </c>
      <c r="AE363" s="1">
        <v>212732.28663612</v>
      </c>
      <c r="AF363" s="1">
        <v>78056.807367948699</v>
      </c>
      <c r="AG363" s="3">
        <v>0</v>
      </c>
      <c r="AH363" s="3">
        <v>0</v>
      </c>
      <c r="AI363" s="3">
        <v>0</v>
      </c>
      <c r="AJ363" s="3">
        <v>0</v>
      </c>
      <c r="AK363" s="3">
        <v>0</v>
      </c>
      <c r="AL363" s="2">
        <v>8518468.9067953099</v>
      </c>
      <c r="AM363" s="2">
        <v>375.717452505751</v>
      </c>
      <c r="AN363" s="2">
        <v>16146.7483713612</v>
      </c>
      <c r="AO363" s="2">
        <v>16522.4658238669</v>
      </c>
      <c r="AP363" s="4">
        <v>190.744012474941</v>
      </c>
      <c r="AQ363" s="4">
        <v>87986.683412978906</v>
      </c>
      <c r="AR363" s="4">
        <v>9406.1733196851001</v>
      </c>
      <c r="AS363" s="4">
        <v>23909.583743819501</v>
      </c>
      <c r="AT363" s="4">
        <v>190.744012474941</v>
      </c>
      <c r="AU363" s="4">
        <v>87986.683412978906</v>
      </c>
      <c r="AV363" s="4">
        <v>9406.1733196851092</v>
      </c>
      <c r="AW363" s="4">
        <v>18828.4090386594</v>
      </c>
      <c r="AX363">
        <v>0</v>
      </c>
    </row>
    <row r="364" spans="1:50" x14ac:dyDescent="0.25">
      <c r="A364" t="s">
        <v>804</v>
      </c>
      <c r="B364">
        <v>2082</v>
      </c>
      <c r="C364" t="s">
        <v>772</v>
      </c>
      <c r="D364">
        <v>4157</v>
      </c>
      <c r="E364" t="s">
        <v>805</v>
      </c>
      <c r="F364" t="s">
        <v>53</v>
      </c>
      <c r="G364" t="s">
        <v>54</v>
      </c>
      <c r="H364" t="s">
        <v>55</v>
      </c>
      <c r="I364" t="s">
        <v>56</v>
      </c>
      <c r="J364">
        <v>488.53250684335501</v>
      </c>
      <c r="K364">
        <v>1</v>
      </c>
      <c r="L364">
        <v>1</v>
      </c>
      <c r="M364">
        <v>2</v>
      </c>
      <c r="N364" s="1">
        <v>4009490.0289732702</v>
      </c>
      <c r="O364" s="1">
        <v>1159704.5204197301</v>
      </c>
      <c r="P364" s="1">
        <v>1247066.92366847</v>
      </c>
      <c r="Q364" s="1">
        <v>254585.54440419999</v>
      </c>
      <c r="R364" s="1">
        <v>1245305.7775894599</v>
      </c>
      <c r="S364" s="1">
        <v>275540.15661370702</v>
      </c>
      <c r="T364" s="1">
        <v>3596471.52</v>
      </c>
      <c r="U364" s="1">
        <v>4319681.2750551403</v>
      </c>
      <c r="V364" s="1">
        <v>5434880.3284322396</v>
      </c>
      <c r="W364" s="2">
        <v>511213.75874830899</v>
      </c>
      <c r="X364" s="2">
        <v>581422.86816749198</v>
      </c>
      <c r="Y364" s="2">
        <v>354362.470752222</v>
      </c>
      <c r="Z364">
        <v>0</v>
      </c>
      <c r="AA364">
        <v>0</v>
      </c>
      <c r="AB364" s="1">
        <v>0</v>
      </c>
      <c r="AC364" s="1">
        <v>1034273.36895488</v>
      </c>
      <c r="AD364" s="1">
        <v>0</v>
      </c>
      <c r="AE364" s="1">
        <v>201576.63676234099</v>
      </c>
      <c r="AF364" s="1">
        <v>73963.519851365694</v>
      </c>
      <c r="AG364" s="3">
        <v>0</v>
      </c>
      <c r="AH364" s="3">
        <v>0</v>
      </c>
      <c r="AI364" s="3">
        <v>0</v>
      </c>
      <c r="AJ364" s="3">
        <v>0</v>
      </c>
      <c r="AK364" s="3">
        <v>0</v>
      </c>
      <c r="AL364" s="2">
        <v>8191692.9516688604</v>
      </c>
      <c r="AM364" s="2">
        <v>1190.14161805597</v>
      </c>
      <c r="AN364" s="2">
        <v>15577.817191070901</v>
      </c>
      <c r="AO364" s="2">
        <v>16767.958809126801</v>
      </c>
      <c r="AP364" s="4">
        <v>190.744012474941</v>
      </c>
      <c r="AQ364" s="4">
        <v>87986.683412978906</v>
      </c>
      <c r="AR364" s="4">
        <v>9406.1733196851001</v>
      </c>
      <c r="AS364" s="4">
        <v>23909.583743819501</v>
      </c>
      <c r="AT364" s="4">
        <v>190.744012474941</v>
      </c>
      <c r="AU364" s="4">
        <v>87986.683412978906</v>
      </c>
      <c r="AV364" s="4">
        <v>9406.1733196851092</v>
      </c>
      <c r="AW364" s="4">
        <v>18828.4090386594</v>
      </c>
      <c r="AX364">
        <v>0</v>
      </c>
    </row>
    <row r="365" spans="1:50" x14ac:dyDescent="0.25">
      <c r="A365" t="s">
        <v>806</v>
      </c>
      <c r="B365">
        <v>2082</v>
      </c>
      <c r="C365" t="s">
        <v>772</v>
      </c>
      <c r="D365">
        <v>515</v>
      </c>
      <c r="E365" t="s">
        <v>807</v>
      </c>
      <c r="F365" t="s">
        <v>53</v>
      </c>
      <c r="G365" t="s">
        <v>54</v>
      </c>
      <c r="H365" t="s">
        <v>55</v>
      </c>
      <c r="I365" t="s">
        <v>56</v>
      </c>
      <c r="J365">
        <v>489.79793900754203</v>
      </c>
      <c r="K365">
        <v>1</v>
      </c>
      <c r="L365">
        <v>2</v>
      </c>
      <c r="M365">
        <v>2</v>
      </c>
      <c r="N365" s="1">
        <v>4578968.4936611401</v>
      </c>
      <c r="O365" s="1">
        <v>1098028.6196506501</v>
      </c>
      <c r="P365" s="1">
        <v>1226598.6479867301</v>
      </c>
      <c r="Q365" s="1">
        <v>266541.62550601899</v>
      </c>
      <c r="R365" s="1">
        <v>1248531.45850759</v>
      </c>
      <c r="S365" s="1">
        <v>276253.880617371</v>
      </c>
      <c r="T365" s="1">
        <v>4087798.42</v>
      </c>
      <c r="U365" s="1">
        <v>4330870.4253121195</v>
      </c>
      <c r="V365" s="1">
        <v>5480751.1149399402</v>
      </c>
      <c r="W365" s="2">
        <v>709825.08578579302</v>
      </c>
      <c r="X365" s="2">
        <v>857946.74966557801</v>
      </c>
      <c r="Y365" s="2">
        <v>333193.47642613202</v>
      </c>
      <c r="Z365">
        <v>0</v>
      </c>
      <c r="AA365">
        <v>0</v>
      </c>
      <c r="AB365" s="1">
        <v>0</v>
      </c>
      <c r="AC365" s="1">
        <v>1036952.41849468</v>
      </c>
      <c r="AD365" s="1">
        <v>0</v>
      </c>
      <c r="AE365" s="1">
        <v>202098.775117793</v>
      </c>
      <c r="AF365" s="1">
        <v>74155.105499578</v>
      </c>
      <c r="AG365" s="3">
        <v>0</v>
      </c>
      <c r="AH365" s="3">
        <v>0</v>
      </c>
      <c r="AI365" s="3">
        <v>0</v>
      </c>
      <c r="AJ365" s="3">
        <v>0</v>
      </c>
      <c r="AK365" s="3">
        <v>0</v>
      </c>
      <c r="AL365" s="2">
        <v>8694922.7259294894</v>
      </c>
      <c r="AM365" s="2">
        <v>1751.63405424694</v>
      </c>
      <c r="AN365" s="2">
        <v>16000.426608865801</v>
      </c>
      <c r="AO365" s="2">
        <v>17752.060663112799</v>
      </c>
      <c r="AP365" s="4">
        <v>190.744012474941</v>
      </c>
      <c r="AQ365" s="4">
        <v>87986.683412978906</v>
      </c>
      <c r="AR365" s="4">
        <v>9406.1733196851001</v>
      </c>
      <c r="AS365" s="4">
        <v>23909.583743819501</v>
      </c>
      <c r="AT365" s="4">
        <v>190.744012474941</v>
      </c>
      <c r="AU365" s="4">
        <v>87986.683412978906</v>
      </c>
      <c r="AV365" s="4">
        <v>9406.1733196851092</v>
      </c>
      <c r="AW365" s="4">
        <v>18828.4090386594</v>
      </c>
      <c r="AX365">
        <v>0</v>
      </c>
    </row>
    <row r="366" spans="1:50" x14ac:dyDescent="0.25">
      <c r="A366" t="s">
        <v>808</v>
      </c>
      <c r="B366">
        <v>2082</v>
      </c>
      <c r="C366" t="s">
        <v>772</v>
      </c>
      <c r="D366">
        <v>518</v>
      </c>
      <c r="E366" t="s">
        <v>809</v>
      </c>
      <c r="F366" t="s">
        <v>53</v>
      </c>
      <c r="G366" t="s">
        <v>78</v>
      </c>
      <c r="H366" t="s">
        <v>65</v>
      </c>
      <c r="I366" t="s">
        <v>56</v>
      </c>
      <c r="J366">
        <v>438.431600048115</v>
      </c>
      <c r="K366">
        <v>1</v>
      </c>
      <c r="L366">
        <v>1</v>
      </c>
      <c r="M366">
        <v>2</v>
      </c>
      <c r="N366" s="1">
        <v>3268756.8159318799</v>
      </c>
      <c r="O366" s="1">
        <v>1339839.41145556</v>
      </c>
      <c r="P366" s="1">
        <v>1037747.63360836</v>
      </c>
      <c r="Q366" s="1">
        <v>228256.333558935</v>
      </c>
      <c r="R366" s="1">
        <v>1117594.8313973199</v>
      </c>
      <c r="S366" s="1">
        <v>247282.442927367</v>
      </c>
      <c r="T366" s="1">
        <v>3115513.85</v>
      </c>
      <c r="U366" s="1">
        <v>3876681.1759520601</v>
      </c>
      <c r="V366" s="1">
        <v>5020673.5198679399</v>
      </c>
      <c r="W366" s="2">
        <v>512898.03220075899</v>
      </c>
      <c r="X366" s="2">
        <v>330646.980916503</v>
      </c>
      <c r="Y366" s="2">
        <v>199771.87672125001</v>
      </c>
      <c r="Z366">
        <v>0</v>
      </c>
      <c r="AA366">
        <v>0</v>
      </c>
      <c r="AB366" s="1">
        <v>0</v>
      </c>
      <c r="AC366" s="1">
        <v>928204.61624560598</v>
      </c>
      <c r="AD366" s="1">
        <v>0</v>
      </c>
      <c r="AE366" s="1">
        <v>180904.16942586101</v>
      </c>
      <c r="AF366" s="1">
        <v>66378.273501506294</v>
      </c>
      <c r="AG366" s="3">
        <v>0</v>
      </c>
      <c r="AH366" s="3">
        <v>0</v>
      </c>
      <c r="AI366" s="3">
        <v>0</v>
      </c>
      <c r="AJ366" s="3">
        <v>0</v>
      </c>
      <c r="AK366" s="3">
        <v>0</v>
      </c>
      <c r="AL366" s="2">
        <v>7239477.4688794296</v>
      </c>
      <c r="AM366" s="2">
        <v>754.15864385736904</v>
      </c>
      <c r="AN366" s="2">
        <v>15758.0577841669</v>
      </c>
      <c r="AO366" s="2">
        <v>16512.2164280242</v>
      </c>
      <c r="AP366" s="4">
        <v>190.744012474941</v>
      </c>
      <c r="AQ366" s="4">
        <v>87986.683412978906</v>
      </c>
      <c r="AR366" s="4">
        <v>9406.1733196851001</v>
      </c>
      <c r="AS366" s="4">
        <v>23909.583743819501</v>
      </c>
      <c r="AT366" s="4">
        <v>4583.8562208211697</v>
      </c>
      <c r="AU366" s="4">
        <v>22363.4717498301</v>
      </c>
      <c r="AV366" s="4">
        <v>15032.5420717211</v>
      </c>
      <c r="AW366" s="4">
        <v>16623.121654689799</v>
      </c>
      <c r="AX366">
        <v>0</v>
      </c>
    </row>
    <row r="367" spans="1:50" x14ac:dyDescent="0.25">
      <c r="A367" t="s">
        <v>810</v>
      </c>
      <c r="B367">
        <v>2082</v>
      </c>
      <c r="C367" t="s">
        <v>772</v>
      </c>
      <c r="D367">
        <v>519</v>
      </c>
      <c r="E367" t="s">
        <v>811</v>
      </c>
      <c r="F367" t="s">
        <v>53</v>
      </c>
      <c r="G367" t="s">
        <v>78</v>
      </c>
      <c r="H367" t="s">
        <v>65</v>
      </c>
      <c r="I367" t="s">
        <v>56</v>
      </c>
      <c r="J367">
        <v>369.660606060578</v>
      </c>
      <c r="K367">
        <v>1</v>
      </c>
      <c r="L367">
        <v>1</v>
      </c>
      <c r="M367">
        <v>2</v>
      </c>
      <c r="N367" s="1">
        <v>2596933.1538922801</v>
      </c>
      <c r="O367" s="1">
        <v>1118642.6499737201</v>
      </c>
      <c r="P367" s="1">
        <v>942791.13977428304</v>
      </c>
      <c r="Q367" s="1">
        <v>191977.07412967301</v>
      </c>
      <c r="R367" s="1">
        <v>942292.44119074498</v>
      </c>
      <c r="S367" s="1">
        <v>208494.50110493699</v>
      </c>
      <c r="T367" s="1">
        <v>2524039.23</v>
      </c>
      <c r="U367" s="1">
        <v>3268597.2289606999</v>
      </c>
      <c r="V367" s="1">
        <v>4318994.5996887498</v>
      </c>
      <c r="W367" s="2">
        <v>369996.65225256799</v>
      </c>
      <c r="X367" s="2">
        <v>137771.026964057</v>
      </c>
      <c r="Y367" s="2">
        <v>183264.80392476401</v>
      </c>
      <c r="Z367">
        <v>0</v>
      </c>
      <c r="AA367">
        <v>0</v>
      </c>
      <c r="AB367" s="1">
        <v>0</v>
      </c>
      <c r="AC367" s="1">
        <v>782609.37613055704</v>
      </c>
      <c r="AD367" s="1">
        <v>0</v>
      </c>
      <c r="AE367" s="1">
        <v>152528.11362481699</v>
      </c>
      <c r="AF367" s="1">
        <v>55966.3874801196</v>
      </c>
      <c r="AG367" s="3">
        <v>0</v>
      </c>
      <c r="AH367" s="3">
        <v>0</v>
      </c>
      <c r="AI367" s="3">
        <v>0</v>
      </c>
      <c r="AJ367" s="3">
        <v>0</v>
      </c>
      <c r="AK367" s="3">
        <v>0</v>
      </c>
      <c r="AL367" s="2">
        <v>6001130.9600656303</v>
      </c>
      <c r="AM367" s="2">
        <v>372.695993853022</v>
      </c>
      <c r="AN367" s="2">
        <v>15861.468160177001</v>
      </c>
      <c r="AO367" s="2">
        <v>16234.164154030001</v>
      </c>
      <c r="AP367" s="4">
        <v>190.744012474941</v>
      </c>
      <c r="AQ367" s="4">
        <v>87986.683412978906</v>
      </c>
      <c r="AR367" s="4">
        <v>9406.1733196851001</v>
      </c>
      <c r="AS367" s="4">
        <v>23909.583743819501</v>
      </c>
      <c r="AT367" s="4">
        <v>4583.8562208211697</v>
      </c>
      <c r="AU367" s="4">
        <v>22363.4717498301</v>
      </c>
      <c r="AV367" s="4">
        <v>15032.5420717211</v>
      </c>
      <c r="AW367" s="4">
        <v>16623.121654689799</v>
      </c>
      <c r="AX367">
        <v>0</v>
      </c>
    </row>
    <row r="368" spans="1:50" x14ac:dyDescent="0.25">
      <c r="A368" t="s">
        <v>812</v>
      </c>
      <c r="B368">
        <v>2082</v>
      </c>
      <c r="C368" t="s">
        <v>772</v>
      </c>
      <c r="D368">
        <v>520</v>
      </c>
      <c r="E368" t="s">
        <v>813</v>
      </c>
      <c r="F368" t="s">
        <v>53</v>
      </c>
      <c r="G368" t="s">
        <v>78</v>
      </c>
      <c r="H368" t="s">
        <v>65</v>
      </c>
      <c r="I368" t="s">
        <v>56</v>
      </c>
      <c r="J368">
        <v>407.30222165534502</v>
      </c>
      <c r="K368">
        <v>1</v>
      </c>
      <c r="L368">
        <v>1</v>
      </c>
      <c r="M368">
        <v>2</v>
      </c>
      <c r="N368" s="1">
        <v>2771961.9093872001</v>
      </c>
      <c r="O368" s="1">
        <v>1332107.49871597</v>
      </c>
      <c r="P368" s="1">
        <v>1026476.3621323199</v>
      </c>
      <c r="Q368" s="1">
        <v>211525.61976564699</v>
      </c>
      <c r="R368" s="1">
        <v>1038243.72533527</v>
      </c>
      <c r="S368" s="1">
        <v>229724.97504656299</v>
      </c>
      <c r="T368" s="1">
        <v>2778884.8</v>
      </c>
      <c r="U368" s="1">
        <v>3601430.31533641</v>
      </c>
      <c r="V368" s="1">
        <v>4671813.6863818197</v>
      </c>
      <c r="W368" s="2">
        <v>410414.27905049297</v>
      </c>
      <c r="X368" s="2">
        <v>151799.906298382</v>
      </c>
      <c r="Y368" s="2">
        <v>283986.71073788899</v>
      </c>
      <c r="Z368">
        <v>0</v>
      </c>
      <c r="AA368">
        <v>0</v>
      </c>
      <c r="AB368" s="1">
        <v>0</v>
      </c>
      <c r="AC368" s="1">
        <v>862300.53286782501</v>
      </c>
      <c r="AD368" s="1">
        <v>0</v>
      </c>
      <c r="AE368" s="1">
        <v>168059.670210318</v>
      </c>
      <c r="AF368" s="1">
        <v>61665.304836244999</v>
      </c>
      <c r="AG368" s="3">
        <v>0</v>
      </c>
      <c r="AH368" s="3">
        <v>0</v>
      </c>
      <c r="AI368" s="3">
        <v>0</v>
      </c>
      <c r="AJ368" s="3">
        <v>0</v>
      </c>
      <c r="AK368" s="3">
        <v>0</v>
      </c>
      <c r="AL368" s="2">
        <v>6610040.0903829699</v>
      </c>
      <c r="AM368" s="2">
        <v>372.695993853022</v>
      </c>
      <c r="AN368" s="2">
        <v>15856.1378767766</v>
      </c>
      <c r="AO368" s="2">
        <v>16228.8338706297</v>
      </c>
      <c r="AP368" s="4">
        <v>190.744012474941</v>
      </c>
      <c r="AQ368" s="4">
        <v>87986.683412978906</v>
      </c>
      <c r="AR368" s="4">
        <v>9406.1733196851001</v>
      </c>
      <c r="AS368" s="4">
        <v>23909.583743819501</v>
      </c>
      <c r="AT368" s="4">
        <v>4583.8562208211697</v>
      </c>
      <c r="AU368" s="4">
        <v>22363.4717498301</v>
      </c>
      <c r="AV368" s="4">
        <v>15032.5420717211</v>
      </c>
      <c r="AW368" s="4">
        <v>16623.121654689799</v>
      </c>
      <c r="AX368">
        <v>0</v>
      </c>
    </row>
    <row r="369" spans="1:50" x14ac:dyDescent="0.25">
      <c r="A369" t="s">
        <v>814</v>
      </c>
      <c r="B369">
        <v>2082</v>
      </c>
      <c r="C369" t="s">
        <v>772</v>
      </c>
      <c r="D369">
        <v>522</v>
      </c>
      <c r="E369" t="s">
        <v>815</v>
      </c>
      <c r="F369" t="s">
        <v>53</v>
      </c>
      <c r="G369" t="s">
        <v>54</v>
      </c>
      <c r="H369" t="s">
        <v>55</v>
      </c>
      <c r="I369" t="s">
        <v>56</v>
      </c>
      <c r="J369">
        <v>309.7964071856</v>
      </c>
      <c r="K369">
        <v>1</v>
      </c>
      <c r="L369">
        <v>1</v>
      </c>
      <c r="M369">
        <v>2</v>
      </c>
      <c r="N369" s="1">
        <v>2670169.9094382301</v>
      </c>
      <c r="O369" s="1">
        <v>854935.168246174</v>
      </c>
      <c r="P369" s="1">
        <v>840299.70180713595</v>
      </c>
      <c r="Q369" s="1">
        <v>162111.89028064799</v>
      </c>
      <c r="R369" s="1">
        <v>789694.13568294398</v>
      </c>
      <c r="S369" s="1">
        <v>174730.13434836699</v>
      </c>
      <c r="T369" s="1">
        <v>2577942.2400000002</v>
      </c>
      <c r="U369" s="1">
        <v>2739268.5654551298</v>
      </c>
      <c r="V369" s="1">
        <v>3648250.8120613401</v>
      </c>
      <c r="W369" s="2">
        <v>347562.24133782601</v>
      </c>
      <c r="X369" s="2">
        <v>449251.34986813302</v>
      </c>
      <c r="Y369" s="2">
        <v>216275.66838483399</v>
      </c>
      <c r="Z369">
        <v>0</v>
      </c>
      <c r="AA369">
        <v>0</v>
      </c>
      <c r="AB369" s="1">
        <v>0</v>
      </c>
      <c r="AC369" s="1">
        <v>655870.73380299401</v>
      </c>
      <c r="AD369" s="1">
        <v>0</v>
      </c>
      <c r="AE369" s="1">
        <v>127827.14960982899</v>
      </c>
      <c r="AF369" s="1">
        <v>46902.984738538602</v>
      </c>
      <c r="AG369" s="3">
        <v>0</v>
      </c>
      <c r="AH369" s="3">
        <v>0</v>
      </c>
      <c r="AI369" s="3">
        <v>0</v>
      </c>
      <c r="AJ369" s="3">
        <v>0</v>
      </c>
      <c r="AK369" s="3">
        <v>0</v>
      </c>
      <c r="AL369" s="2">
        <v>5491940.9398034904</v>
      </c>
      <c r="AM369" s="2">
        <v>1450.15029047443</v>
      </c>
      <c r="AN369" s="2">
        <v>16277.4308319021</v>
      </c>
      <c r="AO369" s="2">
        <v>17727.581122376501</v>
      </c>
      <c r="AP369" s="4">
        <v>190.744012474941</v>
      </c>
      <c r="AQ369" s="4">
        <v>87986.683412978906</v>
      </c>
      <c r="AR369" s="4">
        <v>9406.1733196851001</v>
      </c>
      <c r="AS369" s="4">
        <v>23909.583743819501</v>
      </c>
      <c r="AT369" s="4">
        <v>190.744012474941</v>
      </c>
      <c r="AU369" s="4">
        <v>87986.683412978906</v>
      </c>
      <c r="AV369" s="4">
        <v>9406.1733196851092</v>
      </c>
      <c r="AW369" s="4">
        <v>18828.4090386594</v>
      </c>
      <c r="AX369">
        <v>0</v>
      </c>
    </row>
    <row r="370" spans="1:50" x14ac:dyDescent="0.25">
      <c r="A370" t="s">
        <v>816</v>
      </c>
      <c r="B370">
        <v>2082</v>
      </c>
      <c r="C370" t="s">
        <v>772</v>
      </c>
      <c r="D370">
        <v>524</v>
      </c>
      <c r="E370" t="s">
        <v>817</v>
      </c>
      <c r="F370" t="s">
        <v>53</v>
      </c>
      <c r="G370" t="s">
        <v>78</v>
      </c>
      <c r="H370" t="s">
        <v>65</v>
      </c>
      <c r="I370" t="s">
        <v>56</v>
      </c>
      <c r="J370">
        <v>586.14242424238898</v>
      </c>
      <c r="K370">
        <v>1</v>
      </c>
      <c r="L370">
        <v>1</v>
      </c>
      <c r="M370">
        <v>2</v>
      </c>
      <c r="N370" s="1">
        <v>3689833.9040033799</v>
      </c>
      <c r="O370" s="1">
        <v>1636221.0247915201</v>
      </c>
      <c r="P370" s="1">
        <v>1356037.97923921</v>
      </c>
      <c r="Q370" s="1">
        <v>304403.29801030201</v>
      </c>
      <c r="R370" s="1">
        <v>1494120.7333688999</v>
      </c>
      <c r="S370" s="1">
        <v>330593.71303099702</v>
      </c>
      <c r="T370" s="1">
        <v>3297853.42</v>
      </c>
      <c r="U370" s="1">
        <v>5182763.5194133101</v>
      </c>
      <c r="V370" s="1">
        <v>6148893.6799450098</v>
      </c>
      <c r="W370" s="2">
        <v>585276.14248367399</v>
      </c>
      <c r="X370" s="2">
        <v>218952.933342437</v>
      </c>
      <c r="Y370" s="2">
        <v>286570.619055446</v>
      </c>
      <c r="Z370">
        <v>0</v>
      </c>
      <c r="AA370">
        <v>0</v>
      </c>
      <c r="AB370" s="1">
        <v>0</v>
      </c>
      <c r="AC370" s="1">
        <v>1240923.56458674</v>
      </c>
      <c r="AD370" s="1">
        <v>0</v>
      </c>
      <c r="AE370" s="1">
        <v>241852.11196271799</v>
      </c>
      <c r="AF370" s="1">
        <v>88741.6010682794</v>
      </c>
      <c r="AG370" s="3">
        <v>0</v>
      </c>
      <c r="AH370" s="3">
        <v>0</v>
      </c>
      <c r="AI370" s="3">
        <v>0</v>
      </c>
      <c r="AJ370" s="3">
        <v>0</v>
      </c>
      <c r="AK370" s="3">
        <v>0</v>
      </c>
      <c r="AL370" s="2">
        <v>8811210.6524443198</v>
      </c>
      <c r="AM370" s="2">
        <v>373.549028848136</v>
      </c>
      <c r="AN370" s="2">
        <v>14658.993042873</v>
      </c>
      <c r="AO370" s="2">
        <v>15032.5420717211</v>
      </c>
      <c r="AP370" s="4">
        <v>190.744012474941</v>
      </c>
      <c r="AQ370" s="4">
        <v>87986.683412978906</v>
      </c>
      <c r="AR370" s="4">
        <v>9406.1733196851001</v>
      </c>
      <c r="AS370" s="4">
        <v>23909.583743819501</v>
      </c>
      <c r="AT370" s="4">
        <v>4583.8562208211697</v>
      </c>
      <c r="AU370" s="4">
        <v>22363.4717498301</v>
      </c>
      <c r="AV370" s="4">
        <v>15032.5420717211</v>
      </c>
      <c r="AW370" s="4">
        <v>16623.121654689799</v>
      </c>
      <c r="AX370">
        <v>0</v>
      </c>
    </row>
    <row r="371" spans="1:50" x14ac:dyDescent="0.25">
      <c r="A371" t="s">
        <v>818</v>
      </c>
      <c r="B371">
        <v>2082</v>
      </c>
      <c r="C371" t="s">
        <v>772</v>
      </c>
      <c r="D371">
        <v>4041</v>
      </c>
      <c r="E371" t="s">
        <v>819</v>
      </c>
      <c r="F371" t="s">
        <v>69</v>
      </c>
      <c r="G371" t="s">
        <v>64</v>
      </c>
      <c r="H371" t="s">
        <v>65</v>
      </c>
      <c r="I371" t="s">
        <v>56</v>
      </c>
      <c r="J371">
        <v>117.928754410659</v>
      </c>
      <c r="K371">
        <v>1</v>
      </c>
      <c r="L371">
        <v>2</v>
      </c>
      <c r="M371">
        <v>2</v>
      </c>
      <c r="N371" s="1">
        <v>285802.18506262498</v>
      </c>
      <c r="O371" s="1">
        <v>163873.61695104701</v>
      </c>
      <c r="P371" s="1">
        <v>231688.07657883599</v>
      </c>
      <c r="Q371" s="1">
        <v>61244.332926849398</v>
      </c>
      <c r="R371" s="1">
        <v>300609.18598935899</v>
      </c>
      <c r="S371" s="1">
        <v>66513.705852518193</v>
      </c>
      <c r="T371" s="1">
        <v>472.8</v>
      </c>
      <c r="U371" s="1">
        <v>1042744.59750872</v>
      </c>
      <c r="V371" s="1">
        <v>584220.50001419301</v>
      </c>
      <c r="W371" s="2">
        <v>115655.312192878</v>
      </c>
      <c r="X371" s="2">
        <v>44424.374328929298</v>
      </c>
      <c r="Y371" s="2">
        <v>49249.955647015202</v>
      </c>
      <c r="Z371">
        <v>0</v>
      </c>
      <c r="AA371">
        <v>0</v>
      </c>
      <c r="AB371" s="1">
        <v>0</v>
      </c>
      <c r="AC371" s="1">
        <v>249667.25532570001</v>
      </c>
      <c r="AD371" s="1">
        <v>0</v>
      </c>
      <c r="AE371" s="1">
        <v>48659.365259587401</v>
      </c>
      <c r="AF371" s="1">
        <v>17854.340592930799</v>
      </c>
      <c r="AG371" s="3">
        <v>0</v>
      </c>
      <c r="AH371" s="3">
        <v>0</v>
      </c>
      <c r="AI371" s="3">
        <v>0</v>
      </c>
      <c r="AJ371" s="3">
        <v>0</v>
      </c>
      <c r="AK371" s="3">
        <v>0</v>
      </c>
      <c r="AL371" s="2">
        <v>1109731.1033612301</v>
      </c>
      <c r="AM371" s="2">
        <v>376.70519417369701</v>
      </c>
      <c r="AN371" s="2">
        <v>9033.4773258320893</v>
      </c>
      <c r="AO371" s="2">
        <v>9410.1825200057792</v>
      </c>
      <c r="AP371" s="4">
        <v>190.744012474941</v>
      </c>
      <c r="AQ371" s="4">
        <v>87986.683412978906</v>
      </c>
      <c r="AR371" s="4">
        <v>9406.1733196851001</v>
      </c>
      <c r="AS371" s="4">
        <v>23909.583743819501</v>
      </c>
      <c r="AT371" s="4">
        <v>190.744012474941</v>
      </c>
      <c r="AU371" s="4">
        <v>78964.723731455204</v>
      </c>
      <c r="AV371" s="4">
        <v>9410.1825200057792</v>
      </c>
      <c r="AW371" s="4">
        <v>23909.583743819501</v>
      </c>
      <c r="AX371">
        <v>0</v>
      </c>
    </row>
    <row r="372" spans="1:50" x14ac:dyDescent="0.25">
      <c r="A372" t="s">
        <v>820</v>
      </c>
      <c r="B372">
        <v>2082</v>
      </c>
      <c r="C372" t="s">
        <v>772</v>
      </c>
      <c r="D372">
        <v>536</v>
      </c>
      <c r="E372" t="s">
        <v>821</v>
      </c>
      <c r="F372" t="s">
        <v>53</v>
      </c>
      <c r="G372" t="s">
        <v>64</v>
      </c>
      <c r="H372" t="s">
        <v>65</v>
      </c>
      <c r="I372" t="s">
        <v>56</v>
      </c>
      <c r="J372">
        <v>965.19676821611199</v>
      </c>
      <c r="K372">
        <v>1</v>
      </c>
      <c r="L372">
        <v>1</v>
      </c>
      <c r="M372">
        <v>2</v>
      </c>
      <c r="N372" s="1">
        <v>7235789.3289921498</v>
      </c>
      <c r="O372" s="1">
        <v>3352765.4072400201</v>
      </c>
      <c r="P372" s="1">
        <v>2239518.0543664698</v>
      </c>
      <c r="Q372" s="1">
        <v>501271.14334716997</v>
      </c>
      <c r="R372" s="1">
        <v>2539810.2027562498</v>
      </c>
      <c r="S372" s="1">
        <v>544386.43273862405</v>
      </c>
      <c r="T372" s="1">
        <v>7334732.4800000004</v>
      </c>
      <c r="U372" s="1">
        <v>8534421.6567020603</v>
      </c>
      <c r="V372" s="1">
        <v>11785250.8828096</v>
      </c>
      <c r="W372" s="2">
        <v>1125100.7092387001</v>
      </c>
      <c r="X372" s="2">
        <v>365136.25879402901</v>
      </c>
      <c r="Y372" s="2">
        <v>484558.14955698902</v>
      </c>
      <c r="Z372">
        <v>0</v>
      </c>
      <c r="AA372">
        <v>0</v>
      </c>
      <c r="AB372" s="1">
        <v>0</v>
      </c>
      <c r="AC372" s="1">
        <v>2095908.1363027201</v>
      </c>
      <c r="AD372" s="1">
        <v>13200</v>
      </c>
      <c r="AE372" s="1">
        <v>398256.238071114</v>
      </c>
      <c r="AF372" s="1">
        <v>146130.19466750999</v>
      </c>
      <c r="AG372" s="3">
        <v>0</v>
      </c>
      <c r="AH372" s="3">
        <v>0</v>
      </c>
      <c r="AI372" s="3">
        <v>0</v>
      </c>
      <c r="AJ372" s="3">
        <v>0</v>
      </c>
      <c r="AK372" s="3">
        <v>0</v>
      </c>
      <c r="AL372" s="2">
        <v>16413540.5694407</v>
      </c>
      <c r="AM372" s="2">
        <v>378.30240508251802</v>
      </c>
      <c r="AN372" s="2">
        <v>16627.080445272801</v>
      </c>
      <c r="AO372" s="2">
        <v>17005.3828503554</v>
      </c>
      <c r="AP372" s="4">
        <v>190.744012474941</v>
      </c>
      <c r="AQ372" s="4">
        <v>87986.683412978906</v>
      </c>
      <c r="AR372" s="4">
        <v>9406.1733196851001</v>
      </c>
      <c r="AS372" s="4">
        <v>23909.583743819501</v>
      </c>
      <c r="AT372" s="4">
        <v>190.744012474941</v>
      </c>
      <c r="AU372" s="4">
        <v>78964.723731455204</v>
      </c>
      <c r="AV372" s="4">
        <v>9410.1825200057792</v>
      </c>
      <c r="AW372" s="4">
        <v>23909.583743819501</v>
      </c>
      <c r="AX372">
        <v>0</v>
      </c>
    </row>
    <row r="373" spans="1:50" x14ac:dyDescent="0.25">
      <c r="A373" t="s">
        <v>822</v>
      </c>
      <c r="B373">
        <v>2082</v>
      </c>
      <c r="C373" t="s">
        <v>772</v>
      </c>
      <c r="D373">
        <v>3233</v>
      </c>
      <c r="E373" t="s">
        <v>823</v>
      </c>
      <c r="F373" t="s">
        <v>69</v>
      </c>
      <c r="G373" t="s">
        <v>54</v>
      </c>
      <c r="H373" t="s">
        <v>55</v>
      </c>
      <c r="I373" t="s">
        <v>56</v>
      </c>
      <c r="J373">
        <v>241.48800542088301</v>
      </c>
      <c r="K373">
        <v>1</v>
      </c>
      <c r="L373">
        <v>1</v>
      </c>
      <c r="M373">
        <v>2</v>
      </c>
      <c r="N373" s="1">
        <v>585249.96690260596</v>
      </c>
      <c r="O373" s="1">
        <v>334603.18958549702</v>
      </c>
      <c r="P373" s="1">
        <v>474438.077230867</v>
      </c>
      <c r="Q373" s="1">
        <v>125412.77041166399</v>
      </c>
      <c r="R373" s="1">
        <v>615570.92753626604</v>
      </c>
      <c r="S373" s="1">
        <v>136203.10194698599</v>
      </c>
      <c r="T373" s="1">
        <v>0</v>
      </c>
      <c r="U373" s="1">
        <v>2135274.9316668999</v>
      </c>
      <c r="V373" s="1">
        <v>1196334.5494444401</v>
      </c>
      <c r="W373" s="2">
        <v>236832.57571372701</v>
      </c>
      <c r="X373" s="2">
        <v>90001.612183920093</v>
      </c>
      <c r="Y373" s="2">
        <v>100851.345506874</v>
      </c>
      <c r="Z373">
        <v>0</v>
      </c>
      <c r="AA373">
        <v>0</v>
      </c>
      <c r="AB373" s="1">
        <v>0</v>
      </c>
      <c r="AC373" s="1">
        <v>511254.848817944</v>
      </c>
      <c r="AD373" s="1">
        <v>0</v>
      </c>
      <c r="AE373" s="1">
        <v>99641.967052964494</v>
      </c>
      <c r="AF373" s="1">
        <v>36561.134894021103</v>
      </c>
      <c r="AG373" s="3">
        <v>0</v>
      </c>
      <c r="AH373" s="3">
        <v>0</v>
      </c>
      <c r="AI373" s="3">
        <v>0</v>
      </c>
      <c r="AJ373" s="3">
        <v>0</v>
      </c>
      <c r="AK373" s="3">
        <v>0</v>
      </c>
      <c r="AL373" s="2">
        <v>2271478.0336138899</v>
      </c>
      <c r="AM373" s="2">
        <v>372.695993853022</v>
      </c>
      <c r="AN373" s="2">
        <v>9033.4773258320893</v>
      </c>
      <c r="AO373" s="2">
        <v>9406.1733196851092</v>
      </c>
      <c r="AP373" s="4">
        <v>190.744012474941</v>
      </c>
      <c r="AQ373" s="4">
        <v>87986.683412978906</v>
      </c>
      <c r="AR373" s="4">
        <v>9406.1733196851001</v>
      </c>
      <c r="AS373" s="4">
        <v>23909.583743819501</v>
      </c>
      <c r="AT373" s="4">
        <v>190.744012474941</v>
      </c>
      <c r="AU373" s="4">
        <v>87986.683412978906</v>
      </c>
      <c r="AV373" s="4">
        <v>9406.1733196851092</v>
      </c>
      <c r="AW373" s="4">
        <v>18828.4090386594</v>
      </c>
      <c r="AX373">
        <v>0</v>
      </c>
    </row>
    <row r="374" spans="1:50" x14ac:dyDescent="0.25">
      <c r="A374" t="s">
        <v>824</v>
      </c>
      <c r="B374">
        <v>2082</v>
      </c>
      <c r="C374" t="s">
        <v>772</v>
      </c>
      <c r="D374">
        <v>525</v>
      </c>
      <c r="E374" t="s">
        <v>825</v>
      </c>
      <c r="F374" t="s">
        <v>53</v>
      </c>
      <c r="G374" t="s">
        <v>54</v>
      </c>
      <c r="H374" t="s">
        <v>55</v>
      </c>
      <c r="I374" t="s">
        <v>56</v>
      </c>
      <c r="J374">
        <v>387.67065868258999</v>
      </c>
      <c r="K374">
        <v>2</v>
      </c>
      <c r="L374">
        <v>1</v>
      </c>
      <c r="M374">
        <v>2</v>
      </c>
      <c r="N374" s="1">
        <v>3052241.8487621602</v>
      </c>
      <c r="O374" s="1">
        <v>931401.265671773</v>
      </c>
      <c r="P374" s="1">
        <v>957800.05027205101</v>
      </c>
      <c r="Q374" s="1">
        <v>202328.87476127199</v>
      </c>
      <c r="R374" s="1">
        <v>988201.407883259</v>
      </c>
      <c r="S374" s="1">
        <v>218652.45917441201</v>
      </c>
      <c r="T374" s="1">
        <v>2704128.5</v>
      </c>
      <c r="U374" s="1">
        <v>3427844.9473505202</v>
      </c>
      <c r="V374" s="1">
        <v>4223431.3919232497</v>
      </c>
      <c r="W374" s="2">
        <v>408607.66529480001</v>
      </c>
      <c r="X374" s="2">
        <v>471007.631425364</v>
      </c>
      <c r="Y374" s="2">
        <v>208188.25597905499</v>
      </c>
      <c r="Z374">
        <v>0</v>
      </c>
      <c r="AA374">
        <v>0</v>
      </c>
      <c r="AB374" s="1">
        <v>0</v>
      </c>
      <c r="AC374" s="1">
        <v>820738.502728055</v>
      </c>
      <c r="AD374" s="1">
        <v>0</v>
      </c>
      <c r="AE374" s="1">
        <v>159959.360849113</v>
      </c>
      <c r="AF374" s="1">
        <v>58693.098325298801</v>
      </c>
      <c r="AG374" s="3">
        <v>0</v>
      </c>
      <c r="AH374" s="3">
        <v>0</v>
      </c>
      <c r="AI374" s="3">
        <v>0</v>
      </c>
      <c r="AJ374" s="3">
        <v>0</v>
      </c>
      <c r="AK374" s="3">
        <v>0</v>
      </c>
      <c r="AL374" s="2">
        <v>6350625.9065249301</v>
      </c>
      <c r="AM374" s="2">
        <v>1214.9684813031099</v>
      </c>
      <c r="AN374" s="2">
        <v>15166.528968377699</v>
      </c>
      <c r="AO374" s="2">
        <v>16381.497449680801</v>
      </c>
      <c r="AP374" s="4">
        <v>190.744012474941</v>
      </c>
      <c r="AQ374" s="4">
        <v>87986.683412978906</v>
      </c>
      <c r="AR374" s="4">
        <v>9406.1733196851001</v>
      </c>
      <c r="AS374" s="4">
        <v>23909.583743819501</v>
      </c>
      <c r="AT374" s="4">
        <v>190.744012474941</v>
      </c>
      <c r="AU374" s="4">
        <v>87986.683412978906</v>
      </c>
      <c r="AV374" s="4">
        <v>9406.1733196851092</v>
      </c>
      <c r="AW374" s="4">
        <v>18828.4090386594</v>
      </c>
      <c r="AX374">
        <v>0</v>
      </c>
    </row>
    <row r="375" spans="1:50" x14ac:dyDescent="0.25">
      <c r="A375" t="s">
        <v>826</v>
      </c>
      <c r="B375">
        <v>2082</v>
      </c>
      <c r="C375" t="s">
        <v>772</v>
      </c>
      <c r="D375">
        <v>526</v>
      </c>
      <c r="E375" t="s">
        <v>827</v>
      </c>
      <c r="F375" t="s">
        <v>53</v>
      </c>
      <c r="G375" t="s">
        <v>78</v>
      </c>
      <c r="H375" t="s">
        <v>65</v>
      </c>
      <c r="I375" t="s">
        <v>56</v>
      </c>
      <c r="J375">
        <v>566.493451721886</v>
      </c>
      <c r="K375">
        <v>1</v>
      </c>
      <c r="L375">
        <v>1</v>
      </c>
      <c r="M375">
        <v>2</v>
      </c>
      <c r="N375" s="1">
        <v>3802079.7010664502</v>
      </c>
      <c r="O375" s="1">
        <v>1575799.9092647301</v>
      </c>
      <c r="P375" s="1">
        <v>1341009.07380703</v>
      </c>
      <c r="Q375" s="1">
        <v>294198.93164749298</v>
      </c>
      <c r="R375" s="1">
        <v>1444034.0376818799</v>
      </c>
      <c r="S375" s="1">
        <v>319511.37789514102</v>
      </c>
      <c r="T375" s="1">
        <v>3448097.44</v>
      </c>
      <c r="U375" s="1">
        <v>5009024.2134675803</v>
      </c>
      <c r="V375" s="1">
        <v>6120235.1783727296</v>
      </c>
      <c r="W375" s="2">
        <v>580321.28480321995</v>
      </c>
      <c r="X375" s="2">
        <v>211129.840000717</v>
      </c>
      <c r="Y375" s="2">
        <v>346110.67364019901</v>
      </c>
      <c r="Z375">
        <v>0</v>
      </c>
      <c r="AA375">
        <v>0</v>
      </c>
      <c r="AB375" s="1">
        <v>0</v>
      </c>
      <c r="AC375" s="1">
        <v>1199324.6766507199</v>
      </c>
      <c r="AD375" s="1">
        <v>0</v>
      </c>
      <c r="AE375" s="1">
        <v>233744.619132586</v>
      </c>
      <c r="AF375" s="1">
        <v>85766.758762555095</v>
      </c>
      <c r="AG375" s="3">
        <v>0</v>
      </c>
      <c r="AH375" s="3">
        <v>0</v>
      </c>
      <c r="AI375" s="3">
        <v>0</v>
      </c>
      <c r="AJ375" s="3">
        <v>0</v>
      </c>
      <c r="AK375" s="3">
        <v>0</v>
      </c>
      <c r="AL375" s="2">
        <v>8776633.0313627291</v>
      </c>
      <c r="AM375" s="2">
        <v>372.695993853022</v>
      </c>
      <c r="AN375" s="2">
        <v>15120.2157153392</v>
      </c>
      <c r="AO375" s="2">
        <v>15492.9117091922</v>
      </c>
      <c r="AP375" s="4">
        <v>190.744012474941</v>
      </c>
      <c r="AQ375" s="4">
        <v>87986.683412978906</v>
      </c>
      <c r="AR375" s="4">
        <v>9406.1733196851001</v>
      </c>
      <c r="AS375" s="4">
        <v>23909.583743819501</v>
      </c>
      <c r="AT375" s="4">
        <v>4583.8562208211697</v>
      </c>
      <c r="AU375" s="4">
        <v>22363.4717498301</v>
      </c>
      <c r="AV375" s="4">
        <v>15032.5420717211</v>
      </c>
      <c r="AW375" s="4">
        <v>16623.121654689799</v>
      </c>
      <c r="AX375">
        <v>0</v>
      </c>
    </row>
    <row r="376" spans="1:50" x14ac:dyDescent="0.25">
      <c r="A376" t="s">
        <v>828</v>
      </c>
      <c r="B376">
        <v>2082</v>
      </c>
      <c r="C376" t="s">
        <v>772</v>
      </c>
      <c r="D376">
        <v>538</v>
      </c>
      <c r="E376" t="s">
        <v>829</v>
      </c>
      <c r="F376" t="s">
        <v>53</v>
      </c>
      <c r="G376" t="s">
        <v>64</v>
      </c>
      <c r="H376" t="s">
        <v>65</v>
      </c>
      <c r="I376" t="s">
        <v>56</v>
      </c>
      <c r="J376">
        <v>1375.7568100788501</v>
      </c>
      <c r="K376">
        <v>1</v>
      </c>
      <c r="L376">
        <v>1</v>
      </c>
      <c r="M376">
        <v>2</v>
      </c>
      <c r="N376" s="1">
        <v>10249029.336724199</v>
      </c>
      <c r="O376" s="1">
        <v>4341173.8966848897</v>
      </c>
      <c r="P376" s="1">
        <v>3097855.3049913901</v>
      </c>
      <c r="Q376" s="1">
        <v>715100.587735079</v>
      </c>
      <c r="R376" s="1">
        <v>3630207.4846543102</v>
      </c>
      <c r="S376" s="1">
        <v>775948.87054885097</v>
      </c>
      <c r="T376" s="1">
        <v>9868708.4800000004</v>
      </c>
      <c r="U376" s="1">
        <v>12164658.1307899</v>
      </c>
      <c r="V376" s="1">
        <v>16115958.760573899</v>
      </c>
      <c r="W376" s="2">
        <v>1603824.15391568</v>
      </c>
      <c r="X376" s="2">
        <v>519721.31163239997</v>
      </c>
      <c r="Y376" s="2">
        <v>758009.44634254696</v>
      </c>
      <c r="Z376">
        <v>0</v>
      </c>
      <c r="AA376">
        <v>0</v>
      </c>
      <c r="AB376" s="1">
        <v>0</v>
      </c>
      <c r="AC376" s="1">
        <v>2988687.5683253598</v>
      </c>
      <c r="AD376" s="1">
        <v>47165.37</v>
      </c>
      <c r="AE376" s="1">
        <v>567660.13907750603</v>
      </c>
      <c r="AF376" s="1">
        <v>208288.731471345</v>
      </c>
      <c r="AG376" s="3">
        <v>0</v>
      </c>
      <c r="AH376" s="3">
        <v>0</v>
      </c>
      <c r="AI376" s="3">
        <v>0</v>
      </c>
      <c r="AJ376" s="3">
        <v>0</v>
      </c>
      <c r="AK376" s="3">
        <v>0</v>
      </c>
      <c r="AL376" s="2">
        <v>22809315.481338799</v>
      </c>
      <c r="AM376" s="2">
        <v>377.77120769085099</v>
      </c>
      <c r="AN376" s="2">
        <v>16201.696409141399</v>
      </c>
      <c r="AO376" s="2">
        <v>16579.467616832299</v>
      </c>
      <c r="AP376" s="4">
        <v>190.744012474941</v>
      </c>
      <c r="AQ376" s="4">
        <v>87986.683412978906</v>
      </c>
      <c r="AR376" s="4">
        <v>9406.1733196851001</v>
      </c>
      <c r="AS376" s="4">
        <v>23909.583743819501</v>
      </c>
      <c r="AT376" s="4">
        <v>190.744012474941</v>
      </c>
      <c r="AU376" s="4">
        <v>78964.723731455204</v>
      </c>
      <c r="AV376" s="4">
        <v>9410.1825200057792</v>
      </c>
      <c r="AW376" s="4">
        <v>23909.583743819501</v>
      </c>
      <c r="AX376">
        <v>0</v>
      </c>
    </row>
    <row r="377" spans="1:50" x14ac:dyDescent="0.25">
      <c r="A377" t="s">
        <v>830</v>
      </c>
      <c r="B377">
        <v>2082</v>
      </c>
      <c r="C377" t="s">
        <v>772</v>
      </c>
      <c r="D377">
        <v>539</v>
      </c>
      <c r="E377" t="s">
        <v>831</v>
      </c>
      <c r="F377" t="s">
        <v>53</v>
      </c>
      <c r="G377" t="s">
        <v>64</v>
      </c>
      <c r="H377" t="s">
        <v>65</v>
      </c>
      <c r="I377" t="s">
        <v>56</v>
      </c>
      <c r="J377">
        <v>1492.6959143203201</v>
      </c>
      <c r="K377">
        <v>1</v>
      </c>
      <c r="L377">
        <v>1</v>
      </c>
      <c r="M377">
        <v>2</v>
      </c>
      <c r="N377" s="1">
        <v>10796071.1090873</v>
      </c>
      <c r="O377" s="1">
        <v>4477586.6949786497</v>
      </c>
      <c r="P377" s="1">
        <v>3285487.54082658</v>
      </c>
      <c r="Q377" s="1">
        <v>775829.49234238395</v>
      </c>
      <c r="R377" s="1">
        <v>3942805.2285889499</v>
      </c>
      <c r="S377" s="1">
        <v>841904.39785891597</v>
      </c>
      <c r="T377" s="1">
        <v>10079127.98</v>
      </c>
      <c r="U377" s="1">
        <v>13198652.0858238</v>
      </c>
      <c r="V377" s="1">
        <v>16958039.461476099</v>
      </c>
      <c r="W377" s="2">
        <v>1662226.82451343</v>
      </c>
      <c r="X377" s="2">
        <v>563284.40730795602</v>
      </c>
      <c r="Y377" s="2">
        <v>796227.11967680498</v>
      </c>
      <c r="Z377">
        <v>0</v>
      </c>
      <c r="AA377">
        <v>0</v>
      </c>
      <c r="AB377" s="1">
        <v>0</v>
      </c>
      <c r="AC377" s="1">
        <v>3275149.05284956</v>
      </c>
      <c r="AD377" s="1">
        <v>22853.200000000001</v>
      </c>
      <c r="AE377" s="1">
        <v>615911.15821911395</v>
      </c>
      <c r="AF377" s="1">
        <v>225993.23963980199</v>
      </c>
      <c r="AG377" s="3">
        <v>0</v>
      </c>
      <c r="AH377" s="3">
        <v>0</v>
      </c>
      <c r="AI377" s="3">
        <v>0</v>
      </c>
      <c r="AJ377" s="3">
        <v>0</v>
      </c>
      <c r="AK377" s="3">
        <v>0</v>
      </c>
      <c r="AL377" s="2">
        <v>24119684.4636827</v>
      </c>
      <c r="AM377" s="2">
        <v>377.36045359542697</v>
      </c>
      <c r="AN377" s="2">
        <v>15781.111095960199</v>
      </c>
      <c r="AO377" s="2">
        <v>16158.471549555599</v>
      </c>
      <c r="AP377" s="4">
        <v>190.744012474941</v>
      </c>
      <c r="AQ377" s="4">
        <v>87986.683412978906</v>
      </c>
      <c r="AR377" s="4">
        <v>9406.1733196851001</v>
      </c>
      <c r="AS377" s="4">
        <v>23909.583743819501</v>
      </c>
      <c r="AT377" s="4">
        <v>190.744012474941</v>
      </c>
      <c r="AU377" s="4">
        <v>78964.723731455204</v>
      </c>
      <c r="AV377" s="4">
        <v>9410.1825200057792</v>
      </c>
      <c r="AW377" s="4">
        <v>23909.583743819501</v>
      </c>
      <c r="AX377">
        <v>0</v>
      </c>
    </row>
    <row r="378" spans="1:50" x14ac:dyDescent="0.25">
      <c r="A378" t="s">
        <v>832</v>
      </c>
      <c r="B378">
        <v>2082</v>
      </c>
      <c r="C378" t="s">
        <v>772</v>
      </c>
      <c r="D378">
        <v>528</v>
      </c>
      <c r="E378" t="s">
        <v>833</v>
      </c>
      <c r="F378" t="s">
        <v>53</v>
      </c>
      <c r="G378" t="s">
        <v>78</v>
      </c>
      <c r="H378" t="s">
        <v>65</v>
      </c>
      <c r="I378" t="s">
        <v>56</v>
      </c>
      <c r="J378">
        <v>409.96525872878902</v>
      </c>
      <c r="K378">
        <v>1</v>
      </c>
      <c r="L378">
        <v>1</v>
      </c>
      <c r="M378">
        <v>2</v>
      </c>
      <c r="N378" s="1">
        <v>2858989.6314826598</v>
      </c>
      <c r="O378" s="1">
        <v>1306428.6543154099</v>
      </c>
      <c r="P378" s="1">
        <v>1025420.22322305</v>
      </c>
      <c r="Q378" s="1">
        <v>212908.623681339</v>
      </c>
      <c r="R378" s="1">
        <v>1045032.00535152</v>
      </c>
      <c r="S378" s="1">
        <v>231226.97059856</v>
      </c>
      <c r="T378" s="1">
        <v>2823801.83</v>
      </c>
      <c r="U378" s="1">
        <v>3624977.3080539801</v>
      </c>
      <c r="V378" s="1">
        <v>4763152.5848021796</v>
      </c>
      <c r="W378" s="2">
        <v>413359.847831249</v>
      </c>
      <c r="X378" s="2">
        <v>152792.40954713701</v>
      </c>
      <c r="Y378" s="2">
        <v>251535.840683074</v>
      </c>
      <c r="Z378">
        <v>0</v>
      </c>
      <c r="AA378">
        <v>0</v>
      </c>
      <c r="AB378" s="1">
        <v>0</v>
      </c>
      <c r="AC378" s="1">
        <v>867938.45519033202</v>
      </c>
      <c r="AD378" s="1">
        <v>0</v>
      </c>
      <c r="AE378" s="1">
        <v>169158.48359390799</v>
      </c>
      <c r="AF378" s="1">
        <v>62068.487004652299</v>
      </c>
      <c r="AG378" s="3">
        <v>0</v>
      </c>
      <c r="AH378" s="3">
        <v>0</v>
      </c>
      <c r="AI378" s="3">
        <v>0</v>
      </c>
      <c r="AJ378" s="3">
        <v>0</v>
      </c>
      <c r="AK378" s="3">
        <v>0</v>
      </c>
      <c r="AL378" s="2">
        <v>6680006.1086525302</v>
      </c>
      <c r="AM378" s="2">
        <v>372.695993853022</v>
      </c>
      <c r="AN378" s="2">
        <v>15921.382507739399</v>
      </c>
      <c r="AO378" s="2">
        <v>16294.078501592399</v>
      </c>
      <c r="AP378" s="4">
        <v>190.744012474941</v>
      </c>
      <c r="AQ378" s="4">
        <v>87986.683412978906</v>
      </c>
      <c r="AR378" s="4">
        <v>9406.1733196851001</v>
      </c>
      <c r="AS378" s="4">
        <v>23909.583743819501</v>
      </c>
      <c r="AT378" s="4">
        <v>4583.8562208211697</v>
      </c>
      <c r="AU378" s="4">
        <v>22363.4717498301</v>
      </c>
      <c r="AV378" s="4">
        <v>15032.5420717211</v>
      </c>
      <c r="AW378" s="4">
        <v>16623.121654689799</v>
      </c>
      <c r="AX378">
        <v>0</v>
      </c>
    </row>
    <row r="379" spans="1:50" x14ac:dyDescent="0.25">
      <c r="A379" t="s">
        <v>834</v>
      </c>
      <c r="B379">
        <v>2082</v>
      </c>
      <c r="C379" t="s">
        <v>772</v>
      </c>
      <c r="D379">
        <v>529</v>
      </c>
      <c r="E379" t="s">
        <v>835</v>
      </c>
      <c r="F379" t="s">
        <v>53</v>
      </c>
      <c r="G379" t="s">
        <v>54</v>
      </c>
      <c r="H379" t="s">
        <v>55</v>
      </c>
      <c r="I379" t="s">
        <v>56</v>
      </c>
      <c r="J379">
        <v>314.05083189666698</v>
      </c>
      <c r="K379">
        <v>1</v>
      </c>
      <c r="L379">
        <v>2</v>
      </c>
      <c r="M379">
        <v>2</v>
      </c>
      <c r="N379" s="1">
        <v>2470846.0344213699</v>
      </c>
      <c r="O379" s="1">
        <v>866957.91348361399</v>
      </c>
      <c r="P379" s="1">
        <v>734945.14383825997</v>
      </c>
      <c r="Q379" s="1">
        <v>163557.46484015201</v>
      </c>
      <c r="R379" s="1">
        <v>800538.98141745699</v>
      </c>
      <c r="S379" s="1">
        <v>177129.69801049301</v>
      </c>
      <c r="T379" s="1">
        <v>2259958.6800000002</v>
      </c>
      <c r="U379" s="1">
        <v>2776886.8580008498</v>
      </c>
      <c r="V379" s="1">
        <v>3670198.31441445</v>
      </c>
      <c r="W379" s="2">
        <v>325650.56882757298</v>
      </c>
      <c r="X379" s="2">
        <v>239594.58691409699</v>
      </c>
      <c r="Y379" s="2">
        <v>136524.281046819</v>
      </c>
      <c r="Z379">
        <v>0</v>
      </c>
      <c r="AA379">
        <v>0</v>
      </c>
      <c r="AB379" s="1">
        <v>0</v>
      </c>
      <c r="AC379" s="1">
        <v>664877.78679791605</v>
      </c>
      <c r="AD379" s="1">
        <v>0</v>
      </c>
      <c r="AE379" s="1">
        <v>129582.595997945</v>
      </c>
      <c r="AF379" s="1">
        <v>47547.102012548501</v>
      </c>
      <c r="AG379" s="3">
        <v>0</v>
      </c>
      <c r="AH379" s="3">
        <v>0</v>
      </c>
      <c r="AI379" s="3">
        <v>0</v>
      </c>
      <c r="AJ379" s="3">
        <v>0</v>
      </c>
      <c r="AK379" s="3">
        <v>0</v>
      </c>
      <c r="AL379" s="2">
        <v>5213975.2360113403</v>
      </c>
      <c r="AM379" s="2">
        <v>762.91658094677803</v>
      </c>
      <c r="AN379" s="2">
        <v>15839.412425864801</v>
      </c>
      <c r="AO379" s="2">
        <v>16602.3290068116</v>
      </c>
      <c r="AP379" s="4">
        <v>190.744012474941</v>
      </c>
      <c r="AQ379" s="4">
        <v>87986.683412978906</v>
      </c>
      <c r="AR379" s="4">
        <v>9406.1733196851001</v>
      </c>
      <c r="AS379" s="4">
        <v>23909.583743819501</v>
      </c>
      <c r="AT379" s="4">
        <v>190.744012474941</v>
      </c>
      <c r="AU379" s="4">
        <v>87986.683412978906</v>
      </c>
      <c r="AV379" s="4">
        <v>9406.1733196851092</v>
      </c>
      <c r="AW379" s="4">
        <v>18828.4090386594</v>
      </c>
      <c r="AX379">
        <v>0</v>
      </c>
    </row>
    <row r="380" spans="1:50" x14ac:dyDescent="0.25">
      <c r="A380" t="s">
        <v>836</v>
      </c>
      <c r="B380">
        <v>2082</v>
      </c>
      <c r="C380" t="s">
        <v>772</v>
      </c>
      <c r="D380">
        <v>530</v>
      </c>
      <c r="E380" t="s">
        <v>837</v>
      </c>
      <c r="F380" t="s">
        <v>53</v>
      </c>
      <c r="G380" t="s">
        <v>54</v>
      </c>
      <c r="H380" t="s">
        <v>55</v>
      </c>
      <c r="I380" t="s">
        <v>56</v>
      </c>
      <c r="J380">
        <v>195.58682634728501</v>
      </c>
      <c r="K380">
        <v>1</v>
      </c>
      <c r="L380">
        <v>1</v>
      </c>
      <c r="M380">
        <v>2</v>
      </c>
      <c r="N380" s="1">
        <v>1537154.56983301</v>
      </c>
      <c r="O380" s="1">
        <v>719630.05829701899</v>
      </c>
      <c r="P380" s="1">
        <v>509526.86906344199</v>
      </c>
      <c r="Q380" s="1">
        <v>101574.758156153</v>
      </c>
      <c r="R380" s="1">
        <v>498565.40037520701</v>
      </c>
      <c r="S380" s="1">
        <v>110314.10194488701</v>
      </c>
      <c r="T380" s="1">
        <v>1637042.17</v>
      </c>
      <c r="U380" s="1">
        <v>1729409.4857248301</v>
      </c>
      <c r="V380" s="1">
        <v>2564075.2336747898</v>
      </c>
      <c r="W380" s="2">
        <v>221803.624120483</v>
      </c>
      <c r="X380" s="2">
        <v>73175.776630059801</v>
      </c>
      <c r="Y380" s="2">
        <v>93319.671326422598</v>
      </c>
      <c r="Z380">
        <v>0</v>
      </c>
      <c r="AA380">
        <v>0</v>
      </c>
      <c r="AB380" s="1">
        <v>0</v>
      </c>
      <c r="AC380" s="1">
        <v>414077.34997307399</v>
      </c>
      <c r="AD380" s="1">
        <v>0</v>
      </c>
      <c r="AE380" s="1">
        <v>80702.3772171366</v>
      </c>
      <c r="AF380" s="1">
        <v>29611.724727749901</v>
      </c>
      <c r="AG380" s="3">
        <v>0</v>
      </c>
      <c r="AH380" s="3">
        <v>0</v>
      </c>
      <c r="AI380" s="3">
        <v>0</v>
      </c>
      <c r="AJ380" s="3">
        <v>0</v>
      </c>
      <c r="AK380" s="3">
        <v>0</v>
      </c>
      <c r="AL380" s="2">
        <v>3476765.7576697199</v>
      </c>
      <c r="AM380" s="2">
        <v>374.13448541840199</v>
      </c>
      <c r="AN380" s="2">
        <v>17401.938794161</v>
      </c>
      <c r="AO380" s="2">
        <v>17776.073279579399</v>
      </c>
      <c r="AP380" s="4">
        <v>190.744012474941</v>
      </c>
      <c r="AQ380" s="4">
        <v>87986.683412978906</v>
      </c>
      <c r="AR380" s="4">
        <v>9406.1733196851001</v>
      </c>
      <c r="AS380" s="4">
        <v>23909.583743819501</v>
      </c>
      <c r="AT380" s="4">
        <v>190.744012474941</v>
      </c>
      <c r="AU380" s="4">
        <v>87986.683412978906</v>
      </c>
      <c r="AV380" s="4">
        <v>9406.1733196851092</v>
      </c>
      <c r="AW380" s="4">
        <v>18828.4090386594</v>
      </c>
      <c r="AX380">
        <v>0</v>
      </c>
    </row>
    <row r="381" spans="1:50" x14ac:dyDescent="0.25">
      <c r="A381" t="s">
        <v>838</v>
      </c>
      <c r="B381">
        <v>2082</v>
      </c>
      <c r="C381" t="s">
        <v>772</v>
      </c>
      <c r="D381">
        <v>1861</v>
      </c>
      <c r="E381" t="s">
        <v>839</v>
      </c>
      <c r="F381" t="s">
        <v>69</v>
      </c>
      <c r="G381" t="s">
        <v>70</v>
      </c>
      <c r="H381" t="s">
        <v>55</v>
      </c>
      <c r="I381" t="s">
        <v>56</v>
      </c>
      <c r="J381">
        <v>30.599415204648</v>
      </c>
      <c r="K381">
        <v>1</v>
      </c>
      <c r="L381">
        <v>2</v>
      </c>
      <c r="M381">
        <v>2</v>
      </c>
      <c r="N381" s="1">
        <v>74158.162450128395</v>
      </c>
      <c r="O381" s="1">
        <v>42398.221431666803</v>
      </c>
      <c r="P381" s="1">
        <v>60116.972223030003</v>
      </c>
      <c r="Q381" s="1">
        <v>15891.296245141901</v>
      </c>
      <c r="R381" s="1">
        <v>78000.190389429496</v>
      </c>
      <c r="S381" s="1">
        <v>17258.560156530199</v>
      </c>
      <c r="T381" s="1">
        <v>0</v>
      </c>
      <c r="U381" s="1">
        <v>270564.84273939597</v>
      </c>
      <c r="V381" s="1">
        <v>151589.879332988</v>
      </c>
      <c r="W381" s="2">
        <v>30009.516645019499</v>
      </c>
      <c r="X381" s="2">
        <v>11404.279461017501</v>
      </c>
      <c r="Y381" s="2">
        <v>12779.0702885378</v>
      </c>
      <c r="Z381">
        <v>0</v>
      </c>
      <c r="AA381">
        <v>0</v>
      </c>
      <c r="AB381" s="1">
        <v>0</v>
      </c>
      <c r="AC381" s="1">
        <v>64782.097011833299</v>
      </c>
      <c r="AD381" s="1">
        <v>0</v>
      </c>
      <c r="AE381" s="1">
        <v>12625.827590680999</v>
      </c>
      <c r="AF381" s="1">
        <v>4632.73256584921</v>
      </c>
      <c r="AG381" s="3">
        <v>0</v>
      </c>
      <c r="AH381" s="3">
        <v>0</v>
      </c>
      <c r="AI381" s="3">
        <v>0</v>
      </c>
      <c r="AJ381" s="3">
        <v>0</v>
      </c>
      <c r="AK381" s="3">
        <v>0</v>
      </c>
      <c r="AL381" s="2">
        <v>287823.40289592597</v>
      </c>
      <c r="AM381" s="2">
        <v>372.695993853022</v>
      </c>
      <c r="AN381" s="2">
        <v>9033.4773258320802</v>
      </c>
      <c r="AO381" s="2">
        <v>9406.1733196851001</v>
      </c>
      <c r="AP381" s="4">
        <v>190.744012474941</v>
      </c>
      <c r="AQ381" s="4">
        <v>87986.683412978906</v>
      </c>
      <c r="AR381" s="4">
        <v>9406.1733196851001</v>
      </c>
      <c r="AS381" s="4">
        <v>23909.583743819501</v>
      </c>
      <c r="AT381" s="4">
        <v>190.744012474941</v>
      </c>
      <c r="AU381" s="4">
        <v>53040.848925755003</v>
      </c>
      <c r="AV381" s="4">
        <v>9406.1733196851001</v>
      </c>
      <c r="AW381" s="4">
        <v>9406.1733196851001</v>
      </c>
      <c r="AX381">
        <v>0</v>
      </c>
    </row>
    <row r="382" spans="1:50" x14ac:dyDescent="0.25">
      <c r="A382" t="s">
        <v>840</v>
      </c>
      <c r="B382">
        <v>2082</v>
      </c>
      <c r="C382" t="s">
        <v>772</v>
      </c>
      <c r="D382">
        <v>3229</v>
      </c>
      <c r="E382" t="s">
        <v>841</v>
      </c>
      <c r="F382" t="s">
        <v>69</v>
      </c>
      <c r="G382" t="s">
        <v>54</v>
      </c>
      <c r="H382" t="s">
        <v>55</v>
      </c>
      <c r="I382" t="s">
        <v>56</v>
      </c>
      <c r="J382">
        <v>224.91776550479801</v>
      </c>
      <c r="K382">
        <v>1</v>
      </c>
      <c r="L382">
        <v>1</v>
      </c>
      <c r="M382">
        <v>2</v>
      </c>
      <c r="N382" s="1">
        <v>633454.36069722904</v>
      </c>
      <c r="O382" s="1">
        <v>311643.64292621001</v>
      </c>
      <c r="P382" s="1">
        <v>441883.44682038401</v>
      </c>
      <c r="Q382" s="1">
        <v>116807.29250960299</v>
      </c>
      <c r="R382" s="1">
        <v>573332.15076196799</v>
      </c>
      <c r="S382" s="1">
        <v>126857.221299029</v>
      </c>
      <c r="T382" s="1">
        <v>88362.63</v>
      </c>
      <c r="U382" s="1">
        <v>1988758.2637153901</v>
      </c>
      <c r="V382" s="1">
        <v>1114245.37706651</v>
      </c>
      <c r="W382" s="2">
        <v>226789.408525348</v>
      </c>
      <c r="X382" s="2">
        <v>165980.95015001201</v>
      </c>
      <c r="Y382" s="2">
        <v>93931.204740477595</v>
      </c>
      <c r="Z382">
        <v>0</v>
      </c>
      <c r="AA382">
        <v>0</v>
      </c>
      <c r="AB382" s="1">
        <v>0</v>
      </c>
      <c r="AC382" s="1">
        <v>476173.95323304599</v>
      </c>
      <c r="AD382" s="1">
        <v>0</v>
      </c>
      <c r="AE382" s="1">
        <v>92804.810495641301</v>
      </c>
      <c r="AF382" s="1">
        <v>34052.410803388098</v>
      </c>
      <c r="AG382" s="3">
        <v>0</v>
      </c>
      <c r="AH382" s="3">
        <v>0</v>
      </c>
      <c r="AI382" s="3">
        <v>0</v>
      </c>
      <c r="AJ382" s="3">
        <v>0</v>
      </c>
      <c r="AK382" s="3">
        <v>0</v>
      </c>
      <c r="AL382" s="2">
        <v>2203978.1150144199</v>
      </c>
      <c r="AM382" s="2">
        <v>737.96282733598002</v>
      </c>
      <c r="AN382" s="2">
        <v>9061.0768797671408</v>
      </c>
      <c r="AO382" s="2">
        <v>9799.0397071031202</v>
      </c>
      <c r="AP382" s="4">
        <v>190.744012474941</v>
      </c>
      <c r="AQ382" s="4">
        <v>87986.683412978906</v>
      </c>
      <c r="AR382" s="4">
        <v>9406.1733196851001</v>
      </c>
      <c r="AS382" s="4">
        <v>23909.583743819501</v>
      </c>
      <c r="AT382" s="4">
        <v>190.744012474941</v>
      </c>
      <c r="AU382" s="4">
        <v>87986.683412978906</v>
      </c>
      <c r="AV382" s="4">
        <v>9406.1733196851092</v>
      </c>
      <c r="AW382" s="4">
        <v>18828.4090386594</v>
      </c>
      <c r="AX382">
        <v>0</v>
      </c>
    </row>
    <row r="383" spans="1:50" x14ac:dyDescent="0.25">
      <c r="A383" t="s">
        <v>842</v>
      </c>
      <c r="B383">
        <v>2082</v>
      </c>
      <c r="C383" t="s">
        <v>772</v>
      </c>
      <c r="D383">
        <v>534</v>
      </c>
      <c r="E383" t="s">
        <v>843</v>
      </c>
      <c r="F383" t="s">
        <v>53</v>
      </c>
      <c r="G383" t="s">
        <v>54</v>
      </c>
      <c r="H383" t="s">
        <v>55</v>
      </c>
      <c r="I383" t="s">
        <v>56</v>
      </c>
      <c r="J383">
        <v>465.88622754484601</v>
      </c>
      <c r="K383">
        <v>1</v>
      </c>
      <c r="L383">
        <v>1</v>
      </c>
      <c r="M383">
        <v>2</v>
      </c>
      <c r="N383" s="1">
        <v>3755235.6360715898</v>
      </c>
      <c r="O383" s="1">
        <v>1109294.75877697</v>
      </c>
      <c r="P383" s="1">
        <v>1054890.0860151199</v>
      </c>
      <c r="Q383" s="1">
        <v>242691.45672635399</v>
      </c>
      <c r="R383" s="1">
        <v>1187578.7234911299</v>
      </c>
      <c r="S383" s="1">
        <v>262767.29245990003</v>
      </c>
      <c r="T383" s="1">
        <v>3230251.35</v>
      </c>
      <c r="U383" s="1">
        <v>4119439.3110811799</v>
      </c>
      <c r="V383" s="1">
        <v>5298722.3322112896</v>
      </c>
      <c r="W383" s="2">
        <v>493340.30666703702</v>
      </c>
      <c r="X383" s="2">
        <v>365440.930597261</v>
      </c>
      <c r="Y383" s="2">
        <v>205858.21612097599</v>
      </c>
      <c r="Z383">
        <v>0</v>
      </c>
      <c r="AA383">
        <v>0</v>
      </c>
      <c r="AB383" s="1">
        <v>0</v>
      </c>
      <c r="AC383" s="1">
        <v>986328.87548461498</v>
      </c>
      <c r="AD383" s="1">
        <v>0</v>
      </c>
      <c r="AE383" s="1">
        <v>192232.405309514</v>
      </c>
      <c r="AF383" s="1">
        <v>70534.887150385694</v>
      </c>
      <c r="AG383" s="3">
        <v>0</v>
      </c>
      <c r="AH383" s="3">
        <v>0</v>
      </c>
      <c r="AI383" s="3">
        <v>0</v>
      </c>
      <c r="AJ383" s="3">
        <v>0</v>
      </c>
      <c r="AK383" s="3">
        <v>0</v>
      </c>
      <c r="AL383" s="2">
        <v>7612457.9535410702</v>
      </c>
      <c r="AM383" s="2">
        <v>784.39951428288202</v>
      </c>
      <c r="AN383" s="2">
        <v>15555.3364630128</v>
      </c>
      <c r="AO383" s="2">
        <v>16339.735977295701</v>
      </c>
      <c r="AP383" s="4">
        <v>190.744012474941</v>
      </c>
      <c r="AQ383" s="4">
        <v>87986.683412978906</v>
      </c>
      <c r="AR383" s="4">
        <v>9406.1733196851001</v>
      </c>
      <c r="AS383" s="4">
        <v>23909.583743819501</v>
      </c>
      <c r="AT383" s="4">
        <v>190.744012474941</v>
      </c>
      <c r="AU383" s="4">
        <v>87986.683412978906</v>
      </c>
      <c r="AV383" s="4">
        <v>9406.1733196851092</v>
      </c>
      <c r="AW383" s="4">
        <v>18828.4090386594</v>
      </c>
      <c r="AX383">
        <v>0</v>
      </c>
    </row>
    <row r="384" spans="1:50" x14ac:dyDescent="0.25">
      <c r="A384" t="s">
        <v>844</v>
      </c>
      <c r="B384">
        <v>2082</v>
      </c>
      <c r="C384" t="s">
        <v>772</v>
      </c>
      <c r="D384">
        <v>1259</v>
      </c>
      <c r="E384" t="s">
        <v>845</v>
      </c>
      <c r="F384" t="s">
        <v>53</v>
      </c>
      <c r="G384" t="s">
        <v>54</v>
      </c>
      <c r="H384" t="s">
        <v>55</v>
      </c>
      <c r="I384" t="s">
        <v>56</v>
      </c>
      <c r="J384">
        <v>281.95209580837002</v>
      </c>
      <c r="K384">
        <v>1</v>
      </c>
      <c r="L384">
        <v>1</v>
      </c>
      <c r="M384">
        <v>2</v>
      </c>
      <c r="N384" s="1">
        <v>2402853.1743051298</v>
      </c>
      <c r="O384" s="1">
        <v>788091.77912054001</v>
      </c>
      <c r="P384" s="1">
        <v>554163.72911496996</v>
      </c>
      <c r="Q384" s="1">
        <v>146427.12128527401</v>
      </c>
      <c r="R384" s="1">
        <v>718716.91032876098</v>
      </c>
      <c r="S384" s="1">
        <v>159025.49686731899</v>
      </c>
      <c r="T384" s="1">
        <v>2117187.9300000002</v>
      </c>
      <c r="U384" s="1">
        <v>2493064.7841546698</v>
      </c>
      <c r="V384" s="1">
        <v>3479887.9209804302</v>
      </c>
      <c r="W384" s="2">
        <v>295265.84535552701</v>
      </c>
      <c r="X384" s="2">
        <v>109697.836566243</v>
      </c>
      <c r="Y384" s="2">
        <v>128479.637388059</v>
      </c>
      <c r="Z384">
        <v>0</v>
      </c>
      <c r="AA384">
        <v>0</v>
      </c>
      <c r="AB384" s="1">
        <v>0</v>
      </c>
      <c r="AC384" s="1">
        <v>596921.473864411</v>
      </c>
      <c r="AD384" s="1">
        <v>0</v>
      </c>
      <c r="AE384" s="1">
        <v>116338.123676524</v>
      </c>
      <c r="AF384" s="1">
        <v>42687.373190794198</v>
      </c>
      <c r="AG384" s="3">
        <v>0</v>
      </c>
      <c r="AH384" s="3">
        <v>0</v>
      </c>
      <c r="AI384" s="3">
        <v>0</v>
      </c>
      <c r="AJ384" s="3">
        <v>0</v>
      </c>
      <c r="AK384" s="3">
        <v>0</v>
      </c>
      <c r="AL384" s="2">
        <v>4769278.2110219896</v>
      </c>
      <c r="AM384" s="2">
        <v>389.06551218118801</v>
      </c>
      <c r="AN384" s="2">
        <v>16526.142006841699</v>
      </c>
      <c r="AO384" s="2">
        <v>16915.207519022799</v>
      </c>
      <c r="AP384" s="4">
        <v>190.744012474941</v>
      </c>
      <c r="AQ384" s="4">
        <v>87986.683412978906</v>
      </c>
      <c r="AR384" s="4">
        <v>9406.1733196851001</v>
      </c>
      <c r="AS384" s="4">
        <v>23909.583743819501</v>
      </c>
      <c r="AT384" s="4">
        <v>190.744012474941</v>
      </c>
      <c r="AU384" s="4">
        <v>87986.683412978906</v>
      </c>
      <c r="AV384" s="4">
        <v>9406.1733196851092</v>
      </c>
      <c r="AW384" s="4">
        <v>18828.4090386594</v>
      </c>
      <c r="AX384">
        <v>0</v>
      </c>
    </row>
    <row r="385" spans="1:50" x14ac:dyDescent="0.25">
      <c r="A385" t="s">
        <v>846</v>
      </c>
      <c r="B385">
        <v>2193</v>
      </c>
      <c r="C385" t="s">
        <v>847</v>
      </c>
      <c r="D385">
        <v>1005</v>
      </c>
      <c r="E385" t="s">
        <v>848</v>
      </c>
      <c r="F385" t="s">
        <v>53</v>
      </c>
      <c r="G385" t="s">
        <v>54</v>
      </c>
      <c r="H385" t="s">
        <v>55</v>
      </c>
      <c r="I385" t="s">
        <v>56</v>
      </c>
      <c r="J385">
        <v>111.14184397161399</v>
      </c>
      <c r="K385">
        <v>1</v>
      </c>
      <c r="L385">
        <v>1</v>
      </c>
      <c r="M385">
        <v>3</v>
      </c>
      <c r="N385" s="1">
        <v>1288038.12980297</v>
      </c>
      <c r="O385" s="1">
        <v>345358.73751039401</v>
      </c>
      <c r="P385" s="1">
        <v>666212.27488155698</v>
      </c>
      <c r="Q385" s="1">
        <v>204265.827463906</v>
      </c>
      <c r="R385" s="1">
        <v>118130.3337391</v>
      </c>
      <c r="S385" s="1">
        <v>98356.955863958807</v>
      </c>
      <c r="T385" s="1">
        <v>1662461.28</v>
      </c>
      <c r="U385" s="1">
        <v>959544.02339792799</v>
      </c>
      <c r="V385" s="1">
        <v>1925838.51937325</v>
      </c>
      <c r="W385" s="2">
        <v>152829.95196444899</v>
      </c>
      <c r="X385" s="2">
        <v>413228.23094165401</v>
      </c>
      <c r="Y385" s="2">
        <v>130108.601118577</v>
      </c>
      <c r="Z385">
        <v>0</v>
      </c>
      <c r="AA385">
        <v>0</v>
      </c>
      <c r="AB385" s="1">
        <v>0</v>
      </c>
      <c r="AC385" s="1">
        <v>0</v>
      </c>
      <c r="AD385" s="1">
        <v>0</v>
      </c>
      <c r="AE385" s="1">
        <v>27498.526321572899</v>
      </c>
      <c r="AF385" s="1">
        <v>70858.4295423859</v>
      </c>
      <c r="AG385" s="3">
        <v>0</v>
      </c>
      <c r="AH385" s="3">
        <v>0</v>
      </c>
      <c r="AI385" s="3">
        <v>0</v>
      </c>
      <c r="AJ385" s="3">
        <v>0</v>
      </c>
      <c r="AK385" s="3">
        <v>0</v>
      </c>
      <c r="AL385" s="2">
        <v>2720362.2592618898</v>
      </c>
      <c r="AM385" s="2">
        <v>3718.0256883914399</v>
      </c>
      <c r="AN385" s="2">
        <v>20758.464551924098</v>
      </c>
      <c r="AO385" s="2">
        <v>24476.490240315601</v>
      </c>
      <c r="AP385" s="4">
        <v>190.744012474941</v>
      </c>
      <c r="AQ385" s="4">
        <v>87986.683412978906</v>
      </c>
      <c r="AR385" s="4">
        <v>24476.490240315601</v>
      </c>
      <c r="AS385" s="4">
        <v>29134.740077048598</v>
      </c>
      <c r="AT385" s="4">
        <v>190.744012474941</v>
      </c>
      <c r="AU385" s="4">
        <v>87986.683412978906</v>
      </c>
      <c r="AV385" s="4">
        <v>24476.490240315601</v>
      </c>
      <c r="AW385" s="4">
        <v>24476.490240315601</v>
      </c>
      <c r="AX385">
        <v>0</v>
      </c>
    </row>
    <row r="386" spans="1:50" x14ac:dyDescent="0.25">
      <c r="A386" t="s">
        <v>849</v>
      </c>
      <c r="B386">
        <v>2193</v>
      </c>
      <c r="C386" t="s">
        <v>847</v>
      </c>
      <c r="D386">
        <v>1006</v>
      </c>
      <c r="E386" t="s">
        <v>850</v>
      </c>
      <c r="F386" t="s">
        <v>53</v>
      </c>
      <c r="G386" t="s">
        <v>64</v>
      </c>
      <c r="H386" t="s">
        <v>65</v>
      </c>
      <c r="I386" t="s">
        <v>56</v>
      </c>
      <c r="J386">
        <v>59.736379872808499</v>
      </c>
      <c r="K386">
        <v>1</v>
      </c>
      <c r="L386">
        <v>2</v>
      </c>
      <c r="M386">
        <v>3</v>
      </c>
      <c r="N386" s="1">
        <v>754491.98019702896</v>
      </c>
      <c r="O386" s="1">
        <v>341244.33248960599</v>
      </c>
      <c r="P386" s="1">
        <v>398947.96511844301</v>
      </c>
      <c r="Q386" s="1">
        <v>109788.542536094</v>
      </c>
      <c r="R386" s="1">
        <v>83066.306260900397</v>
      </c>
      <c r="S386" s="1">
        <v>52864.774136041196</v>
      </c>
      <c r="T386" s="1">
        <v>1171804.6000000001</v>
      </c>
      <c r="U386" s="1">
        <v>515734.526602072</v>
      </c>
      <c r="V386" s="1">
        <v>1259367.7506267501</v>
      </c>
      <c r="W386" s="2">
        <v>203995.90803555099</v>
      </c>
      <c r="X386" s="2">
        <v>154244.85905834599</v>
      </c>
      <c r="Y386" s="2">
        <v>69930.608881422697</v>
      </c>
      <c r="Z386">
        <v>0</v>
      </c>
      <c r="AA386">
        <v>0</v>
      </c>
      <c r="AB386" s="1">
        <v>0</v>
      </c>
      <c r="AC386" s="1">
        <v>0</v>
      </c>
      <c r="AD386" s="1">
        <v>0</v>
      </c>
      <c r="AE386" s="1">
        <v>14779.8736784271</v>
      </c>
      <c r="AF386" s="1">
        <v>38084.900457614101</v>
      </c>
      <c r="AG386" s="3">
        <v>0</v>
      </c>
      <c r="AH386" s="3">
        <v>0</v>
      </c>
      <c r="AI386" s="3">
        <v>0</v>
      </c>
      <c r="AJ386" s="3">
        <v>0</v>
      </c>
      <c r="AK386" s="3">
        <v>0</v>
      </c>
      <c r="AL386" s="2">
        <v>1740403.9007381101</v>
      </c>
      <c r="AM386" s="2">
        <v>2582.09251023858</v>
      </c>
      <c r="AN386" s="2">
        <v>26552.647566809999</v>
      </c>
      <c r="AO386" s="2">
        <v>29134.740077048598</v>
      </c>
      <c r="AP386" s="4">
        <v>190.744012474941</v>
      </c>
      <c r="AQ386" s="4">
        <v>87986.683412978906</v>
      </c>
      <c r="AR386" s="4">
        <v>24476.490240315601</v>
      </c>
      <c r="AS386" s="4">
        <v>29134.740077048598</v>
      </c>
      <c r="AT386" s="4">
        <v>190.744012474941</v>
      </c>
      <c r="AU386" s="4">
        <v>78964.723731455204</v>
      </c>
      <c r="AV386" s="4">
        <v>29134.740077048598</v>
      </c>
      <c r="AW386" s="4">
        <v>29134.740077048598</v>
      </c>
      <c r="AX386">
        <v>0</v>
      </c>
    </row>
    <row r="387" spans="1:50" x14ac:dyDescent="0.25">
      <c r="A387" t="s">
        <v>851</v>
      </c>
      <c r="B387">
        <v>2084</v>
      </c>
      <c r="C387" t="s">
        <v>852</v>
      </c>
      <c r="D387">
        <v>563</v>
      </c>
      <c r="E387" t="s">
        <v>853</v>
      </c>
      <c r="F387" t="s">
        <v>53</v>
      </c>
      <c r="G387" t="s">
        <v>54</v>
      </c>
      <c r="H387" t="s">
        <v>55</v>
      </c>
      <c r="I387" t="s">
        <v>56</v>
      </c>
      <c r="J387">
        <v>270.03086857127602</v>
      </c>
      <c r="K387">
        <v>1</v>
      </c>
      <c r="L387">
        <v>1</v>
      </c>
      <c r="M387">
        <v>2</v>
      </c>
      <c r="N387" s="1">
        <v>1840316.30621235</v>
      </c>
      <c r="O387" s="1">
        <v>378611.45606696297</v>
      </c>
      <c r="P387" s="1">
        <v>728062.09917667904</v>
      </c>
      <c r="Q387" s="1">
        <v>216554.18725302999</v>
      </c>
      <c r="R387" s="1">
        <v>226300.132013984</v>
      </c>
      <c r="S387" s="1">
        <v>176246.60739498501</v>
      </c>
      <c r="T387" s="1">
        <v>1594129.23</v>
      </c>
      <c r="U387" s="1">
        <v>1795714.9507230101</v>
      </c>
      <c r="V387" s="1">
        <v>2692356.3200304001</v>
      </c>
      <c r="W387" s="2">
        <v>240645.84079060299</v>
      </c>
      <c r="X387" s="2">
        <v>388418.51902507001</v>
      </c>
      <c r="Y387" s="2">
        <v>68423.500876936494</v>
      </c>
      <c r="Z387">
        <v>0</v>
      </c>
      <c r="AA387">
        <v>0</v>
      </c>
      <c r="AB387" s="1">
        <v>0</v>
      </c>
      <c r="AC387" s="1">
        <v>0</v>
      </c>
      <c r="AD387" s="1">
        <v>0</v>
      </c>
      <c r="AE387" s="1">
        <v>125923.922433353</v>
      </c>
      <c r="AF387" s="1">
        <v>50322.684961632003</v>
      </c>
      <c r="AG387" s="3">
        <v>0</v>
      </c>
      <c r="AH387" s="3">
        <v>0</v>
      </c>
      <c r="AI387" s="3">
        <v>0</v>
      </c>
      <c r="AJ387" s="3">
        <v>0</v>
      </c>
      <c r="AK387" s="3">
        <v>0</v>
      </c>
      <c r="AL387" s="2">
        <v>3566090.7881179899</v>
      </c>
      <c r="AM387" s="2">
        <v>1438.42265545484</v>
      </c>
      <c r="AN387" s="2">
        <v>11767.8111613901</v>
      </c>
      <c r="AO387" s="2">
        <v>13206.233816844901</v>
      </c>
      <c r="AP387" s="4">
        <v>190.744012474941</v>
      </c>
      <c r="AQ387" s="4">
        <v>87986.683412978906</v>
      </c>
      <c r="AR387" s="4">
        <v>7302.7264199518204</v>
      </c>
      <c r="AS387" s="4">
        <v>16778.052294214998</v>
      </c>
      <c r="AT387" s="4">
        <v>190.744012474941</v>
      </c>
      <c r="AU387" s="4">
        <v>87986.683412978906</v>
      </c>
      <c r="AV387" s="4">
        <v>12921.673760421199</v>
      </c>
      <c r="AW387" s="4">
        <v>13206.233816844901</v>
      </c>
      <c r="AX387">
        <v>0</v>
      </c>
    </row>
    <row r="388" spans="1:50" x14ac:dyDescent="0.25">
      <c r="A388" t="s">
        <v>854</v>
      </c>
      <c r="B388">
        <v>2084</v>
      </c>
      <c r="C388" t="s">
        <v>852</v>
      </c>
      <c r="D388">
        <v>567</v>
      </c>
      <c r="E388" t="s">
        <v>855</v>
      </c>
      <c r="F388" t="s">
        <v>53</v>
      </c>
      <c r="G388" t="s">
        <v>64</v>
      </c>
      <c r="H388" t="s">
        <v>55</v>
      </c>
      <c r="I388" t="s">
        <v>56</v>
      </c>
      <c r="J388">
        <v>390.69259243686702</v>
      </c>
      <c r="K388">
        <v>1</v>
      </c>
      <c r="L388">
        <v>1</v>
      </c>
      <c r="M388">
        <v>2</v>
      </c>
      <c r="N388" s="1">
        <v>2894542.2649218799</v>
      </c>
      <c r="O388" s="1">
        <v>1398363.0956983699</v>
      </c>
      <c r="P388" s="1">
        <v>1163638.95949212</v>
      </c>
      <c r="Q388" s="1">
        <v>313320.16694459098</v>
      </c>
      <c r="R388" s="1">
        <v>530194.88046641694</v>
      </c>
      <c r="S388" s="1">
        <v>255001.379344799</v>
      </c>
      <c r="T388" s="1">
        <v>3701939.63</v>
      </c>
      <c r="U388" s="1">
        <v>2598119.7375233802</v>
      </c>
      <c r="V388" s="1">
        <v>4698996.76492918</v>
      </c>
      <c r="W388" s="2">
        <v>1061104.2702527901</v>
      </c>
      <c r="X388" s="2">
        <v>440960.18786015402</v>
      </c>
      <c r="Y388" s="2">
        <v>98998.144481249896</v>
      </c>
      <c r="Z388">
        <v>0</v>
      </c>
      <c r="AA388">
        <v>0</v>
      </c>
      <c r="AB388" s="1">
        <v>0</v>
      </c>
      <c r="AC388" s="1">
        <v>0</v>
      </c>
      <c r="AD388" s="1">
        <v>0</v>
      </c>
      <c r="AE388" s="1">
        <v>182192.295146138</v>
      </c>
      <c r="AF388" s="1">
        <v>72809.084198661702</v>
      </c>
      <c r="AG388" s="3">
        <v>0</v>
      </c>
      <c r="AH388" s="3">
        <v>0</v>
      </c>
      <c r="AI388" s="3">
        <v>0</v>
      </c>
      <c r="AJ388" s="3">
        <v>0</v>
      </c>
      <c r="AK388" s="3">
        <v>0</v>
      </c>
      <c r="AL388" s="2">
        <v>6555060.7468681801</v>
      </c>
      <c r="AM388" s="2">
        <v>1128.6627809085201</v>
      </c>
      <c r="AN388" s="2">
        <v>15649.3895133065</v>
      </c>
      <c r="AO388" s="2">
        <v>16778.052294214998</v>
      </c>
      <c r="AP388" s="4">
        <v>190.744012474941</v>
      </c>
      <c r="AQ388" s="4">
        <v>87986.683412978906</v>
      </c>
      <c r="AR388" s="4">
        <v>7302.7264199518204</v>
      </c>
      <c r="AS388" s="4">
        <v>16778.052294214998</v>
      </c>
      <c r="AT388" s="4">
        <v>190.744012474941</v>
      </c>
      <c r="AU388" s="4">
        <v>78964.723731455204</v>
      </c>
      <c r="AV388" s="4">
        <v>7980.3264595691699</v>
      </c>
      <c r="AW388" s="4">
        <v>16778.052294214998</v>
      </c>
      <c r="AX388">
        <v>0</v>
      </c>
    </row>
    <row r="389" spans="1:50" x14ac:dyDescent="0.25">
      <c r="A389" t="s">
        <v>856</v>
      </c>
      <c r="B389">
        <v>2084</v>
      </c>
      <c r="C389" t="s">
        <v>852</v>
      </c>
      <c r="D389">
        <v>564</v>
      </c>
      <c r="E389" t="s">
        <v>857</v>
      </c>
      <c r="F389" t="s">
        <v>53</v>
      </c>
      <c r="G389" t="s">
        <v>78</v>
      </c>
      <c r="H389" t="s">
        <v>55</v>
      </c>
      <c r="I389" t="s">
        <v>56</v>
      </c>
      <c r="J389">
        <v>331.59185714250901</v>
      </c>
      <c r="K389">
        <v>1</v>
      </c>
      <c r="L389">
        <v>2</v>
      </c>
      <c r="M389">
        <v>2</v>
      </c>
      <c r="N389" s="1">
        <v>2153869.0463292999</v>
      </c>
      <c r="O389" s="1">
        <v>728602.65960881102</v>
      </c>
      <c r="P389" s="1">
        <v>898058.581546164</v>
      </c>
      <c r="Q389" s="1">
        <v>265923.69051416399</v>
      </c>
      <c r="R389" s="1">
        <v>277891.49234360602</v>
      </c>
      <c r="S389" s="1">
        <v>216426.88545344499</v>
      </c>
      <c r="T389" s="1">
        <v>2119247.7400000002</v>
      </c>
      <c r="U389" s="1">
        <v>2205097.7303420398</v>
      </c>
      <c r="V389" s="1">
        <v>3502838.0667634699</v>
      </c>
      <c r="W389" s="2">
        <v>231853.111256715</v>
      </c>
      <c r="X389" s="2">
        <v>505631.76612690801</v>
      </c>
      <c r="Y389" s="2">
        <v>84022.526194951293</v>
      </c>
      <c r="Z389">
        <v>0</v>
      </c>
      <c r="AA389">
        <v>0</v>
      </c>
      <c r="AB389" s="1">
        <v>0</v>
      </c>
      <c r="AC389" s="1">
        <v>0</v>
      </c>
      <c r="AD389" s="1">
        <v>0</v>
      </c>
      <c r="AE389" s="1">
        <v>154631.75569249201</v>
      </c>
      <c r="AF389" s="1">
        <v>61795.129760953503</v>
      </c>
      <c r="AG389" s="3">
        <v>0</v>
      </c>
      <c r="AH389" s="3">
        <v>0</v>
      </c>
      <c r="AI389" s="3">
        <v>0</v>
      </c>
      <c r="AJ389" s="3">
        <v>0</v>
      </c>
      <c r="AK389" s="3">
        <v>0</v>
      </c>
      <c r="AL389" s="2">
        <v>4540772.3557954896</v>
      </c>
      <c r="AM389" s="2">
        <v>1524.8618300949399</v>
      </c>
      <c r="AN389" s="2">
        <v>12168.997828961699</v>
      </c>
      <c r="AO389" s="2">
        <v>13693.859659056699</v>
      </c>
      <c r="AP389" s="4">
        <v>190.744012474941</v>
      </c>
      <c r="AQ389" s="4">
        <v>87986.683412978906</v>
      </c>
      <c r="AR389" s="4">
        <v>7302.7264199518204</v>
      </c>
      <c r="AS389" s="4">
        <v>16778.052294214998</v>
      </c>
      <c r="AT389" s="4">
        <v>4583.8562208211697</v>
      </c>
      <c r="AU389" s="4">
        <v>22363.4717498301</v>
      </c>
      <c r="AV389" s="4">
        <v>13693.859659056699</v>
      </c>
      <c r="AW389" s="4">
        <v>13693.859659056699</v>
      </c>
      <c r="AX389">
        <v>0</v>
      </c>
    </row>
    <row r="390" spans="1:50" x14ac:dyDescent="0.25">
      <c r="A390" t="s">
        <v>858</v>
      </c>
      <c r="B390">
        <v>2084</v>
      </c>
      <c r="C390" t="s">
        <v>852</v>
      </c>
      <c r="D390">
        <v>2084</v>
      </c>
      <c r="E390" t="s">
        <v>852</v>
      </c>
      <c r="F390" t="s">
        <v>2</v>
      </c>
      <c r="G390" t="s">
        <v>2</v>
      </c>
      <c r="H390" t="s">
        <v>58</v>
      </c>
      <c r="I390" t="s">
        <v>56</v>
      </c>
      <c r="J390">
        <v>4.9858577165779998</v>
      </c>
      <c r="K390">
        <v>0</v>
      </c>
      <c r="L390">
        <v>0</v>
      </c>
      <c r="M390">
        <v>2</v>
      </c>
      <c r="N390" s="1">
        <v>9780.9448864527003</v>
      </c>
      <c r="O390" s="1">
        <v>3270.9482238977798</v>
      </c>
      <c r="P390" s="1">
        <v>11927.3644630074</v>
      </c>
      <c r="Q390" s="1">
        <v>3998.4627360771701</v>
      </c>
      <c r="R390" s="1">
        <v>4178.4121401910197</v>
      </c>
      <c r="S390" s="1">
        <v>3254.22242334874</v>
      </c>
      <c r="T390" s="1">
        <v>0</v>
      </c>
      <c r="U390" s="1">
        <v>33156.1324496261</v>
      </c>
      <c r="V390" s="1">
        <v>23396.7049056164</v>
      </c>
      <c r="W390" s="2">
        <v>3075.4133236124399</v>
      </c>
      <c r="X390" s="2">
        <v>5420.6407340711503</v>
      </c>
      <c r="Y390" s="2">
        <v>1263.37348632609</v>
      </c>
      <c r="Z390">
        <v>0</v>
      </c>
      <c r="AA390">
        <v>0</v>
      </c>
      <c r="AB390" s="1">
        <v>0</v>
      </c>
      <c r="AC390" s="1">
        <v>0</v>
      </c>
      <c r="AD390" s="1">
        <v>0</v>
      </c>
      <c r="AE390" s="1">
        <v>2325.0629222058201</v>
      </c>
      <c r="AF390" s="1">
        <v>929.15950114292195</v>
      </c>
      <c r="AG390" s="3">
        <v>0</v>
      </c>
      <c r="AH390" s="3">
        <v>0</v>
      </c>
      <c r="AI390" s="3">
        <v>0</v>
      </c>
      <c r="AJ390" s="3">
        <v>0</v>
      </c>
      <c r="AK390" s="3">
        <v>0</v>
      </c>
      <c r="AL390" s="2">
        <v>36410.3548729748</v>
      </c>
      <c r="AM390" s="2">
        <v>1087.2032541256599</v>
      </c>
      <c r="AN390" s="2">
        <v>6215.52316582615</v>
      </c>
      <c r="AO390" s="2">
        <v>7302.7264199518204</v>
      </c>
      <c r="AP390" s="4">
        <v>190.744012474941</v>
      </c>
      <c r="AQ390" s="4">
        <v>87986.683412978906</v>
      </c>
      <c r="AR390" s="4">
        <v>7302.7264199518204</v>
      </c>
      <c r="AS390" s="4">
        <v>16778.052294214998</v>
      </c>
      <c r="AT390" s="4">
        <v>682.10272323868298</v>
      </c>
      <c r="AU390" s="4">
        <v>37523.222275875101</v>
      </c>
      <c r="AV390" s="4">
        <v>7302.7264199518204</v>
      </c>
      <c r="AW390" s="4">
        <v>7302.7264199518204</v>
      </c>
      <c r="AX390">
        <v>0</v>
      </c>
    </row>
    <row r="391" spans="1:50" x14ac:dyDescent="0.25">
      <c r="A391" t="s">
        <v>859</v>
      </c>
      <c r="B391">
        <v>2084</v>
      </c>
      <c r="C391" t="s">
        <v>852</v>
      </c>
      <c r="D391">
        <v>566</v>
      </c>
      <c r="E391" t="s">
        <v>860</v>
      </c>
      <c r="F391" t="s">
        <v>53</v>
      </c>
      <c r="G391" t="s">
        <v>54</v>
      </c>
      <c r="H391" t="s">
        <v>55</v>
      </c>
      <c r="I391" t="s">
        <v>56</v>
      </c>
      <c r="J391">
        <v>341.60414285705798</v>
      </c>
      <c r="K391">
        <v>1</v>
      </c>
      <c r="L391">
        <v>1</v>
      </c>
      <c r="M391">
        <v>2</v>
      </c>
      <c r="N391" s="1">
        <v>2353503.67435139</v>
      </c>
      <c r="O391" s="1">
        <v>429890.16199661302</v>
      </c>
      <c r="P391" s="1">
        <v>847506.17429121002</v>
      </c>
      <c r="Q391" s="1">
        <v>273953.15176402498</v>
      </c>
      <c r="R391" s="1">
        <v>286282.31666288601</v>
      </c>
      <c r="S391" s="1">
        <v>222961.81014111199</v>
      </c>
      <c r="T391" s="1">
        <v>1919455.69</v>
      </c>
      <c r="U391" s="1">
        <v>2271679.7890661201</v>
      </c>
      <c r="V391" s="1">
        <v>3418146.1072384999</v>
      </c>
      <c r="W391" s="2">
        <v>272080.51276245603</v>
      </c>
      <c r="X391" s="2">
        <v>414349.30573700101</v>
      </c>
      <c r="Y391" s="2">
        <v>86559.553328161201</v>
      </c>
      <c r="Z391">
        <v>0</v>
      </c>
      <c r="AA391">
        <v>0</v>
      </c>
      <c r="AB391" s="1">
        <v>0</v>
      </c>
      <c r="AC391" s="1">
        <v>0</v>
      </c>
      <c r="AD391" s="1">
        <v>0</v>
      </c>
      <c r="AE391" s="1">
        <v>159300.80074045301</v>
      </c>
      <c r="AF391" s="1">
        <v>63661.009400658899</v>
      </c>
      <c r="AG391" s="3">
        <v>0</v>
      </c>
      <c r="AH391" s="3">
        <v>0</v>
      </c>
      <c r="AI391" s="3">
        <v>0</v>
      </c>
      <c r="AJ391" s="3">
        <v>0</v>
      </c>
      <c r="AK391" s="3">
        <v>0</v>
      </c>
      <c r="AL391" s="2">
        <v>4414097.2892072303</v>
      </c>
      <c r="AM391" s="2">
        <v>1212.95164125215</v>
      </c>
      <c r="AN391" s="2">
        <v>11708.722119169101</v>
      </c>
      <c r="AO391" s="2">
        <v>12921.673760421199</v>
      </c>
      <c r="AP391" s="4">
        <v>190.744012474941</v>
      </c>
      <c r="AQ391" s="4">
        <v>87986.683412978906</v>
      </c>
      <c r="AR391" s="4">
        <v>7302.7264199518204</v>
      </c>
      <c r="AS391" s="4">
        <v>16778.052294214998</v>
      </c>
      <c r="AT391" s="4">
        <v>190.744012474941</v>
      </c>
      <c r="AU391" s="4">
        <v>87986.683412978906</v>
      </c>
      <c r="AV391" s="4">
        <v>12921.673760421199</v>
      </c>
      <c r="AW391" s="4">
        <v>13206.233816844901</v>
      </c>
      <c r="AX391">
        <v>0</v>
      </c>
    </row>
    <row r="392" spans="1:50" x14ac:dyDescent="0.25">
      <c r="A392" t="s">
        <v>861</v>
      </c>
      <c r="B392">
        <v>2084</v>
      </c>
      <c r="C392" t="s">
        <v>852</v>
      </c>
      <c r="D392">
        <v>4045</v>
      </c>
      <c r="E392" t="s">
        <v>862</v>
      </c>
      <c r="F392" t="s">
        <v>69</v>
      </c>
      <c r="G392" t="s">
        <v>64</v>
      </c>
      <c r="H392" t="s">
        <v>139</v>
      </c>
      <c r="I392" t="s">
        <v>56</v>
      </c>
      <c r="J392">
        <v>66.425187969909004</v>
      </c>
      <c r="K392">
        <v>1</v>
      </c>
      <c r="L392">
        <v>2</v>
      </c>
      <c r="M392">
        <v>2</v>
      </c>
      <c r="N392" s="1">
        <v>133274.73329862999</v>
      </c>
      <c r="O392" s="1">
        <v>43577.928405340499</v>
      </c>
      <c r="P392" s="1">
        <v>158904.941030819</v>
      </c>
      <c r="Q392" s="1">
        <v>53270.400788110303</v>
      </c>
      <c r="R392" s="1">
        <v>97711.586372913502</v>
      </c>
      <c r="S392" s="1">
        <v>43355.0952423075</v>
      </c>
      <c r="T392" s="1">
        <v>45009.71</v>
      </c>
      <c r="U392" s="1">
        <v>441729.87989581301</v>
      </c>
      <c r="V392" s="1">
        <v>311707.75613282499</v>
      </c>
      <c r="W392" s="2">
        <v>40972.871613818897</v>
      </c>
      <c r="X392" s="2">
        <v>117227.390516794</v>
      </c>
      <c r="Y392" s="2">
        <v>16831.5716323745</v>
      </c>
      <c r="Z392">
        <v>0</v>
      </c>
      <c r="AA392">
        <v>0</v>
      </c>
      <c r="AB392" s="1">
        <v>0</v>
      </c>
      <c r="AC392" s="1">
        <v>0</v>
      </c>
      <c r="AD392" s="1">
        <v>0</v>
      </c>
      <c r="AE392" s="1">
        <v>30976.163065356701</v>
      </c>
      <c r="AF392" s="1">
        <v>12378.932176950701</v>
      </c>
      <c r="AG392" s="3">
        <v>0</v>
      </c>
      <c r="AH392" s="3">
        <v>0</v>
      </c>
      <c r="AI392" s="3">
        <v>0</v>
      </c>
      <c r="AJ392" s="3">
        <v>0</v>
      </c>
      <c r="AK392" s="3">
        <v>0</v>
      </c>
      <c r="AL392" s="2">
        <v>530094.68513812101</v>
      </c>
      <c r="AM392" s="2">
        <v>1764.80329374301</v>
      </c>
      <c r="AN392" s="2">
        <v>6215.52316582616</v>
      </c>
      <c r="AO392" s="2">
        <v>7980.3264595691699</v>
      </c>
      <c r="AP392" s="4">
        <v>190.744012474941</v>
      </c>
      <c r="AQ392" s="4">
        <v>87986.683412978906</v>
      </c>
      <c r="AR392" s="4">
        <v>7302.7264199518204</v>
      </c>
      <c r="AS392" s="4">
        <v>16778.052294214998</v>
      </c>
      <c r="AT392" s="4">
        <v>190.744012474941</v>
      </c>
      <c r="AU392" s="4">
        <v>78964.723731455204</v>
      </c>
      <c r="AV392" s="4">
        <v>7980.3264595691699</v>
      </c>
      <c r="AW392" s="4">
        <v>16778.052294214998</v>
      </c>
      <c r="AX392">
        <v>0</v>
      </c>
    </row>
    <row r="393" spans="1:50" x14ac:dyDescent="0.25">
      <c r="A393" t="s">
        <v>863</v>
      </c>
      <c r="B393">
        <v>2241</v>
      </c>
      <c r="C393" t="s">
        <v>864</v>
      </c>
      <c r="D393">
        <v>1128</v>
      </c>
      <c r="E393" t="s">
        <v>865</v>
      </c>
      <c r="F393" t="s">
        <v>53</v>
      </c>
      <c r="G393" t="s">
        <v>54</v>
      </c>
      <c r="H393" t="s">
        <v>65</v>
      </c>
      <c r="I393" t="s">
        <v>56</v>
      </c>
      <c r="J393">
        <v>355.54938271602998</v>
      </c>
      <c r="K393">
        <v>5</v>
      </c>
      <c r="L393">
        <v>1</v>
      </c>
      <c r="M393">
        <v>1</v>
      </c>
      <c r="N393" s="1">
        <v>3679037.3545733402</v>
      </c>
      <c r="O393" s="1">
        <v>977761.13911251305</v>
      </c>
      <c r="P393" s="1">
        <v>688004.23308270297</v>
      </c>
      <c r="Q393" s="1">
        <v>135933.724322355</v>
      </c>
      <c r="R393" s="1">
        <v>61251.323889441199</v>
      </c>
      <c r="S393" s="1">
        <v>117977.169176052</v>
      </c>
      <c r="T393" s="1">
        <v>4201972.93</v>
      </c>
      <c r="U393" s="1">
        <v>1340014.84498035</v>
      </c>
      <c r="V393" s="1">
        <v>4382034.4326463798</v>
      </c>
      <c r="W393" s="2">
        <v>517547.85742788098</v>
      </c>
      <c r="X393" s="2">
        <v>520436.49040024</v>
      </c>
      <c r="Y393" s="2">
        <v>86654.763609887596</v>
      </c>
      <c r="Z393">
        <v>0</v>
      </c>
      <c r="AA393">
        <v>0</v>
      </c>
      <c r="AB393" s="1">
        <v>1984.15273596418</v>
      </c>
      <c r="AC393" s="1">
        <v>12818.221121517399</v>
      </c>
      <c r="AD393" s="1">
        <v>20511.857038473601</v>
      </c>
      <c r="AE393" s="1">
        <v>117977.169176052</v>
      </c>
      <c r="AF393" s="1">
        <v>0</v>
      </c>
      <c r="AG393" s="3">
        <v>0</v>
      </c>
      <c r="AH393" s="3">
        <v>0</v>
      </c>
      <c r="AI393" s="3">
        <v>0</v>
      </c>
      <c r="AJ393" s="3">
        <v>0</v>
      </c>
      <c r="AK393" s="3">
        <v>0</v>
      </c>
      <c r="AL393" s="2">
        <v>5659964.9441563999</v>
      </c>
      <c r="AM393" s="2">
        <v>1463.7530416299501</v>
      </c>
      <c r="AN393" s="2">
        <v>14455.1747340847</v>
      </c>
      <c r="AO393" s="2">
        <v>15918.927775714599</v>
      </c>
      <c r="AP393" s="4">
        <v>190.744012474941</v>
      </c>
      <c r="AQ393" s="4">
        <v>87986.683412978906</v>
      </c>
      <c r="AR393" s="4">
        <v>4100.6737320673801</v>
      </c>
      <c r="AS393" s="4">
        <v>16658.024556628301</v>
      </c>
      <c r="AT393" s="4">
        <v>190.744012474941</v>
      </c>
      <c r="AU393" s="4">
        <v>87986.683412978906</v>
      </c>
      <c r="AV393" s="4">
        <v>4100.6737320673801</v>
      </c>
      <c r="AW393" s="4">
        <v>16658.024556628301</v>
      </c>
      <c r="AX393">
        <v>0</v>
      </c>
    </row>
    <row r="394" spans="1:50" x14ac:dyDescent="0.25">
      <c r="A394" t="s">
        <v>866</v>
      </c>
      <c r="B394">
        <v>2241</v>
      </c>
      <c r="C394" t="s">
        <v>864</v>
      </c>
      <c r="D394">
        <v>1129</v>
      </c>
      <c r="E394" t="s">
        <v>867</v>
      </c>
      <c r="F394" t="s">
        <v>53</v>
      </c>
      <c r="G394" t="s">
        <v>54</v>
      </c>
      <c r="H394" t="s">
        <v>65</v>
      </c>
      <c r="I394" t="s">
        <v>56</v>
      </c>
      <c r="J394">
        <v>224.99999999998499</v>
      </c>
      <c r="K394">
        <v>1</v>
      </c>
      <c r="L394">
        <v>1</v>
      </c>
      <c r="M394">
        <v>1</v>
      </c>
      <c r="N394" s="1">
        <v>1826159.2094095</v>
      </c>
      <c r="O394" s="1">
        <v>761230.30755900196</v>
      </c>
      <c r="P394" s="1">
        <v>467668.82174229203</v>
      </c>
      <c r="Q394" s="1">
        <v>87308.971139078698</v>
      </c>
      <c r="R394" s="1">
        <v>38761.276337611896</v>
      </c>
      <c r="S394" s="1">
        <v>74658.723527614304</v>
      </c>
      <c r="T394" s="1">
        <v>2333135.7200000002</v>
      </c>
      <c r="U394" s="1">
        <v>847992.86618748598</v>
      </c>
      <c r="V394" s="1">
        <v>2752167.1788883498</v>
      </c>
      <c r="W394" s="2">
        <v>168610.421715242</v>
      </c>
      <c r="X394" s="2">
        <v>183371.80886662399</v>
      </c>
      <c r="Y394" s="2">
        <v>54631.501997957697</v>
      </c>
      <c r="Z394">
        <v>0</v>
      </c>
      <c r="AA394">
        <v>0</v>
      </c>
      <c r="AB394" s="1">
        <v>1255.61845215878</v>
      </c>
      <c r="AC394" s="1">
        <v>8111.6713810883102</v>
      </c>
      <c r="AD394" s="1">
        <v>12980.384886063201</v>
      </c>
      <c r="AE394" s="1">
        <v>74658.723527614304</v>
      </c>
      <c r="AF394" s="1">
        <v>0</v>
      </c>
      <c r="AG394" s="3">
        <v>0</v>
      </c>
      <c r="AH394" s="3">
        <v>0</v>
      </c>
      <c r="AI394" s="3">
        <v>0</v>
      </c>
      <c r="AJ394" s="3">
        <v>0</v>
      </c>
      <c r="AK394" s="3">
        <v>0</v>
      </c>
      <c r="AL394" s="2">
        <v>3255787.3097151001</v>
      </c>
      <c r="AM394" s="2">
        <v>814.98581718504795</v>
      </c>
      <c r="AN394" s="2">
        <v>13655.1800037719</v>
      </c>
      <c r="AO394" s="2">
        <v>14470.165820957</v>
      </c>
      <c r="AP394" s="4">
        <v>190.744012474941</v>
      </c>
      <c r="AQ394" s="4">
        <v>87986.683412978906</v>
      </c>
      <c r="AR394" s="4">
        <v>4100.6737320673801</v>
      </c>
      <c r="AS394" s="4">
        <v>16658.024556628301</v>
      </c>
      <c r="AT394" s="4">
        <v>190.744012474941</v>
      </c>
      <c r="AU394" s="4">
        <v>87986.683412978906</v>
      </c>
      <c r="AV394" s="4">
        <v>4100.6737320673801</v>
      </c>
      <c r="AW394" s="4">
        <v>16658.024556628301</v>
      </c>
      <c r="AX394">
        <v>0</v>
      </c>
    </row>
    <row r="395" spans="1:50" x14ac:dyDescent="0.25">
      <c r="A395" t="s">
        <v>868</v>
      </c>
      <c r="B395">
        <v>2241</v>
      </c>
      <c r="C395" t="s">
        <v>864</v>
      </c>
      <c r="D395">
        <v>1130</v>
      </c>
      <c r="E395" t="s">
        <v>869</v>
      </c>
      <c r="F395" t="s">
        <v>53</v>
      </c>
      <c r="G395" t="s">
        <v>54</v>
      </c>
      <c r="H395" t="s">
        <v>65</v>
      </c>
      <c r="I395" t="s">
        <v>56</v>
      </c>
      <c r="J395">
        <v>402.88888888887402</v>
      </c>
      <c r="K395">
        <v>5</v>
      </c>
      <c r="L395">
        <v>1</v>
      </c>
      <c r="M395">
        <v>1</v>
      </c>
      <c r="N395" s="1">
        <v>4153786.50859203</v>
      </c>
      <c r="O395" s="1">
        <v>1154271.18241924</v>
      </c>
      <c r="P395" s="1">
        <v>840623.14558399504</v>
      </c>
      <c r="Q395" s="1">
        <v>159684.01490879399</v>
      </c>
      <c r="R395" s="1">
        <v>69406.611358116003</v>
      </c>
      <c r="S395" s="1">
        <v>133685.200746241</v>
      </c>
      <c r="T395" s="1">
        <v>4859340.78</v>
      </c>
      <c r="U395" s="1">
        <v>1518430.6828621801</v>
      </c>
      <c r="V395" s="1">
        <v>5095129.3007304799</v>
      </c>
      <c r="W395" s="2">
        <v>461932.378651593</v>
      </c>
      <c r="X395" s="2">
        <v>680615.119145873</v>
      </c>
      <c r="Y395" s="2">
        <v>100078.531725729</v>
      </c>
      <c r="Z395">
        <v>0</v>
      </c>
      <c r="AA395">
        <v>0</v>
      </c>
      <c r="AB395" s="1">
        <v>2248.3321024829002</v>
      </c>
      <c r="AC395" s="1">
        <v>14524.898976704701</v>
      </c>
      <c r="AD395" s="1">
        <v>23242.901529316801</v>
      </c>
      <c r="AE395" s="1">
        <v>133685.200746241</v>
      </c>
      <c r="AF395" s="1">
        <v>0</v>
      </c>
      <c r="AG395" s="3">
        <v>0</v>
      </c>
      <c r="AH395" s="3">
        <v>0</v>
      </c>
      <c r="AI395" s="3">
        <v>0</v>
      </c>
      <c r="AJ395" s="3">
        <v>0</v>
      </c>
      <c r="AK395" s="3">
        <v>0</v>
      </c>
      <c r="AL395" s="2">
        <v>6511456.6636084197</v>
      </c>
      <c r="AM395" s="2">
        <v>1689.3370304227999</v>
      </c>
      <c r="AN395" s="2">
        <v>14472.579674618</v>
      </c>
      <c r="AO395" s="2">
        <v>16161.9167050408</v>
      </c>
      <c r="AP395" s="4">
        <v>190.744012474941</v>
      </c>
      <c r="AQ395" s="4">
        <v>87986.683412978906</v>
      </c>
      <c r="AR395" s="4">
        <v>4100.6737320673801</v>
      </c>
      <c r="AS395" s="4">
        <v>16658.024556628301</v>
      </c>
      <c r="AT395" s="4">
        <v>190.744012474941</v>
      </c>
      <c r="AU395" s="4">
        <v>87986.683412978906</v>
      </c>
      <c r="AV395" s="4">
        <v>4100.6737320673801</v>
      </c>
      <c r="AW395" s="4">
        <v>16658.024556628301</v>
      </c>
      <c r="AX395">
        <v>0</v>
      </c>
    </row>
    <row r="396" spans="1:50" x14ac:dyDescent="0.25">
      <c r="A396" t="s">
        <v>870</v>
      </c>
      <c r="B396">
        <v>2241</v>
      </c>
      <c r="C396" t="s">
        <v>864</v>
      </c>
      <c r="D396">
        <v>3986</v>
      </c>
      <c r="E396" t="s">
        <v>871</v>
      </c>
      <c r="F396" t="s">
        <v>53</v>
      </c>
      <c r="G396" t="s">
        <v>54</v>
      </c>
      <c r="H396" t="s">
        <v>65</v>
      </c>
      <c r="I396" t="s">
        <v>56</v>
      </c>
      <c r="J396">
        <v>232.42953161098001</v>
      </c>
      <c r="K396">
        <v>4</v>
      </c>
      <c r="L396">
        <v>1</v>
      </c>
      <c r="M396">
        <v>1</v>
      </c>
      <c r="N396" s="1">
        <v>2398867.42067206</v>
      </c>
      <c r="O396" s="1">
        <v>704204.10924435896</v>
      </c>
      <c r="P396" s="1">
        <v>518653.81816637598</v>
      </c>
      <c r="Q396" s="1">
        <v>88873.142555547907</v>
      </c>
      <c r="R396" s="1">
        <v>40041.179127980002</v>
      </c>
      <c r="S396" s="1">
        <v>77123.965067547702</v>
      </c>
      <c r="T396" s="1">
        <v>2874645.96</v>
      </c>
      <c r="U396" s="1">
        <v>875993.70976632601</v>
      </c>
      <c r="V396" s="1">
        <v>3072729.6832152898</v>
      </c>
      <c r="W396" s="2">
        <v>285212.020377537</v>
      </c>
      <c r="X396" s="2">
        <v>312851.92622596701</v>
      </c>
      <c r="Y396" s="2">
        <v>56760.441869291099</v>
      </c>
      <c r="Z396">
        <v>0</v>
      </c>
      <c r="AA396">
        <v>0</v>
      </c>
      <c r="AB396" s="1">
        <v>1297.07914985506</v>
      </c>
      <c r="AC396" s="1">
        <v>8379.5199097274399</v>
      </c>
      <c r="AD396" s="1">
        <v>13408.9990186583</v>
      </c>
      <c r="AE396" s="1">
        <v>77123.965067547702</v>
      </c>
      <c r="AF396" s="1">
        <v>0</v>
      </c>
      <c r="AG396" s="3">
        <v>0</v>
      </c>
      <c r="AH396" s="3">
        <v>0</v>
      </c>
      <c r="AI396" s="3">
        <v>0</v>
      </c>
      <c r="AJ396" s="3">
        <v>0</v>
      </c>
      <c r="AK396" s="3">
        <v>0</v>
      </c>
      <c r="AL396" s="2">
        <v>3827763.63483387</v>
      </c>
      <c r="AM396" s="2">
        <v>1346.0076439408299</v>
      </c>
      <c r="AN396" s="2">
        <v>15122.4832930905</v>
      </c>
      <c r="AO396" s="2">
        <v>16468.490937031402</v>
      </c>
      <c r="AP396" s="4">
        <v>190.744012474941</v>
      </c>
      <c r="AQ396" s="4">
        <v>87986.683412978906</v>
      </c>
      <c r="AR396" s="4">
        <v>4100.6737320673801</v>
      </c>
      <c r="AS396" s="4">
        <v>16658.024556628301</v>
      </c>
      <c r="AT396" s="4">
        <v>190.744012474941</v>
      </c>
      <c r="AU396" s="4">
        <v>87986.683412978906</v>
      </c>
      <c r="AV396" s="4">
        <v>4100.6737320673801</v>
      </c>
      <c r="AW396" s="4">
        <v>16658.024556628301</v>
      </c>
      <c r="AX396">
        <v>0</v>
      </c>
    </row>
    <row r="397" spans="1:50" x14ac:dyDescent="0.25">
      <c r="A397" t="s">
        <v>872</v>
      </c>
      <c r="B397">
        <v>2241</v>
      </c>
      <c r="C397" t="s">
        <v>864</v>
      </c>
      <c r="D397">
        <v>4595</v>
      </c>
      <c r="E397" t="s">
        <v>873</v>
      </c>
      <c r="F397" t="s">
        <v>69</v>
      </c>
      <c r="G397" t="s">
        <v>54</v>
      </c>
      <c r="H397" t="s">
        <v>55</v>
      </c>
      <c r="I397" t="s">
        <v>56</v>
      </c>
      <c r="J397">
        <v>202.64278923053899</v>
      </c>
      <c r="K397">
        <v>1</v>
      </c>
      <c r="L397">
        <v>1</v>
      </c>
      <c r="M397">
        <v>1</v>
      </c>
      <c r="N397" s="1">
        <v>119852.662866663</v>
      </c>
      <c r="O397" s="1">
        <v>195975.614107765</v>
      </c>
      <c r="P397" s="1">
        <v>335569.696768975</v>
      </c>
      <c r="Q397" s="1">
        <v>77424.010703942593</v>
      </c>
      <c r="R397" s="1">
        <v>34909.747338621703</v>
      </c>
      <c r="S397" s="1">
        <v>67240.231004570698</v>
      </c>
      <c r="T397" s="1">
        <v>0</v>
      </c>
      <c r="U397" s="1">
        <v>763731.73178596701</v>
      </c>
      <c r="V397" s="1">
        <v>492990.73659717402</v>
      </c>
      <c r="W397" s="2">
        <v>73558.478432608899</v>
      </c>
      <c r="X397" s="2">
        <v>127852.40527770099</v>
      </c>
      <c r="Y397" s="2">
        <v>49203.021976536103</v>
      </c>
      <c r="Z397">
        <v>0</v>
      </c>
      <c r="AA397">
        <v>0</v>
      </c>
      <c r="AB397" s="1">
        <v>1130.85344602135</v>
      </c>
      <c r="AC397" s="1">
        <v>7305.6520621572399</v>
      </c>
      <c r="AD397" s="1">
        <v>11690.5839937687</v>
      </c>
      <c r="AE397" s="1">
        <v>67240.231004570698</v>
      </c>
      <c r="AF397" s="1">
        <v>0</v>
      </c>
      <c r="AG397" s="3">
        <v>0</v>
      </c>
      <c r="AH397" s="3">
        <v>0</v>
      </c>
      <c r="AI397" s="3">
        <v>0</v>
      </c>
      <c r="AJ397" s="3">
        <v>0</v>
      </c>
      <c r="AK397" s="3">
        <v>0</v>
      </c>
      <c r="AL397" s="2">
        <v>830971.96279053797</v>
      </c>
      <c r="AM397" s="2">
        <v>630.92501718503502</v>
      </c>
      <c r="AN397" s="2">
        <v>3469.7487148823502</v>
      </c>
      <c r="AO397" s="2">
        <v>4100.6737320673801</v>
      </c>
      <c r="AP397" s="4">
        <v>190.744012474941</v>
      </c>
      <c r="AQ397" s="4">
        <v>87986.683412978906</v>
      </c>
      <c r="AR397" s="4">
        <v>4100.6737320673801</v>
      </c>
      <c r="AS397" s="4">
        <v>16658.024556628301</v>
      </c>
      <c r="AT397" s="4">
        <v>190.744012474941</v>
      </c>
      <c r="AU397" s="4">
        <v>87986.683412978906</v>
      </c>
      <c r="AV397" s="4">
        <v>4100.6737320673801</v>
      </c>
      <c r="AW397" s="4">
        <v>16658.024556628301</v>
      </c>
      <c r="AX397">
        <v>0</v>
      </c>
    </row>
    <row r="398" spans="1:50" x14ac:dyDescent="0.25">
      <c r="A398" t="s">
        <v>874</v>
      </c>
      <c r="B398">
        <v>2241</v>
      </c>
      <c r="C398" t="s">
        <v>864</v>
      </c>
      <c r="D398">
        <v>1134</v>
      </c>
      <c r="E398" t="s">
        <v>875</v>
      </c>
      <c r="F398" t="s">
        <v>53</v>
      </c>
      <c r="G398" t="s">
        <v>64</v>
      </c>
      <c r="H398" t="s">
        <v>65</v>
      </c>
      <c r="I398" t="s">
        <v>56</v>
      </c>
      <c r="J398">
        <v>1857.3046431057301</v>
      </c>
      <c r="K398">
        <v>1</v>
      </c>
      <c r="L398">
        <v>1</v>
      </c>
      <c r="M398">
        <v>1</v>
      </c>
      <c r="N398" s="1">
        <v>15227221.649134399</v>
      </c>
      <c r="O398" s="1">
        <v>5749639.9565261696</v>
      </c>
      <c r="P398" s="1">
        <v>4351754.4706637198</v>
      </c>
      <c r="Q398" s="1">
        <v>731685.04334725498</v>
      </c>
      <c r="R398" s="1">
        <v>320962.21562024701</v>
      </c>
      <c r="S398" s="1">
        <v>616284.417138641</v>
      </c>
      <c r="T398" s="1">
        <v>19381347.390000001</v>
      </c>
      <c r="U398" s="1">
        <v>6999915.9452918097</v>
      </c>
      <c r="V398" s="1">
        <v>20463079.251149401</v>
      </c>
      <c r="W398" s="2">
        <v>3286170.5776532702</v>
      </c>
      <c r="X398" s="2">
        <v>1527407.24386933</v>
      </c>
      <c r="Y398" s="2">
        <v>454747.03586957097</v>
      </c>
      <c r="Z398">
        <v>0</v>
      </c>
      <c r="AA398">
        <v>0</v>
      </c>
      <c r="AB398" s="1">
        <v>475750.89769406198</v>
      </c>
      <c r="AC398" s="1">
        <v>66959.310753085199</v>
      </c>
      <c r="AD398" s="1">
        <v>107149.01830305</v>
      </c>
      <c r="AE398" s="1">
        <v>616284.417138641</v>
      </c>
      <c r="AF398" s="1">
        <v>0</v>
      </c>
      <c r="AG398" s="3">
        <v>0</v>
      </c>
      <c r="AH398" s="3">
        <v>0</v>
      </c>
      <c r="AI398" s="3">
        <v>0</v>
      </c>
      <c r="AJ398" s="3">
        <v>0</v>
      </c>
      <c r="AK398" s="3">
        <v>0</v>
      </c>
      <c r="AL398" s="2">
        <v>26997547.752430402</v>
      </c>
      <c r="AM398" s="2">
        <v>822.37841246939604</v>
      </c>
      <c r="AN398" s="2">
        <v>13713.4963847238</v>
      </c>
      <c r="AO398" s="2">
        <v>14535.874797193201</v>
      </c>
      <c r="AP398" s="4">
        <v>190.744012474941</v>
      </c>
      <c r="AQ398" s="4">
        <v>87986.683412978906</v>
      </c>
      <c r="AR398" s="4">
        <v>4100.6737320673801</v>
      </c>
      <c r="AS398" s="4">
        <v>16658.024556628301</v>
      </c>
      <c r="AT398" s="4">
        <v>190.744012474941</v>
      </c>
      <c r="AU398" s="4">
        <v>78964.723731455204</v>
      </c>
      <c r="AV398" s="4">
        <v>14535.874797193201</v>
      </c>
      <c r="AW398" s="4">
        <v>14535.874797193201</v>
      </c>
      <c r="AX398">
        <v>0</v>
      </c>
    </row>
    <row r="399" spans="1:50" x14ac:dyDescent="0.25">
      <c r="A399" t="s">
        <v>876</v>
      </c>
      <c r="B399">
        <v>2241</v>
      </c>
      <c r="C399" t="s">
        <v>864</v>
      </c>
      <c r="D399">
        <v>2241</v>
      </c>
      <c r="E399" t="s">
        <v>864</v>
      </c>
      <c r="F399" t="s">
        <v>2</v>
      </c>
      <c r="G399" t="s">
        <v>2</v>
      </c>
      <c r="H399" t="s">
        <v>58</v>
      </c>
      <c r="I399" t="s">
        <v>56</v>
      </c>
      <c r="J399">
        <v>28.055171864793</v>
      </c>
      <c r="K399">
        <v>2</v>
      </c>
      <c r="L399">
        <v>1</v>
      </c>
      <c r="M399">
        <v>1</v>
      </c>
      <c r="N399" s="1">
        <v>16593.1739685637</v>
      </c>
      <c r="O399" s="1">
        <v>27132.1252336627</v>
      </c>
      <c r="P399" s="1">
        <v>46458.428406054001</v>
      </c>
      <c r="Q399" s="1">
        <v>10719.078310205799</v>
      </c>
      <c r="R399" s="1">
        <v>4833.1300860022502</v>
      </c>
      <c r="S399" s="1">
        <v>9309.1703101040894</v>
      </c>
      <c r="T399" s="1">
        <v>0</v>
      </c>
      <c r="U399" s="1">
        <v>105735.936004488</v>
      </c>
      <c r="V399" s="1">
        <v>68252.810255437595</v>
      </c>
      <c r="W399" s="2">
        <v>10183.9091456234</v>
      </c>
      <c r="X399" s="2">
        <v>17700.7097909236</v>
      </c>
      <c r="Y399" s="2">
        <v>6811.9830123759302</v>
      </c>
      <c r="Z399">
        <v>0</v>
      </c>
      <c r="AA399">
        <v>0</v>
      </c>
      <c r="AB399" s="1">
        <v>156.562628764099</v>
      </c>
      <c r="AC399" s="1">
        <v>1011.4414875874201</v>
      </c>
      <c r="AD399" s="1">
        <v>1618.5196837763899</v>
      </c>
      <c r="AE399" s="1">
        <v>9309.1703101040894</v>
      </c>
      <c r="AF399" s="1">
        <v>0</v>
      </c>
      <c r="AG399" s="3">
        <v>0</v>
      </c>
      <c r="AH399" s="3">
        <v>0</v>
      </c>
      <c r="AI399" s="3">
        <v>0</v>
      </c>
      <c r="AJ399" s="3">
        <v>0</v>
      </c>
      <c r="AK399" s="3">
        <v>0</v>
      </c>
      <c r="AL399" s="2">
        <v>115045.10631459299</v>
      </c>
      <c r="AM399" s="2">
        <v>630.92501718503502</v>
      </c>
      <c r="AN399" s="2">
        <v>3469.7487148823502</v>
      </c>
      <c r="AO399" s="2">
        <v>4100.6737320673901</v>
      </c>
      <c r="AP399" s="4">
        <v>190.744012474941</v>
      </c>
      <c r="AQ399" s="4">
        <v>87986.683412978906</v>
      </c>
      <c r="AR399" s="4">
        <v>4100.6737320673801</v>
      </c>
      <c r="AS399" s="4">
        <v>16658.024556628301</v>
      </c>
      <c r="AT399" s="4">
        <v>682.10272323868298</v>
      </c>
      <c r="AU399" s="4">
        <v>37523.222275875101</v>
      </c>
      <c r="AV399" s="4">
        <v>4100.6737320673901</v>
      </c>
      <c r="AW399" s="4">
        <v>4100.6737320673901</v>
      </c>
      <c r="AX399">
        <v>0</v>
      </c>
    </row>
    <row r="400" spans="1:50" x14ac:dyDescent="0.25">
      <c r="A400" t="s">
        <v>877</v>
      </c>
      <c r="B400">
        <v>2241</v>
      </c>
      <c r="C400" t="s">
        <v>864</v>
      </c>
      <c r="D400">
        <v>1132</v>
      </c>
      <c r="E400" t="s">
        <v>878</v>
      </c>
      <c r="F400" t="s">
        <v>53</v>
      </c>
      <c r="G400" t="s">
        <v>54</v>
      </c>
      <c r="H400" t="s">
        <v>65</v>
      </c>
      <c r="I400" t="s">
        <v>56</v>
      </c>
      <c r="J400">
        <v>425.15432098762398</v>
      </c>
      <c r="K400">
        <v>1</v>
      </c>
      <c r="L400">
        <v>1</v>
      </c>
      <c r="M400">
        <v>1</v>
      </c>
      <c r="N400" s="1">
        <v>3958152.3628279702</v>
      </c>
      <c r="O400" s="1">
        <v>1165271.3768210199</v>
      </c>
      <c r="P400" s="1">
        <v>841151.99814129504</v>
      </c>
      <c r="Q400" s="1">
        <v>168598.879340302</v>
      </c>
      <c r="R400" s="1">
        <v>73242.329430809506</v>
      </c>
      <c r="S400" s="1">
        <v>141073.23958750101</v>
      </c>
      <c r="T400" s="1">
        <v>4604071.03</v>
      </c>
      <c r="U400" s="1">
        <v>1602345.91656139</v>
      </c>
      <c r="V400" s="1">
        <v>5485168.1632561097</v>
      </c>
      <c r="W400" s="2">
        <v>255951.076663574</v>
      </c>
      <c r="X400" s="2">
        <v>319514.79727540899</v>
      </c>
      <c r="Y400" s="2">
        <v>103555.307273232</v>
      </c>
      <c r="Z400">
        <v>0</v>
      </c>
      <c r="AA400">
        <v>0</v>
      </c>
      <c r="AB400" s="1">
        <v>2372.5849353205899</v>
      </c>
      <c r="AC400" s="1">
        <v>15327.6095026737</v>
      </c>
      <c r="AD400" s="1">
        <v>24527.407655078201</v>
      </c>
      <c r="AE400" s="1">
        <v>141073.23958750101</v>
      </c>
      <c r="AF400" s="1">
        <v>0</v>
      </c>
      <c r="AG400" s="3">
        <v>0</v>
      </c>
      <c r="AH400" s="3">
        <v>0</v>
      </c>
      <c r="AI400" s="3">
        <v>0</v>
      </c>
      <c r="AJ400" s="3">
        <v>0</v>
      </c>
      <c r="AK400" s="3">
        <v>0</v>
      </c>
      <c r="AL400" s="2">
        <v>6347490.1861488996</v>
      </c>
      <c r="AM400" s="2">
        <v>751.52663751172304</v>
      </c>
      <c r="AN400" s="2">
        <v>14178.323237714299</v>
      </c>
      <c r="AO400" s="2">
        <v>14929.8498752261</v>
      </c>
      <c r="AP400" s="4">
        <v>190.744012474941</v>
      </c>
      <c r="AQ400" s="4">
        <v>87986.683412978906</v>
      </c>
      <c r="AR400" s="4">
        <v>4100.6737320673801</v>
      </c>
      <c r="AS400" s="4">
        <v>16658.024556628301</v>
      </c>
      <c r="AT400" s="4">
        <v>190.744012474941</v>
      </c>
      <c r="AU400" s="4">
        <v>87986.683412978906</v>
      </c>
      <c r="AV400" s="4">
        <v>4100.6737320673801</v>
      </c>
      <c r="AW400" s="4">
        <v>16658.024556628301</v>
      </c>
      <c r="AX400">
        <v>0</v>
      </c>
    </row>
    <row r="401" spans="1:50" x14ac:dyDescent="0.25">
      <c r="A401" t="s">
        <v>879</v>
      </c>
      <c r="B401">
        <v>2241</v>
      </c>
      <c r="C401" t="s">
        <v>864</v>
      </c>
      <c r="D401">
        <v>1133</v>
      </c>
      <c r="E401" t="s">
        <v>880</v>
      </c>
      <c r="F401" t="s">
        <v>53</v>
      </c>
      <c r="G401" t="s">
        <v>54</v>
      </c>
      <c r="H401" t="s">
        <v>65</v>
      </c>
      <c r="I401" t="s">
        <v>56</v>
      </c>
      <c r="J401">
        <v>419.82716049380798</v>
      </c>
      <c r="K401">
        <v>2</v>
      </c>
      <c r="L401">
        <v>1</v>
      </c>
      <c r="M401">
        <v>1</v>
      </c>
      <c r="N401" s="1">
        <v>4544222.9446589602</v>
      </c>
      <c r="O401" s="1">
        <v>1281683.6458843099</v>
      </c>
      <c r="P401" s="1">
        <v>795550.40813106403</v>
      </c>
      <c r="Q401" s="1">
        <v>160403.94376381699</v>
      </c>
      <c r="R401" s="1">
        <v>72324.607030828905</v>
      </c>
      <c r="S401" s="1">
        <v>139305.599576412</v>
      </c>
      <c r="T401" s="1">
        <v>5271916.9400000004</v>
      </c>
      <c r="U401" s="1">
        <v>1582268.60946899</v>
      </c>
      <c r="V401" s="1">
        <v>5981797.4514819002</v>
      </c>
      <c r="W401" s="2">
        <v>177898.70985616301</v>
      </c>
      <c r="X401" s="2">
        <v>550529.05844930105</v>
      </c>
      <c r="Y401" s="2">
        <v>102261.83714362601</v>
      </c>
      <c r="Z401">
        <v>0</v>
      </c>
      <c r="AA401">
        <v>0</v>
      </c>
      <c r="AB401" s="1">
        <v>2342.8565752599402</v>
      </c>
      <c r="AC401" s="1">
        <v>15135.5553901396</v>
      </c>
      <c r="AD401" s="1">
        <v>24220.0805725912</v>
      </c>
      <c r="AE401" s="1">
        <v>139305.599576412</v>
      </c>
      <c r="AF401" s="1">
        <v>0</v>
      </c>
      <c r="AG401" s="3">
        <v>0</v>
      </c>
      <c r="AH401" s="3">
        <v>0</v>
      </c>
      <c r="AI401" s="3">
        <v>0</v>
      </c>
      <c r="AJ401" s="3">
        <v>0</v>
      </c>
      <c r="AK401" s="3">
        <v>0</v>
      </c>
      <c r="AL401" s="2">
        <v>6993491.1490454003</v>
      </c>
      <c r="AM401" s="2">
        <v>1311.32311163899</v>
      </c>
      <c r="AN401" s="2">
        <v>15346.701444989299</v>
      </c>
      <c r="AO401" s="2">
        <v>16658.024556628301</v>
      </c>
      <c r="AP401" s="4">
        <v>190.744012474941</v>
      </c>
      <c r="AQ401" s="4">
        <v>87986.683412978906</v>
      </c>
      <c r="AR401" s="4">
        <v>4100.6737320673801</v>
      </c>
      <c r="AS401" s="4">
        <v>16658.024556628301</v>
      </c>
      <c r="AT401" s="4">
        <v>190.744012474941</v>
      </c>
      <c r="AU401" s="4">
        <v>87986.683412978906</v>
      </c>
      <c r="AV401" s="4">
        <v>4100.6737320673801</v>
      </c>
      <c r="AW401" s="4">
        <v>16658.024556628301</v>
      </c>
      <c r="AX401">
        <v>0</v>
      </c>
    </row>
    <row r="402" spans="1:50" x14ac:dyDescent="0.25">
      <c r="A402" t="s">
        <v>881</v>
      </c>
      <c r="B402">
        <v>2241</v>
      </c>
      <c r="C402" t="s">
        <v>864</v>
      </c>
      <c r="D402">
        <v>1126</v>
      </c>
      <c r="E402" t="s">
        <v>882</v>
      </c>
      <c r="F402" t="s">
        <v>53</v>
      </c>
      <c r="G402" t="s">
        <v>78</v>
      </c>
      <c r="H402" t="s">
        <v>65</v>
      </c>
      <c r="I402" t="s">
        <v>56</v>
      </c>
      <c r="J402">
        <v>856.34469564028905</v>
      </c>
      <c r="K402">
        <v>2</v>
      </c>
      <c r="L402">
        <v>1</v>
      </c>
      <c r="M402">
        <v>1</v>
      </c>
      <c r="N402" s="1">
        <v>6591535.5672399001</v>
      </c>
      <c r="O402" s="1">
        <v>2387663.38436929</v>
      </c>
      <c r="P402" s="1">
        <v>1746910.5497285801</v>
      </c>
      <c r="Q402" s="1">
        <v>331571.68205130502</v>
      </c>
      <c r="R402" s="1">
        <v>147524.50394650499</v>
      </c>
      <c r="S402" s="1">
        <v>284149.34167178499</v>
      </c>
      <c r="T402" s="1">
        <v>7977764.8300000001</v>
      </c>
      <c r="U402" s="1">
        <v>3227440.8573355898</v>
      </c>
      <c r="V402" s="1">
        <v>9574568.3983473293</v>
      </c>
      <c r="W402" s="2">
        <v>414882.58536801202</v>
      </c>
      <c r="X402" s="2">
        <v>918104.60181316303</v>
      </c>
      <c r="Y402" s="2">
        <v>212595.37867029299</v>
      </c>
      <c r="Z402">
        <v>0</v>
      </c>
      <c r="AA402">
        <v>0</v>
      </c>
      <c r="AB402" s="1">
        <v>4778.85422779695</v>
      </c>
      <c r="AC402" s="1">
        <v>30872.830044322502</v>
      </c>
      <c r="AD402" s="1">
        <v>49403.038864668197</v>
      </c>
      <c r="AE402" s="1">
        <v>284149.34167178499</v>
      </c>
      <c r="AF402" s="1">
        <v>0</v>
      </c>
      <c r="AG402" s="3">
        <v>0</v>
      </c>
      <c r="AH402" s="3">
        <v>0</v>
      </c>
      <c r="AI402" s="3">
        <v>0</v>
      </c>
      <c r="AJ402" s="3">
        <v>0</v>
      </c>
      <c r="AK402" s="3">
        <v>0</v>
      </c>
      <c r="AL402" s="2">
        <v>11489355.029007399</v>
      </c>
      <c r="AM402" s="2">
        <v>1072.12038153246</v>
      </c>
      <c r="AN402" s="2">
        <v>12344.6206662027</v>
      </c>
      <c r="AO402" s="2">
        <v>13416.7410477352</v>
      </c>
      <c r="AP402" s="4">
        <v>190.744012474941</v>
      </c>
      <c r="AQ402" s="4">
        <v>87986.683412978906</v>
      </c>
      <c r="AR402" s="4">
        <v>4100.6737320673801</v>
      </c>
      <c r="AS402" s="4">
        <v>16658.024556628301</v>
      </c>
      <c r="AT402" s="4">
        <v>4583.8562208211697</v>
      </c>
      <c r="AU402" s="4">
        <v>22363.4717498301</v>
      </c>
      <c r="AV402" s="4">
        <v>13416.7410477352</v>
      </c>
      <c r="AW402" s="4">
        <v>13416.7410477352</v>
      </c>
      <c r="AX402">
        <v>0</v>
      </c>
    </row>
    <row r="403" spans="1:50" x14ac:dyDescent="0.25">
      <c r="A403" t="s">
        <v>883</v>
      </c>
      <c r="B403">
        <v>2241</v>
      </c>
      <c r="C403" t="s">
        <v>864</v>
      </c>
      <c r="D403">
        <v>2376</v>
      </c>
      <c r="E403" t="s">
        <v>884</v>
      </c>
      <c r="F403" t="s">
        <v>885</v>
      </c>
      <c r="G403" t="s">
        <v>270</v>
      </c>
      <c r="H403" t="s">
        <v>58</v>
      </c>
      <c r="I403" t="s">
        <v>56</v>
      </c>
      <c r="J403">
        <v>14.5060240963835</v>
      </c>
      <c r="K403">
        <v>2</v>
      </c>
      <c r="L403">
        <v>5</v>
      </c>
      <c r="M403">
        <v>1</v>
      </c>
      <c r="N403" s="1">
        <v>8579.55825697611</v>
      </c>
      <c r="O403" s="1">
        <v>14028.7596284348</v>
      </c>
      <c r="P403" s="1">
        <v>24021.491837091598</v>
      </c>
      <c r="Q403" s="1">
        <v>5542.3366860210499</v>
      </c>
      <c r="R403" s="1">
        <v>2498.9867047111802</v>
      </c>
      <c r="S403" s="1">
        <v>4813.3388555416795</v>
      </c>
      <c r="T403" s="1">
        <v>0</v>
      </c>
      <c r="U403" s="1">
        <v>54671.133113234697</v>
      </c>
      <c r="V403" s="1">
        <v>35290.352701554402</v>
      </c>
      <c r="W403" s="2">
        <v>5265.6256099140101</v>
      </c>
      <c r="X403" s="2">
        <v>9152.2135022972998</v>
      </c>
      <c r="Y403" s="2">
        <v>3522.1594862402198</v>
      </c>
      <c r="Z403">
        <v>0</v>
      </c>
      <c r="AA403">
        <v>0</v>
      </c>
      <c r="AB403" s="1">
        <v>80.951251212801097</v>
      </c>
      <c r="AC403" s="1">
        <v>522.96933562675201</v>
      </c>
      <c r="AD403" s="1">
        <v>836.86122638923405</v>
      </c>
      <c r="AE403" s="1">
        <v>4813.3388555416795</v>
      </c>
      <c r="AF403" s="1">
        <v>0</v>
      </c>
      <c r="AG403" s="3">
        <v>0</v>
      </c>
      <c r="AH403" s="3">
        <v>0</v>
      </c>
      <c r="AI403" s="3">
        <v>0</v>
      </c>
      <c r="AJ403" s="3">
        <v>0</v>
      </c>
      <c r="AK403" s="3">
        <v>0</v>
      </c>
      <c r="AL403" s="2">
        <v>59484.471968776401</v>
      </c>
      <c r="AM403" s="2">
        <v>630.92501718503604</v>
      </c>
      <c r="AN403" s="2">
        <v>3469.7487148823502</v>
      </c>
      <c r="AO403" s="2">
        <v>4100.6737320673901</v>
      </c>
      <c r="AP403" s="4">
        <v>190.744012474941</v>
      </c>
      <c r="AQ403" s="4">
        <v>87986.683412978906</v>
      </c>
      <c r="AR403" s="4">
        <v>4100.6737320673801</v>
      </c>
      <c r="AS403" s="4">
        <v>16658.024556628301</v>
      </c>
      <c r="AT403" s="4">
        <v>4100.6737320673901</v>
      </c>
      <c r="AU403" s="4">
        <v>5367.5036451781798</v>
      </c>
      <c r="AV403" s="4">
        <v>4100.6737320673901</v>
      </c>
      <c r="AW403" s="4">
        <v>4100.6737320673901</v>
      </c>
      <c r="AX403">
        <v>0</v>
      </c>
    </row>
    <row r="404" spans="1:50" x14ac:dyDescent="0.25">
      <c r="A404" t="s">
        <v>886</v>
      </c>
      <c r="B404">
        <v>2241</v>
      </c>
      <c r="C404" t="s">
        <v>864</v>
      </c>
      <c r="D404">
        <v>1127</v>
      </c>
      <c r="E404" t="s">
        <v>887</v>
      </c>
      <c r="F404" t="s">
        <v>53</v>
      </c>
      <c r="G404" t="s">
        <v>54</v>
      </c>
      <c r="H404" t="s">
        <v>65</v>
      </c>
      <c r="I404" t="s">
        <v>56</v>
      </c>
      <c r="J404">
        <v>690.40740740737704</v>
      </c>
      <c r="K404">
        <v>2</v>
      </c>
      <c r="L404">
        <v>1</v>
      </c>
      <c r="M404">
        <v>1</v>
      </c>
      <c r="N404" s="1">
        <v>6575925.8777996004</v>
      </c>
      <c r="O404" s="1">
        <v>2222129.0590942302</v>
      </c>
      <c r="P404" s="1">
        <v>1373348.29774785</v>
      </c>
      <c r="Q404" s="1">
        <v>266682.16287137498</v>
      </c>
      <c r="R404" s="1">
        <v>118938.099129126</v>
      </c>
      <c r="S404" s="1">
        <v>229088.60333799</v>
      </c>
      <c r="T404" s="1">
        <v>7954976.5800000001</v>
      </c>
      <c r="U404" s="1">
        <v>2602046.91664219</v>
      </c>
      <c r="V404" s="1">
        <v>8298658.4107305398</v>
      </c>
      <c r="W404" s="2">
        <v>1038334.28909858</v>
      </c>
      <c r="X404" s="2">
        <v>977275.43538317503</v>
      </c>
      <c r="Y404" s="2">
        <v>174182.02736526</v>
      </c>
      <c r="Z404">
        <v>0</v>
      </c>
      <c r="AA404">
        <v>0</v>
      </c>
      <c r="AB404" s="1">
        <v>3852.83680110162</v>
      </c>
      <c r="AC404" s="1">
        <v>24890.480035369601</v>
      </c>
      <c r="AD404" s="1">
        <v>39830.017228166202</v>
      </c>
      <c r="AE404" s="1">
        <v>229088.60333799</v>
      </c>
      <c r="AF404" s="1">
        <v>0</v>
      </c>
      <c r="AG404" s="3">
        <v>0</v>
      </c>
      <c r="AH404" s="3">
        <v>0</v>
      </c>
      <c r="AI404" s="3">
        <v>0</v>
      </c>
      <c r="AJ404" s="3">
        <v>0</v>
      </c>
      <c r="AK404" s="3">
        <v>0</v>
      </c>
      <c r="AL404" s="2">
        <v>10786112.0999802</v>
      </c>
      <c r="AM404" s="2">
        <v>1415.50543186239</v>
      </c>
      <c r="AN404" s="2">
        <v>14207.316664563599</v>
      </c>
      <c r="AO404" s="2">
        <v>15622.822096426</v>
      </c>
      <c r="AP404" s="4">
        <v>190.744012474941</v>
      </c>
      <c r="AQ404" s="4">
        <v>87986.683412978906</v>
      </c>
      <c r="AR404" s="4">
        <v>4100.6737320673801</v>
      </c>
      <c r="AS404" s="4">
        <v>16658.024556628301</v>
      </c>
      <c r="AT404" s="4">
        <v>190.744012474941</v>
      </c>
      <c r="AU404" s="4">
        <v>87986.683412978906</v>
      </c>
      <c r="AV404" s="4">
        <v>4100.6737320673801</v>
      </c>
      <c r="AW404" s="4">
        <v>16658.024556628301</v>
      </c>
      <c r="AX404">
        <v>0</v>
      </c>
    </row>
    <row r="405" spans="1:50" x14ac:dyDescent="0.25">
      <c r="A405" t="s">
        <v>888</v>
      </c>
      <c r="B405">
        <v>2248</v>
      </c>
      <c r="C405" t="s">
        <v>889</v>
      </c>
      <c r="D405">
        <v>1205</v>
      </c>
      <c r="E405" t="s">
        <v>890</v>
      </c>
      <c r="F405" t="s">
        <v>69</v>
      </c>
      <c r="G405" t="s">
        <v>70</v>
      </c>
      <c r="H405" t="s">
        <v>139</v>
      </c>
      <c r="I405" t="s">
        <v>56</v>
      </c>
      <c r="J405">
        <v>1342.9470198674901</v>
      </c>
      <c r="K405">
        <v>1</v>
      </c>
      <c r="L405">
        <v>1</v>
      </c>
      <c r="M405">
        <v>1</v>
      </c>
      <c r="N405" s="1">
        <v>10964793.75</v>
      </c>
      <c r="O405" s="1">
        <v>387709.13</v>
      </c>
      <c r="P405" s="1">
        <v>460308.56</v>
      </c>
      <c r="Q405" s="1">
        <v>240586.99</v>
      </c>
      <c r="R405" s="1">
        <v>271415.46999999997</v>
      </c>
      <c r="S405" s="1">
        <v>310707</v>
      </c>
      <c r="T405" s="1">
        <v>11531081.73</v>
      </c>
      <c r="U405" s="1">
        <v>793732.17</v>
      </c>
      <c r="V405" s="1">
        <v>11799871.24</v>
      </c>
      <c r="W405" s="2">
        <v>180333.07</v>
      </c>
      <c r="X405" s="2">
        <v>266007.13</v>
      </c>
      <c r="Y405" s="2">
        <v>65619.64</v>
      </c>
      <c r="Z405">
        <v>0</v>
      </c>
      <c r="AA405">
        <v>0</v>
      </c>
      <c r="AB405" s="1">
        <v>0</v>
      </c>
      <c r="AC405" s="1">
        <v>0</v>
      </c>
      <c r="AD405" s="1">
        <v>12982.82</v>
      </c>
      <c r="AE405" s="1">
        <v>310707</v>
      </c>
      <c r="AF405" s="1">
        <v>0</v>
      </c>
      <c r="AG405" s="3">
        <v>0</v>
      </c>
      <c r="AH405" s="3">
        <v>0</v>
      </c>
      <c r="AI405" s="3">
        <v>0</v>
      </c>
      <c r="AJ405" s="3">
        <v>0</v>
      </c>
      <c r="AK405" s="3">
        <v>0</v>
      </c>
      <c r="AL405" s="2">
        <v>12635520.9</v>
      </c>
      <c r="AM405" s="2">
        <v>198.07715871490399</v>
      </c>
      <c r="AN405" s="2">
        <v>9210.7235706294196</v>
      </c>
      <c r="AO405" s="2">
        <v>9408.8007293443206</v>
      </c>
      <c r="AP405" s="4">
        <v>190.744012474941</v>
      </c>
      <c r="AQ405" s="4">
        <v>87986.683412978906</v>
      </c>
      <c r="AR405" s="4">
        <v>9408.8007293443206</v>
      </c>
      <c r="AS405" s="4">
        <v>9408.8007293443206</v>
      </c>
      <c r="AT405" s="4">
        <v>190.744012474941</v>
      </c>
      <c r="AU405" s="4">
        <v>53040.848925755003</v>
      </c>
      <c r="AV405" s="4">
        <v>9408.8007293443206</v>
      </c>
      <c r="AW405" s="4">
        <v>9408.8007293443206</v>
      </c>
      <c r="AX405">
        <v>0</v>
      </c>
    </row>
    <row r="406" spans="1:50" x14ac:dyDescent="0.25">
      <c r="A406" t="s">
        <v>891</v>
      </c>
      <c r="B406">
        <v>2020</v>
      </c>
      <c r="C406" t="s">
        <v>892</v>
      </c>
      <c r="D406">
        <v>351</v>
      </c>
      <c r="E406" t="s">
        <v>893</v>
      </c>
      <c r="F406" t="s">
        <v>53</v>
      </c>
      <c r="G406" t="s">
        <v>54</v>
      </c>
      <c r="H406" t="s">
        <v>55</v>
      </c>
      <c r="I406" t="s">
        <v>56</v>
      </c>
      <c r="J406">
        <v>8.6866666666639993</v>
      </c>
      <c r="K406">
        <v>0</v>
      </c>
      <c r="L406">
        <v>0</v>
      </c>
      <c r="M406">
        <v>2</v>
      </c>
      <c r="N406" s="1">
        <v>144343.70000000001</v>
      </c>
      <c r="O406" s="1">
        <v>16374.59</v>
      </c>
      <c r="P406" s="1">
        <v>96817.3</v>
      </c>
      <c r="Q406" s="1">
        <v>55404.03</v>
      </c>
      <c r="R406" s="1">
        <v>0</v>
      </c>
      <c r="S406" s="1">
        <v>30440.080000000002</v>
      </c>
      <c r="T406" s="1">
        <v>312939.62</v>
      </c>
      <c r="U406" s="1">
        <v>0</v>
      </c>
      <c r="V406" s="1">
        <v>247115.94</v>
      </c>
      <c r="W406" s="2">
        <v>0</v>
      </c>
      <c r="X406" s="2">
        <v>0</v>
      </c>
      <c r="Y406" s="2">
        <v>65823.679999999993</v>
      </c>
      <c r="Z406">
        <v>0</v>
      </c>
      <c r="AA406">
        <v>0</v>
      </c>
      <c r="AB406" s="1">
        <v>0</v>
      </c>
      <c r="AC406" s="1">
        <v>0</v>
      </c>
      <c r="AD406" s="1">
        <v>0</v>
      </c>
      <c r="AE406" s="1">
        <v>30440.080000000002</v>
      </c>
      <c r="AF406" s="1">
        <v>0</v>
      </c>
      <c r="AG406" s="3">
        <v>0</v>
      </c>
      <c r="AH406" s="3">
        <v>0</v>
      </c>
      <c r="AI406" s="3">
        <v>0</v>
      </c>
      <c r="AJ406" s="3">
        <v>0</v>
      </c>
      <c r="AK406" s="3">
        <v>0</v>
      </c>
      <c r="AL406" s="2">
        <v>343379.7</v>
      </c>
      <c r="AM406" s="2">
        <v>0</v>
      </c>
      <c r="AN406" s="2">
        <v>39529.512663097303</v>
      </c>
      <c r="AO406" s="2">
        <v>39529.512663097303</v>
      </c>
      <c r="AP406" s="4">
        <v>190.744012474941</v>
      </c>
      <c r="AQ406" s="4">
        <v>87986.683412978906</v>
      </c>
      <c r="AR406" s="4">
        <v>39529.512663097303</v>
      </c>
      <c r="AS406" s="4">
        <v>39529.512663097303</v>
      </c>
      <c r="AT406" s="4">
        <v>190.744012474941</v>
      </c>
      <c r="AU406" s="4">
        <v>87986.683412978906</v>
      </c>
      <c r="AV406" s="4">
        <v>39529.512663097303</v>
      </c>
      <c r="AW406" s="4">
        <v>39529.512663097303</v>
      </c>
      <c r="AX406">
        <v>0</v>
      </c>
    </row>
    <row r="407" spans="1:50" x14ac:dyDescent="0.25">
      <c r="A407" t="s">
        <v>894</v>
      </c>
      <c r="B407">
        <v>2245</v>
      </c>
      <c r="C407" t="s">
        <v>895</v>
      </c>
      <c r="D407">
        <v>1194</v>
      </c>
      <c r="E407" t="s">
        <v>896</v>
      </c>
      <c r="F407" t="s">
        <v>53</v>
      </c>
      <c r="G407" t="s">
        <v>54</v>
      </c>
      <c r="H407" t="s">
        <v>55</v>
      </c>
      <c r="I407" t="s">
        <v>56</v>
      </c>
      <c r="J407">
        <v>233.95977011490601</v>
      </c>
      <c r="K407">
        <v>1</v>
      </c>
      <c r="L407">
        <v>1</v>
      </c>
      <c r="M407">
        <v>1</v>
      </c>
      <c r="N407" s="1">
        <v>1823522.7974833699</v>
      </c>
      <c r="O407" s="1">
        <v>568489.90621573199</v>
      </c>
      <c r="P407" s="1">
        <v>592850.26915943495</v>
      </c>
      <c r="Q407" s="1">
        <v>259756.682071891</v>
      </c>
      <c r="R407" s="1">
        <v>53910.700616803602</v>
      </c>
      <c r="S407" s="1">
        <v>155341.91546939799</v>
      </c>
      <c r="T407" s="1">
        <v>1775712.35</v>
      </c>
      <c r="U407" s="1">
        <v>1522818.0055472299</v>
      </c>
      <c r="V407" s="1">
        <v>2769664.9881154899</v>
      </c>
      <c r="W407" s="2">
        <v>241182.931239411</v>
      </c>
      <c r="X407" s="2">
        <v>261613.42892733699</v>
      </c>
      <c r="Y407" s="2">
        <v>24178.033744078501</v>
      </c>
      <c r="Z407">
        <v>0</v>
      </c>
      <c r="AA407">
        <v>0</v>
      </c>
      <c r="AB407" s="1">
        <v>0</v>
      </c>
      <c r="AC407" s="1">
        <v>0</v>
      </c>
      <c r="AD407" s="1">
        <v>1890.9735209119401</v>
      </c>
      <c r="AE407" s="1">
        <v>155341.91546939799</v>
      </c>
      <c r="AF407" s="1">
        <v>0</v>
      </c>
      <c r="AG407" s="3">
        <v>0</v>
      </c>
      <c r="AH407" s="3">
        <v>0</v>
      </c>
      <c r="AI407" s="3">
        <v>0</v>
      </c>
      <c r="AJ407" s="3">
        <v>0</v>
      </c>
      <c r="AK407" s="3">
        <v>0</v>
      </c>
      <c r="AL407" s="2">
        <v>3453872.2710166299</v>
      </c>
      <c r="AM407" s="2">
        <v>1118.1983500789399</v>
      </c>
      <c r="AN407" s="2">
        <v>13644.477597671899</v>
      </c>
      <c r="AO407" s="2">
        <v>14762.6759477508</v>
      </c>
      <c r="AP407" s="4">
        <v>190.744012474941</v>
      </c>
      <c r="AQ407" s="4">
        <v>87986.683412978906</v>
      </c>
      <c r="AR407" s="4">
        <v>7172.8567701721804</v>
      </c>
      <c r="AS407" s="4">
        <v>14762.6759477508</v>
      </c>
      <c r="AT407" s="4">
        <v>190.744012474941</v>
      </c>
      <c r="AU407" s="4">
        <v>87986.683412978906</v>
      </c>
      <c r="AV407" s="4">
        <v>14762.6759477508</v>
      </c>
      <c r="AW407" s="4">
        <v>14762.6759477508</v>
      </c>
      <c r="AX407">
        <v>0</v>
      </c>
    </row>
    <row r="408" spans="1:50" x14ac:dyDescent="0.25">
      <c r="A408" t="s">
        <v>897</v>
      </c>
      <c r="B408">
        <v>2245</v>
      </c>
      <c r="C408" t="s">
        <v>895</v>
      </c>
      <c r="D408">
        <v>1195</v>
      </c>
      <c r="E408" t="s">
        <v>898</v>
      </c>
      <c r="F408" t="s">
        <v>53</v>
      </c>
      <c r="G408" t="s">
        <v>64</v>
      </c>
      <c r="H408" t="s">
        <v>65</v>
      </c>
      <c r="I408" t="s">
        <v>56</v>
      </c>
      <c r="J408">
        <v>253.807101568512</v>
      </c>
      <c r="K408">
        <v>1</v>
      </c>
      <c r="L408">
        <v>1</v>
      </c>
      <c r="M408">
        <v>1</v>
      </c>
      <c r="N408" s="1">
        <v>1780102.3742734899</v>
      </c>
      <c r="O408" s="1">
        <v>668043.31916627404</v>
      </c>
      <c r="P408" s="1">
        <v>643143.08569189999</v>
      </c>
      <c r="Q408" s="1">
        <v>281792.42336124898</v>
      </c>
      <c r="R408" s="1">
        <v>58504.066129653598</v>
      </c>
      <c r="S408" s="1">
        <v>168519.91818091099</v>
      </c>
      <c r="T408" s="1">
        <v>1779583.2</v>
      </c>
      <c r="U408" s="1">
        <v>1652002.06862257</v>
      </c>
      <c r="V408" s="1">
        <v>2783632.8337322399</v>
      </c>
      <c r="W408" s="2">
        <v>319718.34699057601</v>
      </c>
      <c r="X408" s="2">
        <v>299953.58834443899</v>
      </c>
      <c r="Y408" s="2">
        <v>26229.110514155302</v>
      </c>
      <c r="Z408">
        <v>0</v>
      </c>
      <c r="AA408">
        <v>0</v>
      </c>
      <c r="AB408" s="1">
        <v>0</v>
      </c>
      <c r="AC408" s="1">
        <v>0</v>
      </c>
      <c r="AD408" s="1">
        <v>2051.3890411575699</v>
      </c>
      <c r="AE408" s="1">
        <v>168519.91818091099</v>
      </c>
      <c r="AF408" s="1">
        <v>0</v>
      </c>
      <c r="AG408" s="3">
        <v>0</v>
      </c>
      <c r="AH408" s="3">
        <v>0</v>
      </c>
      <c r="AI408" s="3">
        <v>0</v>
      </c>
      <c r="AJ408" s="3">
        <v>0</v>
      </c>
      <c r="AK408" s="3">
        <v>0</v>
      </c>
      <c r="AL408" s="2">
        <v>3600105.1868034801</v>
      </c>
      <c r="AM408" s="2">
        <v>1181.81716150078</v>
      </c>
      <c r="AN408" s="2">
        <v>13002.597555640899</v>
      </c>
      <c r="AO408" s="2">
        <v>14184.414717141701</v>
      </c>
      <c r="AP408" s="4">
        <v>190.744012474941</v>
      </c>
      <c r="AQ408" s="4">
        <v>87986.683412978906</v>
      </c>
      <c r="AR408" s="4">
        <v>7172.8567701721804</v>
      </c>
      <c r="AS408" s="4">
        <v>14762.6759477508</v>
      </c>
      <c r="AT408" s="4">
        <v>190.744012474941</v>
      </c>
      <c r="AU408" s="4">
        <v>78964.723731455204</v>
      </c>
      <c r="AV408" s="4">
        <v>14184.414717141701</v>
      </c>
      <c r="AW408" s="4">
        <v>14184.414717141701</v>
      </c>
      <c r="AX408">
        <v>0</v>
      </c>
    </row>
    <row r="409" spans="1:50" x14ac:dyDescent="0.25">
      <c r="A409" t="s">
        <v>899</v>
      </c>
      <c r="B409">
        <v>2245</v>
      </c>
      <c r="C409" t="s">
        <v>895</v>
      </c>
      <c r="D409">
        <v>2245</v>
      </c>
      <c r="E409" t="s">
        <v>895</v>
      </c>
      <c r="F409" t="s">
        <v>2</v>
      </c>
      <c r="G409" t="s">
        <v>2</v>
      </c>
      <c r="H409" t="s">
        <v>58</v>
      </c>
      <c r="I409" t="s">
        <v>56</v>
      </c>
      <c r="J409">
        <v>7.3786127167600002</v>
      </c>
      <c r="K409">
        <v>0</v>
      </c>
      <c r="L409">
        <v>0</v>
      </c>
      <c r="M409">
        <v>1</v>
      </c>
      <c r="N409" s="1">
        <v>11433.6982431387</v>
      </c>
      <c r="O409" s="1">
        <v>8003.1546179940597</v>
      </c>
      <c r="P409" s="1">
        <v>18697.285148664501</v>
      </c>
      <c r="Q409" s="1">
        <v>8192.1945668595508</v>
      </c>
      <c r="R409" s="1">
        <v>1700.2332535427799</v>
      </c>
      <c r="S409" s="1">
        <v>4899.1663496908604</v>
      </c>
      <c r="T409" s="1">
        <v>0</v>
      </c>
      <c r="U409" s="1">
        <v>48026.565830199703</v>
      </c>
      <c r="V409" s="1">
        <v>37702.098152266102</v>
      </c>
      <c r="W409" s="2">
        <v>1465.72177001296</v>
      </c>
      <c r="X409" s="2">
        <v>8036.5827282239497</v>
      </c>
      <c r="Y409" s="2">
        <v>762.52574176616497</v>
      </c>
      <c r="Z409">
        <v>0</v>
      </c>
      <c r="AA409">
        <v>0</v>
      </c>
      <c r="AB409" s="1">
        <v>0</v>
      </c>
      <c r="AC409" s="1">
        <v>0</v>
      </c>
      <c r="AD409" s="1">
        <v>59.6374379304809</v>
      </c>
      <c r="AE409" s="1">
        <v>4899.1663496908604</v>
      </c>
      <c r="AF409" s="1">
        <v>0</v>
      </c>
      <c r="AG409" s="3">
        <v>0</v>
      </c>
      <c r="AH409" s="3">
        <v>0</v>
      </c>
      <c r="AI409" s="3">
        <v>0</v>
      </c>
      <c r="AJ409" s="3">
        <v>0</v>
      </c>
      <c r="AK409" s="3">
        <v>0</v>
      </c>
      <c r="AL409" s="2">
        <v>52925.732179890503</v>
      </c>
      <c r="AM409" s="2">
        <v>1089.1725906645599</v>
      </c>
      <c r="AN409" s="2">
        <v>6083.6841795076198</v>
      </c>
      <c r="AO409" s="2">
        <v>7172.8567701721804</v>
      </c>
      <c r="AP409" s="4">
        <v>190.744012474941</v>
      </c>
      <c r="AQ409" s="4">
        <v>87986.683412978906</v>
      </c>
      <c r="AR409" s="4">
        <v>7172.8567701721804</v>
      </c>
      <c r="AS409" s="4">
        <v>14762.6759477508</v>
      </c>
      <c r="AT409" s="4">
        <v>682.10272323868298</v>
      </c>
      <c r="AU409" s="4">
        <v>37523.222275875101</v>
      </c>
      <c r="AV409" s="4">
        <v>7172.8567701721804</v>
      </c>
      <c r="AW409" s="4">
        <v>7172.8567701721804</v>
      </c>
      <c r="AX409">
        <v>0</v>
      </c>
    </row>
    <row r="410" spans="1:50" x14ac:dyDescent="0.25">
      <c r="A410" t="s">
        <v>900</v>
      </c>
      <c r="B410">
        <v>2137</v>
      </c>
      <c r="C410" t="s">
        <v>901</v>
      </c>
      <c r="D410">
        <v>5392</v>
      </c>
      <c r="E410" t="s">
        <v>902</v>
      </c>
      <c r="F410" t="s">
        <v>69</v>
      </c>
      <c r="G410" t="s">
        <v>70</v>
      </c>
      <c r="H410" t="s">
        <v>58</v>
      </c>
      <c r="I410" t="s">
        <v>56</v>
      </c>
      <c r="J410">
        <v>574.21910112350599</v>
      </c>
      <c r="K410">
        <v>1</v>
      </c>
      <c r="L410">
        <v>1</v>
      </c>
      <c r="M410">
        <v>2</v>
      </c>
      <c r="N410" s="1">
        <v>112473.72246560499</v>
      </c>
      <c r="O410" s="1">
        <v>362722.97481162002</v>
      </c>
      <c r="P410" s="1">
        <v>1122468.05229199</v>
      </c>
      <c r="Q410" s="1">
        <v>359498.36226097099</v>
      </c>
      <c r="R410" s="1">
        <v>313736.072872321</v>
      </c>
      <c r="S410" s="1">
        <v>302637.00454235799</v>
      </c>
      <c r="T410" s="1">
        <v>0</v>
      </c>
      <c r="U410" s="1">
        <v>2270899.1847024998</v>
      </c>
      <c r="V410" s="1">
        <v>1298399.69680271</v>
      </c>
      <c r="W410" s="2">
        <v>242372.76422203801</v>
      </c>
      <c r="X410" s="2">
        <v>442114.33301672799</v>
      </c>
      <c r="Y410" s="2">
        <v>288012.39066102699</v>
      </c>
      <c r="Z410">
        <v>0</v>
      </c>
      <c r="AA410">
        <v>0</v>
      </c>
      <c r="AB410" s="1">
        <v>0</v>
      </c>
      <c r="AC410" s="1">
        <v>0</v>
      </c>
      <c r="AD410" s="1">
        <v>0</v>
      </c>
      <c r="AE410" s="1">
        <v>115659.812672347</v>
      </c>
      <c r="AF410" s="1">
        <v>186977.19187001101</v>
      </c>
      <c r="AG410" s="3">
        <v>0</v>
      </c>
      <c r="AH410" s="3">
        <v>0</v>
      </c>
      <c r="AI410" s="3">
        <v>0</v>
      </c>
      <c r="AJ410" s="3">
        <v>0</v>
      </c>
      <c r="AK410" s="3">
        <v>0</v>
      </c>
      <c r="AL410" s="2">
        <v>2573536.1892448599</v>
      </c>
      <c r="AM410" s="2">
        <v>769.94013635508804</v>
      </c>
      <c r="AN410" s="2">
        <v>3711.8616431564801</v>
      </c>
      <c r="AO410" s="2">
        <v>4481.8017795115702</v>
      </c>
      <c r="AP410" s="4">
        <v>190.744012474941</v>
      </c>
      <c r="AQ410" s="4">
        <v>87986.683412978906</v>
      </c>
      <c r="AR410" s="4">
        <v>4481.8017795115702</v>
      </c>
      <c r="AS410" s="4">
        <v>15915.0807951151</v>
      </c>
      <c r="AT410" s="4">
        <v>190.744012474941</v>
      </c>
      <c r="AU410" s="4">
        <v>53040.848925755003</v>
      </c>
      <c r="AV410" s="4">
        <v>4481.8017795115702</v>
      </c>
      <c r="AW410" s="4">
        <v>9268.2781228567401</v>
      </c>
      <c r="AX410">
        <v>0</v>
      </c>
    </row>
    <row r="411" spans="1:50" x14ac:dyDescent="0.25">
      <c r="A411" t="s">
        <v>903</v>
      </c>
      <c r="B411">
        <v>2137</v>
      </c>
      <c r="C411" t="s">
        <v>901</v>
      </c>
      <c r="D411">
        <v>776</v>
      </c>
      <c r="E411" t="s">
        <v>904</v>
      </c>
      <c r="F411" t="s">
        <v>53</v>
      </c>
      <c r="G411" t="s">
        <v>54</v>
      </c>
      <c r="H411" t="s">
        <v>55</v>
      </c>
      <c r="I411" t="s">
        <v>56</v>
      </c>
      <c r="J411">
        <v>358.69590643270999</v>
      </c>
      <c r="K411">
        <v>5</v>
      </c>
      <c r="L411">
        <v>1</v>
      </c>
      <c r="M411">
        <v>2</v>
      </c>
      <c r="N411" s="1">
        <v>2859336.0686735399</v>
      </c>
      <c r="O411" s="1">
        <v>742541.66822494403</v>
      </c>
      <c r="P411" s="1">
        <v>1436615.5789182901</v>
      </c>
      <c r="Q411" s="1">
        <v>228705.69814803</v>
      </c>
      <c r="R411" s="1">
        <v>252427.871523101</v>
      </c>
      <c r="S411" s="1">
        <v>189047.446265729</v>
      </c>
      <c r="T411" s="1">
        <v>4101070.38</v>
      </c>
      <c r="U411" s="1">
        <v>1418556.50548791</v>
      </c>
      <c r="V411" s="1">
        <v>4217567.5376267601</v>
      </c>
      <c r="W411" s="2">
        <v>213189.69483165801</v>
      </c>
      <c r="X411" s="2">
        <v>457278.62510881299</v>
      </c>
      <c r="Y411" s="2">
        <v>631591.02792067803</v>
      </c>
      <c r="Z411">
        <v>0</v>
      </c>
      <c r="AA411">
        <v>0</v>
      </c>
      <c r="AB411" s="1">
        <v>0</v>
      </c>
      <c r="AC411" s="1">
        <v>0</v>
      </c>
      <c r="AD411" s="1">
        <v>0</v>
      </c>
      <c r="AE411" s="1">
        <v>72248.905101158904</v>
      </c>
      <c r="AF411" s="1">
        <v>116798.54116456999</v>
      </c>
      <c r="AG411" s="3">
        <v>0</v>
      </c>
      <c r="AH411" s="3">
        <v>0</v>
      </c>
      <c r="AI411" s="3">
        <v>0</v>
      </c>
      <c r="AJ411" s="3">
        <v>0</v>
      </c>
      <c r="AK411" s="3">
        <v>0</v>
      </c>
      <c r="AL411" s="2">
        <v>5708674.3317536302</v>
      </c>
      <c r="AM411" s="2">
        <v>1274.8364754326999</v>
      </c>
      <c r="AN411" s="2">
        <v>14640.244319682401</v>
      </c>
      <c r="AO411" s="2">
        <v>15915.0807951151</v>
      </c>
      <c r="AP411" s="4">
        <v>190.744012474941</v>
      </c>
      <c r="AQ411" s="4">
        <v>87986.683412978906</v>
      </c>
      <c r="AR411" s="4">
        <v>4481.8017795115702</v>
      </c>
      <c r="AS411" s="4">
        <v>15915.0807951151</v>
      </c>
      <c r="AT411" s="4">
        <v>190.744012474941</v>
      </c>
      <c r="AU411" s="4">
        <v>87986.683412978906</v>
      </c>
      <c r="AV411" s="4">
        <v>15915.0807951151</v>
      </c>
      <c r="AW411" s="4">
        <v>15915.0807951151</v>
      </c>
      <c r="AX411">
        <v>0</v>
      </c>
    </row>
    <row r="412" spans="1:50" x14ac:dyDescent="0.25">
      <c r="A412" t="s">
        <v>905</v>
      </c>
      <c r="B412">
        <v>2137</v>
      </c>
      <c r="C412" t="s">
        <v>901</v>
      </c>
      <c r="D412">
        <v>808</v>
      </c>
      <c r="E412" t="s">
        <v>906</v>
      </c>
      <c r="F412" t="s">
        <v>53</v>
      </c>
      <c r="G412" t="s">
        <v>64</v>
      </c>
      <c r="H412" t="s">
        <v>65</v>
      </c>
      <c r="I412" t="s">
        <v>56</v>
      </c>
      <c r="J412">
        <v>329.72833240326497</v>
      </c>
      <c r="K412">
        <v>2</v>
      </c>
      <c r="L412">
        <v>1</v>
      </c>
      <c r="M412">
        <v>2</v>
      </c>
      <c r="N412" s="1">
        <v>2680603.99795418</v>
      </c>
      <c r="O412" s="1">
        <v>949496.01829825505</v>
      </c>
      <c r="P412" s="1">
        <v>919984.88443783903</v>
      </c>
      <c r="Q412" s="1">
        <v>239771.71993078999</v>
      </c>
      <c r="R412" s="1">
        <v>182729.92897883899</v>
      </c>
      <c r="S412" s="1">
        <v>173780.34732043601</v>
      </c>
      <c r="T412" s="1">
        <v>3668589.87</v>
      </c>
      <c r="U412" s="1">
        <v>1303996.6795999</v>
      </c>
      <c r="V412" s="1">
        <v>3372324.4069288201</v>
      </c>
      <c r="W412" s="2">
        <v>866474.77003933897</v>
      </c>
      <c r="X412" s="2">
        <v>530524.88721070602</v>
      </c>
      <c r="Y412" s="2">
        <v>203262.48542103299</v>
      </c>
      <c r="Z412">
        <v>0</v>
      </c>
      <c r="AA412">
        <v>0</v>
      </c>
      <c r="AB412" s="1">
        <v>0</v>
      </c>
      <c r="AC412" s="1">
        <v>0</v>
      </c>
      <c r="AD412" s="1">
        <v>0</v>
      </c>
      <c r="AE412" s="1">
        <v>66414.226005213393</v>
      </c>
      <c r="AF412" s="1">
        <v>107366.121315222</v>
      </c>
      <c r="AG412" s="3">
        <v>0</v>
      </c>
      <c r="AH412" s="3">
        <v>0</v>
      </c>
      <c r="AI412" s="3">
        <v>0</v>
      </c>
      <c r="AJ412" s="3">
        <v>0</v>
      </c>
      <c r="AK412" s="3">
        <v>0</v>
      </c>
      <c r="AL412" s="2">
        <v>5146366.8969203401</v>
      </c>
      <c r="AM412" s="2">
        <v>1608.97573873592</v>
      </c>
      <c r="AN412" s="2">
        <v>13998.9244359637</v>
      </c>
      <c r="AO412" s="2">
        <v>15607.9001746996</v>
      </c>
      <c r="AP412" s="4">
        <v>190.744012474941</v>
      </c>
      <c r="AQ412" s="4">
        <v>87986.683412978906</v>
      </c>
      <c r="AR412" s="4">
        <v>4481.8017795115702</v>
      </c>
      <c r="AS412" s="4">
        <v>15915.0807951151</v>
      </c>
      <c r="AT412" s="4">
        <v>190.744012474941</v>
      </c>
      <c r="AU412" s="4">
        <v>78964.723731455204</v>
      </c>
      <c r="AV412" s="4">
        <v>15607.9001746996</v>
      </c>
      <c r="AW412" s="4">
        <v>15607.9001746996</v>
      </c>
      <c r="AX412">
        <v>0</v>
      </c>
    </row>
    <row r="413" spans="1:50" x14ac:dyDescent="0.25">
      <c r="A413" t="s">
        <v>907</v>
      </c>
      <c r="B413">
        <v>2137</v>
      </c>
      <c r="C413" t="s">
        <v>901</v>
      </c>
      <c r="D413">
        <v>786</v>
      </c>
      <c r="E413" t="s">
        <v>908</v>
      </c>
      <c r="F413" t="s">
        <v>53</v>
      </c>
      <c r="G413" t="s">
        <v>78</v>
      </c>
      <c r="H413" t="s">
        <v>55</v>
      </c>
      <c r="I413" t="s">
        <v>56</v>
      </c>
      <c r="J413">
        <v>213.399999999979</v>
      </c>
      <c r="K413">
        <v>3</v>
      </c>
      <c r="L413">
        <v>1</v>
      </c>
      <c r="M413">
        <v>2</v>
      </c>
      <c r="N413" s="1">
        <v>1466278.66837112</v>
      </c>
      <c r="O413" s="1">
        <v>600462.63602885394</v>
      </c>
      <c r="P413" s="1">
        <v>580976.32950635499</v>
      </c>
      <c r="Q413" s="1">
        <v>136251.79666989099</v>
      </c>
      <c r="R413" s="1">
        <v>116595.351530367</v>
      </c>
      <c r="S413" s="1">
        <v>112470.547641086</v>
      </c>
      <c r="T413" s="1">
        <v>2056618.83</v>
      </c>
      <c r="U413" s="1">
        <v>843945.95210658899</v>
      </c>
      <c r="V413" s="1">
        <v>2227014.3720588102</v>
      </c>
      <c r="W413" s="2">
        <v>140347.957836705</v>
      </c>
      <c r="X413" s="2">
        <v>384539.91509815998</v>
      </c>
      <c r="Y413" s="2">
        <v>148662.53711291199</v>
      </c>
      <c r="Z413">
        <v>0</v>
      </c>
      <c r="AA413">
        <v>0</v>
      </c>
      <c r="AB413" s="1">
        <v>0</v>
      </c>
      <c r="AC413" s="1">
        <v>0</v>
      </c>
      <c r="AD413" s="1">
        <v>0</v>
      </c>
      <c r="AE413" s="1">
        <v>42983.251473147597</v>
      </c>
      <c r="AF413" s="1">
        <v>69487.296167938504</v>
      </c>
      <c r="AG413" s="3">
        <v>0</v>
      </c>
      <c r="AH413" s="3">
        <v>0</v>
      </c>
      <c r="AI413" s="3">
        <v>0</v>
      </c>
      <c r="AJ413" s="3">
        <v>0</v>
      </c>
      <c r="AK413" s="3">
        <v>0</v>
      </c>
      <c r="AL413" s="2">
        <v>3013035.3297476699</v>
      </c>
      <c r="AM413" s="2">
        <v>1801.96773710496</v>
      </c>
      <c r="AN413" s="2">
        <v>12317.223123944599</v>
      </c>
      <c r="AO413" s="2">
        <v>14119.190861049499</v>
      </c>
      <c r="AP413" s="4">
        <v>190.744012474941</v>
      </c>
      <c r="AQ413" s="4">
        <v>87986.683412978906</v>
      </c>
      <c r="AR413" s="4">
        <v>4481.8017795115702</v>
      </c>
      <c r="AS413" s="4">
        <v>15915.0807951151</v>
      </c>
      <c r="AT413" s="4">
        <v>4583.8562208211697</v>
      </c>
      <c r="AU413" s="4">
        <v>22363.4717498301</v>
      </c>
      <c r="AV413" s="4">
        <v>14119.190861049499</v>
      </c>
      <c r="AW413" s="4">
        <v>14119.190861049499</v>
      </c>
      <c r="AX413">
        <v>0</v>
      </c>
    </row>
    <row r="414" spans="1:50" x14ac:dyDescent="0.25">
      <c r="A414" t="s">
        <v>909</v>
      </c>
      <c r="B414">
        <v>2137</v>
      </c>
      <c r="C414" t="s">
        <v>901</v>
      </c>
      <c r="D414">
        <v>2137</v>
      </c>
      <c r="E414" t="s">
        <v>901</v>
      </c>
      <c r="F414" t="s">
        <v>2</v>
      </c>
      <c r="G414" t="s">
        <v>2</v>
      </c>
      <c r="H414" t="s">
        <v>58</v>
      </c>
      <c r="I414" t="s">
        <v>56</v>
      </c>
      <c r="J414">
        <v>2.1065088757389998</v>
      </c>
      <c r="K414">
        <v>0</v>
      </c>
      <c r="L414">
        <v>0</v>
      </c>
      <c r="M414">
        <v>2</v>
      </c>
      <c r="N414" s="1">
        <v>412.60712887752402</v>
      </c>
      <c r="O414" s="1">
        <v>1330.6404548022699</v>
      </c>
      <c r="P414" s="1">
        <v>4117.74688487413</v>
      </c>
      <c r="Q414" s="1">
        <v>1318.81104169938</v>
      </c>
      <c r="R414" s="1">
        <v>1150.9331905747499</v>
      </c>
      <c r="S414" s="1">
        <v>1110.2165270159201</v>
      </c>
      <c r="T414" s="1">
        <v>0</v>
      </c>
      <c r="U414" s="1">
        <v>8330.7387008280493</v>
      </c>
      <c r="V414" s="1">
        <v>4763.1478650228</v>
      </c>
      <c r="W414" s="2">
        <v>889.13861986159498</v>
      </c>
      <c r="X414" s="2">
        <v>1621.88573101969</v>
      </c>
      <c r="Y414" s="2">
        <v>1056.5664849239699</v>
      </c>
      <c r="Z414">
        <v>0</v>
      </c>
      <c r="AA414">
        <v>0</v>
      </c>
      <c r="AB414" s="1">
        <v>0</v>
      </c>
      <c r="AC414" s="1">
        <v>0</v>
      </c>
      <c r="AD414" s="1">
        <v>0</v>
      </c>
      <c r="AE414" s="1">
        <v>424.29522369407601</v>
      </c>
      <c r="AF414" s="1">
        <v>685.92130332184399</v>
      </c>
      <c r="AG414" s="3">
        <v>0</v>
      </c>
      <c r="AH414" s="3">
        <v>0</v>
      </c>
      <c r="AI414" s="3">
        <v>0</v>
      </c>
      <c r="AJ414" s="3">
        <v>0</v>
      </c>
      <c r="AK414" s="3">
        <v>0</v>
      </c>
      <c r="AL414" s="2">
        <v>9440.9552278439696</v>
      </c>
      <c r="AM414" s="2">
        <v>769.94013635508804</v>
      </c>
      <c r="AN414" s="2">
        <v>3711.8616431564801</v>
      </c>
      <c r="AO414" s="2">
        <v>4481.8017795115702</v>
      </c>
      <c r="AP414" s="4">
        <v>190.744012474941</v>
      </c>
      <c r="AQ414" s="4">
        <v>87986.683412978906</v>
      </c>
      <c r="AR414" s="4">
        <v>4481.8017795115702</v>
      </c>
      <c r="AS414" s="4">
        <v>15915.0807951151</v>
      </c>
      <c r="AT414" s="4">
        <v>682.10272323868298</v>
      </c>
      <c r="AU414" s="4">
        <v>37523.222275875101</v>
      </c>
      <c r="AV414" s="4">
        <v>4481.8017795115702</v>
      </c>
      <c r="AW414" s="4">
        <v>4481.8017795115702</v>
      </c>
      <c r="AX414">
        <v>0</v>
      </c>
    </row>
    <row r="415" spans="1:50" x14ac:dyDescent="0.25">
      <c r="A415" t="s">
        <v>910</v>
      </c>
      <c r="B415">
        <v>2137</v>
      </c>
      <c r="C415" t="s">
        <v>901</v>
      </c>
      <c r="D415">
        <v>4024</v>
      </c>
      <c r="E415" t="s">
        <v>911</v>
      </c>
      <c r="F415" t="s">
        <v>144</v>
      </c>
      <c r="G415" t="s">
        <v>70</v>
      </c>
      <c r="H415" t="s">
        <v>139</v>
      </c>
      <c r="I415" t="s">
        <v>56</v>
      </c>
      <c r="J415">
        <v>16.487897221036999</v>
      </c>
      <c r="K415">
        <v>2</v>
      </c>
      <c r="L415">
        <v>1</v>
      </c>
      <c r="M415">
        <v>2</v>
      </c>
      <c r="N415" s="1">
        <v>61466.315406681802</v>
      </c>
      <c r="O415" s="1">
        <v>12342.4921815251</v>
      </c>
      <c r="P415" s="1">
        <v>50984.827960651499</v>
      </c>
      <c r="Q415" s="1">
        <v>10322.491948617901</v>
      </c>
      <c r="R415" s="1">
        <v>9008.4919047964504</v>
      </c>
      <c r="S415" s="1">
        <v>8689.7977033746592</v>
      </c>
      <c r="T415" s="1">
        <v>78918.929999999993</v>
      </c>
      <c r="U415" s="1">
        <v>65205.689402272699</v>
      </c>
      <c r="V415" s="1">
        <v>99252.908717875194</v>
      </c>
      <c r="W415" s="2">
        <v>6959.3944503982402</v>
      </c>
      <c r="X415" s="2">
        <v>26002.7638345739</v>
      </c>
      <c r="Y415" s="2">
        <v>11909.5523994254</v>
      </c>
      <c r="Z415">
        <v>0</v>
      </c>
      <c r="AA415">
        <v>0</v>
      </c>
      <c r="AB415" s="1">
        <v>0</v>
      </c>
      <c r="AC415" s="1">
        <v>0</v>
      </c>
      <c r="AD415" s="1">
        <v>0</v>
      </c>
      <c r="AE415" s="1">
        <v>3321.00952443914</v>
      </c>
      <c r="AF415" s="1">
        <v>5368.7881789355197</v>
      </c>
      <c r="AG415" s="3">
        <v>0</v>
      </c>
      <c r="AH415" s="3">
        <v>0</v>
      </c>
      <c r="AI415" s="3">
        <v>0</v>
      </c>
      <c r="AJ415" s="3">
        <v>0</v>
      </c>
      <c r="AK415" s="3">
        <v>0</v>
      </c>
      <c r="AL415" s="2">
        <v>152814.41710564701</v>
      </c>
      <c r="AM415" s="2">
        <v>1577.08187320557</v>
      </c>
      <c r="AN415" s="2">
        <v>7691.1962496511696</v>
      </c>
      <c r="AO415" s="2">
        <v>9268.2781228567401</v>
      </c>
      <c r="AP415" s="4">
        <v>190.744012474941</v>
      </c>
      <c r="AQ415" s="4">
        <v>87986.683412978906</v>
      </c>
      <c r="AR415" s="4">
        <v>4481.8017795115702</v>
      </c>
      <c r="AS415" s="4">
        <v>15915.0807951151</v>
      </c>
      <c r="AT415" s="4">
        <v>190.744012474941</v>
      </c>
      <c r="AU415" s="4">
        <v>53040.848925755003</v>
      </c>
      <c r="AV415" s="4">
        <v>4481.8017795115702</v>
      </c>
      <c r="AW415" s="4">
        <v>9268.2781228567401</v>
      </c>
      <c r="AX415">
        <v>0</v>
      </c>
    </row>
    <row r="416" spans="1:50" x14ac:dyDescent="0.25">
      <c r="A416" t="s">
        <v>912</v>
      </c>
      <c r="B416">
        <v>1931</v>
      </c>
      <c r="C416" t="s">
        <v>913</v>
      </c>
      <c r="D416">
        <v>4719</v>
      </c>
      <c r="E416" t="s">
        <v>914</v>
      </c>
      <c r="F416" t="s">
        <v>53</v>
      </c>
      <c r="G416" t="s">
        <v>54</v>
      </c>
      <c r="H416" t="s">
        <v>55</v>
      </c>
      <c r="I416" t="s">
        <v>56</v>
      </c>
      <c r="J416">
        <v>122.4875</v>
      </c>
      <c r="K416">
        <v>1</v>
      </c>
      <c r="L416">
        <v>1</v>
      </c>
      <c r="M416">
        <v>1</v>
      </c>
      <c r="N416" s="1">
        <v>219704.728111042</v>
      </c>
      <c r="O416" s="1">
        <v>118902.061503538</v>
      </c>
      <c r="P416" s="1">
        <v>189006.04460136601</v>
      </c>
      <c r="Q416" s="1">
        <v>119995.109712563</v>
      </c>
      <c r="R416" s="1">
        <v>58662.774221849599</v>
      </c>
      <c r="S416" s="1">
        <v>54904.3418879112</v>
      </c>
      <c r="T416" s="1">
        <v>0</v>
      </c>
      <c r="U416" s="1">
        <v>706270.71815035702</v>
      </c>
      <c r="V416" s="1">
        <v>533569.92509401694</v>
      </c>
      <c r="W416" s="2">
        <v>0</v>
      </c>
      <c r="X416" s="2">
        <v>0</v>
      </c>
      <c r="Y416" s="2">
        <v>172424.33147142801</v>
      </c>
      <c r="Z416">
        <v>0</v>
      </c>
      <c r="AA416">
        <v>0</v>
      </c>
      <c r="AB416" s="1">
        <v>0</v>
      </c>
      <c r="AC416" s="1">
        <v>0</v>
      </c>
      <c r="AD416" s="1">
        <v>276.46158491231603</v>
      </c>
      <c r="AE416" s="1">
        <v>49449.158319525202</v>
      </c>
      <c r="AF416" s="1">
        <v>5455.1835683859799</v>
      </c>
      <c r="AG416" s="3">
        <v>0</v>
      </c>
      <c r="AH416" s="3">
        <v>0</v>
      </c>
      <c r="AI416" s="3">
        <v>0</v>
      </c>
      <c r="AJ416" s="3">
        <v>0</v>
      </c>
      <c r="AK416" s="3">
        <v>0</v>
      </c>
      <c r="AL416" s="2">
        <v>761175.06003826903</v>
      </c>
      <c r="AM416" s="2">
        <v>0</v>
      </c>
      <c r="AN416" s="2">
        <v>6214.3080725647096</v>
      </c>
      <c r="AO416" s="2">
        <v>6214.3080725647096</v>
      </c>
      <c r="AP416" s="4">
        <v>190.744012474941</v>
      </c>
      <c r="AQ416" s="4">
        <v>87986.683412978906</v>
      </c>
      <c r="AR416" s="4">
        <v>6214.3080725646996</v>
      </c>
      <c r="AS416" s="4">
        <v>14574.830902822599</v>
      </c>
      <c r="AT416" s="4">
        <v>190.744012474941</v>
      </c>
      <c r="AU416" s="4">
        <v>87986.683412978906</v>
      </c>
      <c r="AV416" s="4">
        <v>6214.3080725647096</v>
      </c>
      <c r="AW416" s="4">
        <v>13582.0934448063</v>
      </c>
      <c r="AX416">
        <v>0</v>
      </c>
    </row>
    <row r="417" spans="1:50" x14ac:dyDescent="0.25">
      <c r="A417" t="s">
        <v>915</v>
      </c>
      <c r="B417">
        <v>1931</v>
      </c>
      <c r="C417" t="s">
        <v>913</v>
      </c>
      <c r="D417">
        <v>138</v>
      </c>
      <c r="E417" t="s">
        <v>916</v>
      </c>
      <c r="F417" t="s">
        <v>53</v>
      </c>
      <c r="G417" t="s">
        <v>64</v>
      </c>
      <c r="H417" t="s">
        <v>55</v>
      </c>
      <c r="I417" t="s">
        <v>56</v>
      </c>
      <c r="J417">
        <v>597.94009794550198</v>
      </c>
      <c r="K417">
        <v>1</v>
      </c>
      <c r="L417">
        <v>1</v>
      </c>
      <c r="M417">
        <v>1</v>
      </c>
      <c r="N417" s="1">
        <v>4231538.2207597196</v>
      </c>
      <c r="O417" s="1">
        <v>1870649.9315693199</v>
      </c>
      <c r="P417" s="1">
        <v>1445671.1846431899</v>
      </c>
      <c r="Q417" s="1">
        <v>590724.88137778302</v>
      </c>
      <c r="R417" s="1">
        <v>308268.26977216097</v>
      </c>
      <c r="S417" s="1">
        <v>268023.329450686</v>
      </c>
      <c r="T417" s="1">
        <v>4999091.84</v>
      </c>
      <c r="U417" s="1">
        <v>3447760.6481221798</v>
      </c>
      <c r="V417" s="1">
        <v>6708411.9007102</v>
      </c>
      <c r="W417" s="2">
        <v>0</v>
      </c>
      <c r="X417" s="2">
        <v>0</v>
      </c>
      <c r="Y417" s="2">
        <v>1727791.00098756</v>
      </c>
      <c r="Z417">
        <v>0</v>
      </c>
      <c r="AA417">
        <v>0</v>
      </c>
      <c r="AB417" s="1">
        <v>0</v>
      </c>
      <c r="AC417" s="1">
        <v>0</v>
      </c>
      <c r="AD417" s="1">
        <v>10649.5864244159</v>
      </c>
      <c r="AE417" s="1">
        <v>241393.07740707899</v>
      </c>
      <c r="AF417" s="1">
        <v>26630.252043607801</v>
      </c>
      <c r="AG417" s="3">
        <v>0</v>
      </c>
      <c r="AH417" s="3">
        <v>0</v>
      </c>
      <c r="AI417" s="3">
        <v>0</v>
      </c>
      <c r="AJ417" s="3">
        <v>0</v>
      </c>
      <c r="AK417" s="3">
        <v>0</v>
      </c>
      <c r="AL417" s="2">
        <v>8714875.8175728694</v>
      </c>
      <c r="AM417" s="2">
        <v>0</v>
      </c>
      <c r="AN417" s="2">
        <v>14574.830902822599</v>
      </c>
      <c r="AO417" s="2">
        <v>14574.830902822599</v>
      </c>
      <c r="AP417" s="4">
        <v>190.744012474941</v>
      </c>
      <c r="AQ417" s="4">
        <v>87986.683412978906</v>
      </c>
      <c r="AR417" s="4">
        <v>6214.3080725646996</v>
      </c>
      <c r="AS417" s="4">
        <v>14574.830902822599</v>
      </c>
      <c r="AT417" s="4">
        <v>190.744012474941</v>
      </c>
      <c r="AU417" s="4">
        <v>78964.723731455204</v>
      </c>
      <c r="AV417" s="4">
        <v>14574.830902822599</v>
      </c>
      <c r="AW417" s="4">
        <v>14574.830902822599</v>
      </c>
      <c r="AX417">
        <v>0</v>
      </c>
    </row>
    <row r="418" spans="1:50" x14ac:dyDescent="0.25">
      <c r="A418" t="s">
        <v>917</v>
      </c>
      <c r="B418">
        <v>1931</v>
      </c>
      <c r="C418" t="s">
        <v>913</v>
      </c>
      <c r="D418">
        <v>1931</v>
      </c>
      <c r="E418" t="s">
        <v>913</v>
      </c>
      <c r="F418" t="s">
        <v>2</v>
      </c>
      <c r="G418" t="s">
        <v>2</v>
      </c>
      <c r="H418" t="s">
        <v>58</v>
      </c>
      <c r="I418" t="s">
        <v>56</v>
      </c>
      <c r="J418">
        <v>20.554304845322999</v>
      </c>
      <c r="K418">
        <v>1</v>
      </c>
      <c r="L418">
        <v>5</v>
      </c>
      <c r="M418">
        <v>1</v>
      </c>
      <c r="N418" s="1">
        <v>36868.071905730401</v>
      </c>
      <c r="O418" s="1">
        <v>19952.641852279401</v>
      </c>
      <c r="P418" s="1">
        <v>31716.6066606403</v>
      </c>
      <c r="Q418" s="1">
        <v>20136.063394060599</v>
      </c>
      <c r="R418" s="1">
        <v>9844.0456734626205</v>
      </c>
      <c r="S418" s="1">
        <v>9213.3530400731797</v>
      </c>
      <c r="T418" s="1">
        <v>0</v>
      </c>
      <c r="U418" s="1">
        <v>118517.429486173</v>
      </c>
      <c r="V418" s="1">
        <v>89536.964152902001</v>
      </c>
      <c r="W418" s="2">
        <v>0</v>
      </c>
      <c r="X418" s="2">
        <v>0</v>
      </c>
      <c r="Y418" s="2">
        <v>28934.0730426759</v>
      </c>
      <c r="Z418">
        <v>0</v>
      </c>
      <c r="AA418">
        <v>0</v>
      </c>
      <c r="AB418" s="1">
        <v>0</v>
      </c>
      <c r="AC418" s="1">
        <v>0</v>
      </c>
      <c r="AD418" s="1">
        <v>46.392290595439398</v>
      </c>
      <c r="AE418" s="1">
        <v>8297.93304985539</v>
      </c>
      <c r="AF418" s="1">
        <v>915.41999021779702</v>
      </c>
      <c r="AG418" s="3">
        <v>0</v>
      </c>
      <c r="AH418" s="3">
        <v>0</v>
      </c>
      <c r="AI418" s="3">
        <v>0</v>
      </c>
      <c r="AJ418" s="3">
        <v>0</v>
      </c>
      <c r="AK418" s="3">
        <v>0</v>
      </c>
      <c r="AL418" s="2">
        <v>127730.782526247</v>
      </c>
      <c r="AM418" s="2">
        <v>0</v>
      </c>
      <c r="AN418" s="2">
        <v>6214.3080725646996</v>
      </c>
      <c r="AO418" s="2">
        <v>6214.3080725646996</v>
      </c>
      <c r="AP418" s="4">
        <v>190.744012474941</v>
      </c>
      <c r="AQ418" s="4">
        <v>87986.683412978906</v>
      </c>
      <c r="AR418" s="4">
        <v>6214.3080725646996</v>
      </c>
      <c r="AS418" s="4">
        <v>14574.830902822599</v>
      </c>
      <c r="AT418" s="4">
        <v>682.10272323868298</v>
      </c>
      <c r="AU418" s="4">
        <v>37523.222275875101</v>
      </c>
      <c r="AV418" s="4">
        <v>6214.3080725646996</v>
      </c>
      <c r="AW418" s="4">
        <v>6214.3080725646996</v>
      </c>
      <c r="AX418">
        <v>0</v>
      </c>
    </row>
    <row r="419" spans="1:50" x14ac:dyDescent="0.25">
      <c r="A419" t="s">
        <v>918</v>
      </c>
      <c r="B419">
        <v>1931</v>
      </c>
      <c r="C419" t="s">
        <v>913</v>
      </c>
      <c r="D419">
        <v>136</v>
      </c>
      <c r="E419" t="s">
        <v>919</v>
      </c>
      <c r="F419" t="s">
        <v>53</v>
      </c>
      <c r="G419" t="s">
        <v>54</v>
      </c>
      <c r="H419" t="s">
        <v>55</v>
      </c>
      <c r="I419" t="s">
        <v>56</v>
      </c>
      <c r="J419">
        <v>607.92300857119994</v>
      </c>
      <c r="K419">
        <v>1</v>
      </c>
      <c r="L419">
        <v>1</v>
      </c>
      <c r="M419">
        <v>1</v>
      </c>
      <c r="N419" s="1">
        <v>4547016.2978453496</v>
      </c>
      <c r="O419" s="1">
        <v>1351812.1137069</v>
      </c>
      <c r="P419" s="1">
        <v>1182596.1040663701</v>
      </c>
      <c r="Q419" s="1">
        <v>600213.35854509799</v>
      </c>
      <c r="R419" s="1">
        <v>302731.12177940499</v>
      </c>
      <c r="S419" s="1">
        <v>272498.113718712</v>
      </c>
      <c r="T419" s="1">
        <v>4479046.25</v>
      </c>
      <c r="U419" s="1">
        <v>3505322.7459431202</v>
      </c>
      <c r="V419" s="1">
        <v>6606805.6809869604</v>
      </c>
      <c r="W419" s="2">
        <v>0</v>
      </c>
      <c r="X419" s="2">
        <v>0</v>
      </c>
      <c r="Y419" s="2">
        <v>1376191.19650771</v>
      </c>
      <c r="Z419">
        <v>0</v>
      </c>
      <c r="AA419">
        <v>0</v>
      </c>
      <c r="AB419" s="1">
        <v>0</v>
      </c>
      <c r="AC419" s="1">
        <v>0</v>
      </c>
      <c r="AD419" s="1">
        <v>1372.1184484478599</v>
      </c>
      <c r="AE419" s="1">
        <v>245423.25622548701</v>
      </c>
      <c r="AF419" s="1">
        <v>27074.857493224899</v>
      </c>
      <c r="AG419" s="3">
        <v>0</v>
      </c>
      <c r="AH419" s="3">
        <v>0</v>
      </c>
      <c r="AI419" s="3">
        <v>0</v>
      </c>
      <c r="AJ419" s="3">
        <v>0</v>
      </c>
      <c r="AK419" s="3">
        <v>0</v>
      </c>
      <c r="AL419" s="2">
        <v>8256867.1096618297</v>
      </c>
      <c r="AM419" s="2">
        <v>0</v>
      </c>
      <c r="AN419" s="2">
        <v>13582.0934448063</v>
      </c>
      <c r="AO419" s="2">
        <v>13582.0934448063</v>
      </c>
      <c r="AP419" s="4">
        <v>190.744012474941</v>
      </c>
      <c r="AQ419" s="4">
        <v>87986.683412978906</v>
      </c>
      <c r="AR419" s="4">
        <v>6214.3080725646996</v>
      </c>
      <c r="AS419" s="4">
        <v>14574.830902822599</v>
      </c>
      <c r="AT419" s="4">
        <v>190.744012474941</v>
      </c>
      <c r="AU419" s="4">
        <v>87986.683412978906</v>
      </c>
      <c r="AV419" s="4">
        <v>6214.3080725647096</v>
      </c>
      <c r="AW419" s="4">
        <v>13582.0934448063</v>
      </c>
      <c r="AX419">
        <v>0</v>
      </c>
    </row>
    <row r="420" spans="1:50" x14ac:dyDescent="0.25">
      <c r="A420" t="s">
        <v>920</v>
      </c>
      <c r="B420">
        <v>1931</v>
      </c>
      <c r="C420" t="s">
        <v>913</v>
      </c>
      <c r="D420">
        <v>137</v>
      </c>
      <c r="E420" t="s">
        <v>921</v>
      </c>
      <c r="F420" t="s">
        <v>53</v>
      </c>
      <c r="G420" t="s">
        <v>78</v>
      </c>
      <c r="H420" t="s">
        <v>55</v>
      </c>
      <c r="I420" t="s">
        <v>56</v>
      </c>
      <c r="J420">
        <v>446.85185185142001</v>
      </c>
      <c r="K420">
        <v>1</v>
      </c>
      <c r="L420">
        <v>1</v>
      </c>
      <c r="M420">
        <v>1</v>
      </c>
      <c r="N420" s="1">
        <v>3304778.8513781498</v>
      </c>
      <c r="O420" s="1">
        <v>1209187.15136795</v>
      </c>
      <c r="P420" s="1">
        <v>1005424.07002843</v>
      </c>
      <c r="Q420" s="1">
        <v>439310.30697049201</v>
      </c>
      <c r="R420" s="1">
        <v>214310.15855312001</v>
      </c>
      <c r="S420" s="1">
        <v>200298.861902615</v>
      </c>
      <c r="T420" s="1">
        <v>3596434.33</v>
      </c>
      <c r="U420" s="1">
        <v>2576576.20829815</v>
      </c>
      <c r="V420" s="1">
        <v>5213143.1290559098</v>
      </c>
      <c r="W420" s="2">
        <v>0</v>
      </c>
      <c r="X420" s="2">
        <v>0</v>
      </c>
      <c r="Y420" s="2">
        <v>958858.83799061796</v>
      </c>
      <c r="Z420">
        <v>0</v>
      </c>
      <c r="AA420">
        <v>0</v>
      </c>
      <c r="AB420" s="1">
        <v>0</v>
      </c>
      <c r="AC420" s="1">
        <v>0</v>
      </c>
      <c r="AD420" s="1">
        <v>1008.57125162851</v>
      </c>
      <c r="AE420" s="1">
        <v>180397.574998052</v>
      </c>
      <c r="AF420" s="1">
        <v>19901.2869045634</v>
      </c>
      <c r="AG420" s="3">
        <v>0</v>
      </c>
      <c r="AH420" s="3">
        <v>0</v>
      </c>
      <c r="AI420" s="3">
        <v>0</v>
      </c>
      <c r="AJ420" s="3">
        <v>0</v>
      </c>
      <c r="AK420" s="3">
        <v>0</v>
      </c>
      <c r="AL420" s="2">
        <v>6373309.4002007702</v>
      </c>
      <c r="AM420" s="2">
        <v>0</v>
      </c>
      <c r="AN420" s="2">
        <v>14262.6899134345</v>
      </c>
      <c r="AO420" s="2">
        <v>14262.6899134345</v>
      </c>
      <c r="AP420" s="4">
        <v>190.744012474941</v>
      </c>
      <c r="AQ420" s="4">
        <v>87986.683412978906</v>
      </c>
      <c r="AR420" s="4">
        <v>6214.3080725646996</v>
      </c>
      <c r="AS420" s="4">
        <v>14574.830902822599</v>
      </c>
      <c r="AT420" s="4">
        <v>4583.8562208211697</v>
      </c>
      <c r="AU420" s="4">
        <v>22363.4717498301</v>
      </c>
      <c r="AV420" s="4">
        <v>14262.6899134345</v>
      </c>
      <c r="AW420" s="4">
        <v>14262.6899134345</v>
      </c>
      <c r="AX420">
        <v>0</v>
      </c>
    </row>
    <row r="421" spans="1:50" x14ac:dyDescent="0.25">
      <c r="A421" t="s">
        <v>922</v>
      </c>
      <c r="B421">
        <v>2000</v>
      </c>
      <c r="C421" t="s">
        <v>923</v>
      </c>
      <c r="D421">
        <v>307</v>
      </c>
      <c r="E421" t="s">
        <v>924</v>
      </c>
      <c r="F421" t="s">
        <v>69</v>
      </c>
      <c r="G421" t="s">
        <v>64</v>
      </c>
      <c r="H421" t="s">
        <v>65</v>
      </c>
      <c r="I421" t="s">
        <v>56</v>
      </c>
      <c r="J421">
        <v>92.2157534246235</v>
      </c>
      <c r="K421">
        <v>1</v>
      </c>
      <c r="L421">
        <v>1</v>
      </c>
      <c r="M421">
        <v>3</v>
      </c>
      <c r="N421" s="1">
        <v>544773.96615129698</v>
      </c>
      <c r="O421" s="1">
        <v>109187.494394632</v>
      </c>
      <c r="P421" s="1">
        <v>424977.04874218203</v>
      </c>
      <c r="Q421" s="1">
        <v>105364.926322378</v>
      </c>
      <c r="R421" s="1">
        <v>1239577.6835600501</v>
      </c>
      <c r="S421" s="1">
        <v>70044.754952209798</v>
      </c>
      <c r="T421" s="1">
        <v>1751015.51</v>
      </c>
      <c r="U421" s="1">
        <v>672865.60917053896</v>
      </c>
      <c r="V421" s="1">
        <v>748360.01134960796</v>
      </c>
      <c r="W421" s="2">
        <v>349706.86453424499</v>
      </c>
      <c r="X421" s="2">
        <v>104715.477646149</v>
      </c>
      <c r="Y421" s="2">
        <v>92184.275640536507</v>
      </c>
      <c r="Z421">
        <v>0</v>
      </c>
      <c r="AA421">
        <v>0</v>
      </c>
      <c r="AB421" s="1">
        <v>0</v>
      </c>
      <c r="AC421" s="1">
        <v>0</v>
      </c>
      <c r="AD421" s="1">
        <v>1128914.49</v>
      </c>
      <c r="AE421" s="1">
        <v>67266.519181878801</v>
      </c>
      <c r="AF421" s="1">
        <v>2778.2357703309599</v>
      </c>
      <c r="AG421" s="3">
        <v>0</v>
      </c>
      <c r="AH421" s="3">
        <v>0</v>
      </c>
      <c r="AI421" s="3">
        <v>0</v>
      </c>
      <c r="AJ421" s="3">
        <v>0</v>
      </c>
      <c r="AK421" s="3">
        <v>0</v>
      </c>
      <c r="AL421" s="2">
        <v>2493925.87412275</v>
      </c>
      <c r="AM421" s="2">
        <v>1135.54868617696</v>
      </c>
      <c r="AN421" s="2">
        <v>25908.918029168701</v>
      </c>
      <c r="AO421" s="2">
        <v>27044.466715345599</v>
      </c>
      <c r="AP421" s="4">
        <v>190.744012474941</v>
      </c>
      <c r="AQ421" s="4">
        <v>87986.683412978906</v>
      </c>
      <c r="AR421" s="4">
        <v>8056.2196428834604</v>
      </c>
      <c r="AS421" s="4">
        <v>27044.466715345599</v>
      </c>
      <c r="AT421" s="4">
        <v>190.744012474941</v>
      </c>
      <c r="AU421" s="4">
        <v>78964.723731455204</v>
      </c>
      <c r="AV421" s="4">
        <v>27044.466715345599</v>
      </c>
      <c r="AW421" s="4">
        <v>27044.466715345599</v>
      </c>
      <c r="AX421">
        <v>0</v>
      </c>
    </row>
    <row r="422" spans="1:50" x14ac:dyDescent="0.25">
      <c r="A422" t="s">
        <v>925</v>
      </c>
      <c r="B422">
        <v>2000</v>
      </c>
      <c r="C422" t="s">
        <v>923</v>
      </c>
      <c r="D422">
        <v>306</v>
      </c>
      <c r="E422" t="s">
        <v>926</v>
      </c>
      <c r="F422" t="s">
        <v>53</v>
      </c>
      <c r="G422" t="s">
        <v>54</v>
      </c>
      <c r="H422" t="s">
        <v>55</v>
      </c>
      <c r="I422" t="s">
        <v>56</v>
      </c>
      <c r="J422">
        <v>197.68963693054599</v>
      </c>
      <c r="K422">
        <v>1</v>
      </c>
      <c r="L422">
        <v>1</v>
      </c>
      <c r="M422">
        <v>3</v>
      </c>
      <c r="N422" s="1">
        <v>1192343.4230132501</v>
      </c>
      <c r="O422" s="1">
        <v>304110.01708740299</v>
      </c>
      <c r="P422" s="1">
        <v>1099014.9830729901</v>
      </c>
      <c r="Q422" s="1">
        <v>224401.63280689201</v>
      </c>
      <c r="R422" s="1">
        <v>237236.75992457301</v>
      </c>
      <c r="S422" s="1">
        <v>150160.05032925299</v>
      </c>
      <c r="T422" s="1">
        <v>1614635.73</v>
      </c>
      <c r="U422" s="1">
        <v>1442471.08590511</v>
      </c>
      <c r="V422" s="1">
        <v>2156524.7509029899</v>
      </c>
      <c r="W422" s="2">
        <v>290662.18499284599</v>
      </c>
      <c r="X422" s="2">
        <v>412297.72430049599</v>
      </c>
      <c r="Y422" s="2">
        <v>197622.155708776</v>
      </c>
      <c r="Z422">
        <v>0</v>
      </c>
      <c r="AA422">
        <v>0</v>
      </c>
      <c r="AB422" s="1">
        <v>0</v>
      </c>
      <c r="AC422" s="1">
        <v>0</v>
      </c>
      <c r="AD422" s="1">
        <v>0</v>
      </c>
      <c r="AE422" s="1">
        <v>144204.143660951</v>
      </c>
      <c r="AF422" s="1">
        <v>5955.90666830174</v>
      </c>
      <c r="AG422" s="3">
        <v>0</v>
      </c>
      <c r="AH422" s="3">
        <v>0</v>
      </c>
      <c r="AI422" s="3">
        <v>0</v>
      </c>
      <c r="AJ422" s="3">
        <v>0</v>
      </c>
      <c r="AK422" s="3">
        <v>0</v>
      </c>
      <c r="AL422" s="2">
        <v>3207266.8662343598</v>
      </c>
      <c r="AM422" s="2">
        <v>2085.5808665648301</v>
      </c>
      <c r="AN422" s="2">
        <v>14138.1672065887</v>
      </c>
      <c r="AO422" s="2">
        <v>16223.7480731535</v>
      </c>
      <c r="AP422" s="4">
        <v>190.744012474941</v>
      </c>
      <c r="AQ422" s="4">
        <v>87986.683412978906</v>
      </c>
      <c r="AR422" s="4">
        <v>8056.2196428834604</v>
      </c>
      <c r="AS422" s="4">
        <v>27044.466715345599</v>
      </c>
      <c r="AT422" s="4">
        <v>190.744012474941</v>
      </c>
      <c r="AU422" s="4">
        <v>87986.683412978906</v>
      </c>
      <c r="AV422" s="4">
        <v>16223.7480731535</v>
      </c>
      <c r="AW422" s="4">
        <v>16223.7480731535</v>
      </c>
      <c r="AX422">
        <v>0</v>
      </c>
    </row>
    <row r="423" spans="1:50" x14ac:dyDescent="0.25">
      <c r="A423" t="s">
        <v>927</v>
      </c>
      <c r="B423">
        <v>2000</v>
      </c>
      <c r="C423" t="s">
        <v>923</v>
      </c>
      <c r="D423">
        <v>2000</v>
      </c>
      <c r="E423" t="s">
        <v>923</v>
      </c>
      <c r="F423" t="s">
        <v>2</v>
      </c>
      <c r="G423" t="s">
        <v>2</v>
      </c>
      <c r="H423" t="s">
        <v>58</v>
      </c>
      <c r="I423" t="s">
        <v>56</v>
      </c>
      <c r="J423">
        <v>1</v>
      </c>
      <c r="K423">
        <v>0</v>
      </c>
      <c r="L423">
        <v>0</v>
      </c>
      <c r="M423">
        <v>3</v>
      </c>
      <c r="N423" s="1">
        <v>4.2608354506139596</v>
      </c>
      <c r="O423" s="1">
        <v>544.32851796479599</v>
      </c>
      <c r="P423" s="1">
        <v>4412.8881848241999</v>
      </c>
      <c r="Q423" s="1">
        <v>1135.12087072996</v>
      </c>
      <c r="R423" s="1">
        <v>1200.0465153766299</v>
      </c>
      <c r="S423" s="1">
        <v>759.57471853725997</v>
      </c>
      <c r="T423" s="1">
        <v>0</v>
      </c>
      <c r="U423" s="1">
        <v>7296.6449243461902</v>
      </c>
      <c r="V423" s="1">
        <v>3931.1477473957202</v>
      </c>
      <c r="W423" s="2">
        <v>1392.01047290873</v>
      </c>
      <c r="X423" s="2">
        <v>973.82805335482306</v>
      </c>
      <c r="Y423" s="2">
        <v>999.65865068691699</v>
      </c>
      <c r="Z423">
        <v>0</v>
      </c>
      <c r="AA423">
        <v>0</v>
      </c>
      <c r="AB423" s="1">
        <v>0</v>
      </c>
      <c r="AC423" s="1">
        <v>0</v>
      </c>
      <c r="AD423" s="1">
        <v>0</v>
      </c>
      <c r="AE423" s="1">
        <v>729.44715716997302</v>
      </c>
      <c r="AF423" s="1">
        <v>30.1275613672871</v>
      </c>
      <c r="AG423" s="3">
        <v>0</v>
      </c>
      <c r="AH423" s="3">
        <v>0</v>
      </c>
      <c r="AI423" s="3">
        <v>0</v>
      </c>
      <c r="AJ423" s="3">
        <v>0</v>
      </c>
      <c r="AK423" s="3">
        <v>0</v>
      </c>
      <c r="AL423" s="2">
        <v>8056.2196428834604</v>
      </c>
      <c r="AM423" s="2">
        <v>973.82805335482306</v>
      </c>
      <c r="AN423" s="2">
        <v>7082.39158952863</v>
      </c>
      <c r="AO423" s="2">
        <v>8056.2196428834604</v>
      </c>
      <c r="AP423" s="4">
        <v>190.744012474941</v>
      </c>
      <c r="AQ423" s="4">
        <v>87986.683412978906</v>
      </c>
      <c r="AR423" s="4">
        <v>8056.2196428834604</v>
      </c>
      <c r="AS423" s="4">
        <v>27044.466715345599</v>
      </c>
      <c r="AT423" s="4">
        <v>682.10272323868298</v>
      </c>
      <c r="AU423" s="4">
        <v>37523.222275875101</v>
      </c>
      <c r="AV423" s="4">
        <v>8056.2196428834604</v>
      </c>
      <c r="AW423" s="4">
        <v>8056.2196428834604</v>
      </c>
      <c r="AX423">
        <v>0</v>
      </c>
    </row>
    <row r="424" spans="1:50" x14ac:dyDescent="0.25">
      <c r="A424" t="s">
        <v>928</v>
      </c>
      <c r="B424">
        <v>1992</v>
      </c>
      <c r="C424" t="s">
        <v>929</v>
      </c>
      <c r="D424">
        <v>282</v>
      </c>
      <c r="E424" t="s">
        <v>930</v>
      </c>
      <c r="F424" t="s">
        <v>53</v>
      </c>
      <c r="G424" t="s">
        <v>54</v>
      </c>
      <c r="H424" t="s">
        <v>65</v>
      </c>
      <c r="I424" t="s">
        <v>56</v>
      </c>
      <c r="J424">
        <v>380.80384615381598</v>
      </c>
      <c r="K424">
        <v>1</v>
      </c>
      <c r="L424">
        <v>1</v>
      </c>
      <c r="M424">
        <v>2</v>
      </c>
      <c r="N424" s="1">
        <v>3078289.2275796202</v>
      </c>
      <c r="O424" s="1">
        <v>567360.33025102795</v>
      </c>
      <c r="P424" s="1">
        <v>1308067.03484748</v>
      </c>
      <c r="Q424" s="1">
        <v>342192.72982076003</v>
      </c>
      <c r="R424" s="1">
        <v>544087.56406829599</v>
      </c>
      <c r="S424" s="1">
        <v>213413.24481927801</v>
      </c>
      <c r="T424" s="1">
        <v>3697152.98</v>
      </c>
      <c r="U424" s="1">
        <v>2142843.9065671801</v>
      </c>
      <c r="V424" s="1">
        <v>4731137.8894616095</v>
      </c>
      <c r="W424" s="2">
        <v>423573.54617008398</v>
      </c>
      <c r="X424" s="2">
        <v>527725.19986546296</v>
      </c>
      <c r="Y424" s="2">
        <v>153547.753098485</v>
      </c>
      <c r="Z424">
        <v>0</v>
      </c>
      <c r="AA424">
        <v>0</v>
      </c>
      <c r="AB424" s="1">
        <v>0</v>
      </c>
      <c r="AC424" s="1">
        <v>0</v>
      </c>
      <c r="AD424" s="1">
        <v>4012.4979715357899</v>
      </c>
      <c r="AE424" s="1">
        <v>194124.84223207401</v>
      </c>
      <c r="AF424" s="1">
        <v>19288.402587204899</v>
      </c>
      <c r="AG424" s="3">
        <v>0</v>
      </c>
      <c r="AH424" s="3">
        <v>0</v>
      </c>
      <c r="AI424" s="3">
        <v>0</v>
      </c>
      <c r="AJ424" s="3">
        <v>0</v>
      </c>
      <c r="AK424" s="3">
        <v>0</v>
      </c>
      <c r="AL424" s="2">
        <v>6053410.1313864598</v>
      </c>
      <c r="AM424" s="2">
        <v>1385.8189857995901</v>
      </c>
      <c r="AN424" s="2">
        <v>14510.5806764594</v>
      </c>
      <c r="AO424" s="2">
        <v>15896.399662259</v>
      </c>
      <c r="AP424" s="4">
        <v>190.744012474941</v>
      </c>
      <c r="AQ424" s="4">
        <v>87986.683412978906</v>
      </c>
      <c r="AR424" s="4">
        <v>14071.181077884299</v>
      </c>
      <c r="AS424" s="4">
        <v>18646.810733724102</v>
      </c>
      <c r="AT424" s="4">
        <v>190.744012474941</v>
      </c>
      <c r="AU424" s="4">
        <v>87986.683412978906</v>
      </c>
      <c r="AV424" s="4">
        <v>15896.399662259</v>
      </c>
      <c r="AW424" s="4">
        <v>15896.399662259</v>
      </c>
      <c r="AX424">
        <v>0</v>
      </c>
    </row>
    <row r="425" spans="1:50" x14ac:dyDescent="0.25">
      <c r="A425" t="s">
        <v>931</v>
      </c>
      <c r="B425">
        <v>1992</v>
      </c>
      <c r="C425" t="s">
        <v>929</v>
      </c>
      <c r="D425">
        <v>285</v>
      </c>
      <c r="E425" t="s">
        <v>932</v>
      </c>
      <c r="F425" t="s">
        <v>53</v>
      </c>
      <c r="G425" t="s">
        <v>64</v>
      </c>
      <c r="H425" t="s">
        <v>65</v>
      </c>
      <c r="I425" t="s">
        <v>56</v>
      </c>
      <c r="J425">
        <v>197.66149870797901</v>
      </c>
      <c r="K425">
        <v>1</v>
      </c>
      <c r="L425">
        <v>1</v>
      </c>
      <c r="M425">
        <v>2</v>
      </c>
      <c r="N425" s="1">
        <v>1624788.1670589801</v>
      </c>
      <c r="O425" s="1">
        <v>717240.82176809001</v>
      </c>
      <c r="P425" s="1">
        <v>773344.66654733301</v>
      </c>
      <c r="Q425" s="1">
        <v>177619.86520489401</v>
      </c>
      <c r="R425" s="1">
        <v>281987.94127280102</v>
      </c>
      <c r="S425" s="1">
        <v>110775.093899846</v>
      </c>
      <c r="T425" s="1">
        <v>2462708.7200000002</v>
      </c>
      <c r="U425" s="1">
        <v>1112272.7418521</v>
      </c>
      <c r="V425" s="1">
        <v>2889150.9560233802</v>
      </c>
      <c r="W425" s="2">
        <v>353838.57512049098</v>
      </c>
      <c r="X425" s="2">
        <v>250059.014835282</v>
      </c>
      <c r="Y425" s="2">
        <v>79850.173351755599</v>
      </c>
      <c r="Z425">
        <v>0</v>
      </c>
      <c r="AA425">
        <v>0</v>
      </c>
      <c r="AB425" s="1">
        <v>0</v>
      </c>
      <c r="AC425" s="1">
        <v>0</v>
      </c>
      <c r="AD425" s="1">
        <v>2082.74252118801</v>
      </c>
      <c r="AE425" s="1">
        <v>100763.181988825</v>
      </c>
      <c r="AF425" s="1">
        <v>10011.911911020399</v>
      </c>
      <c r="AG425" s="3">
        <v>0</v>
      </c>
      <c r="AH425" s="3">
        <v>0</v>
      </c>
      <c r="AI425" s="3">
        <v>0</v>
      </c>
      <c r="AJ425" s="3">
        <v>0</v>
      </c>
      <c r="AK425" s="3">
        <v>0</v>
      </c>
      <c r="AL425" s="2">
        <v>3685756.5557519398</v>
      </c>
      <c r="AM425" s="2">
        <v>1265.0871134227</v>
      </c>
      <c r="AN425" s="2">
        <v>17381.7236203014</v>
      </c>
      <c r="AO425" s="2">
        <v>18646.810733724102</v>
      </c>
      <c r="AP425" s="4">
        <v>190.744012474941</v>
      </c>
      <c r="AQ425" s="4">
        <v>87986.683412978906</v>
      </c>
      <c r="AR425" s="4">
        <v>14071.181077884299</v>
      </c>
      <c r="AS425" s="4">
        <v>18646.810733724102</v>
      </c>
      <c r="AT425" s="4">
        <v>190.744012474941</v>
      </c>
      <c r="AU425" s="4">
        <v>78964.723731455204</v>
      </c>
      <c r="AV425" s="4">
        <v>18646.810733724102</v>
      </c>
      <c r="AW425" s="4">
        <v>18646.810733724102</v>
      </c>
      <c r="AX425">
        <v>0</v>
      </c>
    </row>
    <row r="426" spans="1:50" x14ac:dyDescent="0.25">
      <c r="A426" t="s">
        <v>933</v>
      </c>
      <c r="B426">
        <v>1992</v>
      </c>
      <c r="C426" t="s">
        <v>929</v>
      </c>
      <c r="D426">
        <v>284</v>
      </c>
      <c r="E426" t="s">
        <v>934</v>
      </c>
      <c r="F426" t="s">
        <v>53</v>
      </c>
      <c r="G426" t="s">
        <v>78</v>
      </c>
      <c r="H426" t="s">
        <v>65</v>
      </c>
      <c r="I426" t="s">
        <v>56</v>
      </c>
      <c r="J426">
        <v>113.653706395345</v>
      </c>
      <c r="K426">
        <v>1</v>
      </c>
      <c r="L426">
        <v>1</v>
      </c>
      <c r="M426">
        <v>2</v>
      </c>
      <c r="N426" s="1">
        <v>676769.53536140197</v>
      </c>
      <c r="O426" s="1">
        <v>211605.237980882</v>
      </c>
      <c r="P426" s="1">
        <v>382901.71860518598</v>
      </c>
      <c r="Q426" s="1">
        <v>102129.934974346</v>
      </c>
      <c r="R426" s="1">
        <v>162140.70465890301</v>
      </c>
      <c r="S426" s="1">
        <v>63694.7512808756</v>
      </c>
      <c r="T426" s="1">
        <v>895999.62</v>
      </c>
      <c r="U426" s="1">
        <v>639547.51158071903</v>
      </c>
      <c r="V426" s="1">
        <v>1283219.2145150001</v>
      </c>
      <c r="W426" s="2">
        <v>136393.34870942499</v>
      </c>
      <c r="X426" s="2">
        <v>68692.075299254793</v>
      </c>
      <c r="Y426" s="2">
        <v>46044.9335497594</v>
      </c>
      <c r="Z426">
        <v>0</v>
      </c>
      <c r="AA426">
        <v>0</v>
      </c>
      <c r="AB426" s="1">
        <v>0</v>
      </c>
      <c r="AC426" s="1">
        <v>0</v>
      </c>
      <c r="AD426" s="1">
        <v>1197.5595072762001</v>
      </c>
      <c r="AE426" s="1">
        <v>57937.985779100898</v>
      </c>
      <c r="AF426" s="1">
        <v>5756.7655017746702</v>
      </c>
      <c r="AG426" s="3">
        <v>0</v>
      </c>
      <c r="AH426" s="3">
        <v>0</v>
      </c>
      <c r="AI426" s="3">
        <v>0</v>
      </c>
      <c r="AJ426" s="3">
        <v>0</v>
      </c>
      <c r="AK426" s="3">
        <v>0</v>
      </c>
      <c r="AL426" s="2">
        <v>1599241.88286159</v>
      </c>
      <c r="AM426" s="2">
        <v>604.39802165632</v>
      </c>
      <c r="AN426" s="2">
        <v>13466.783056228</v>
      </c>
      <c r="AO426" s="2">
        <v>14071.181077884299</v>
      </c>
      <c r="AP426" s="4">
        <v>190.744012474941</v>
      </c>
      <c r="AQ426" s="4">
        <v>87986.683412978906</v>
      </c>
      <c r="AR426" s="4">
        <v>14071.181077884299</v>
      </c>
      <c r="AS426" s="4">
        <v>18646.810733724102</v>
      </c>
      <c r="AT426" s="4">
        <v>4583.8562208211697</v>
      </c>
      <c r="AU426" s="4">
        <v>22363.4717498301</v>
      </c>
      <c r="AV426" s="4">
        <v>14071.181077884299</v>
      </c>
      <c r="AW426" s="4">
        <v>14071.181077884299</v>
      </c>
      <c r="AX426">
        <v>0</v>
      </c>
    </row>
    <row r="427" spans="1:50" x14ac:dyDescent="0.25">
      <c r="A427" t="s">
        <v>935</v>
      </c>
      <c r="B427">
        <v>2054</v>
      </c>
      <c r="C427" t="s">
        <v>936</v>
      </c>
      <c r="D427">
        <v>435</v>
      </c>
      <c r="E427" t="s">
        <v>937</v>
      </c>
      <c r="F427" t="s">
        <v>53</v>
      </c>
      <c r="G427" t="s">
        <v>54</v>
      </c>
      <c r="H427" t="s">
        <v>55</v>
      </c>
      <c r="I427" t="s">
        <v>56</v>
      </c>
      <c r="J427">
        <v>320.18753991872302</v>
      </c>
      <c r="K427">
        <v>1</v>
      </c>
      <c r="L427">
        <v>1</v>
      </c>
      <c r="M427">
        <v>2</v>
      </c>
      <c r="N427" s="1">
        <v>3277155.1108669899</v>
      </c>
      <c r="O427" s="1">
        <v>790201.45176877803</v>
      </c>
      <c r="P427" s="1">
        <v>865998.47457672295</v>
      </c>
      <c r="Q427" s="1">
        <v>159113.08339726401</v>
      </c>
      <c r="R427" s="1">
        <v>84438.206992342006</v>
      </c>
      <c r="S427" s="1">
        <v>186374.627831438</v>
      </c>
      <c r="T427" s="1">
        <v>4049504.08</v>
      </c>
      <c r="U427" s="1">
        <v>1127402.2476021</v>
      </c>
      <c r="V427" s="1">
        <v>4556498.5565786697</v>
      </c>
      <c r="W427" s="2">
        <v>0</v>
      </c>
      <c r="X427" s="2">
        <v>0</v>
      </c>
      <c r="Y427" s="2">
        <v>619729.76598017698</v>
      </c>
      <c r="Z427">
        <v>0</v>
      </c>
      <c r="AA427">
        <v>0</v>
      </c>
      <c r="AB427" s="1">
        <v>0</v>
      </c>
      <c r="AC427" s="1">
        <v>678.00504325219595</v>
      </c>
      <c r="AD427" s="1">
        <v>0</v>
      </c>
      <c r="AE427" s="1">
        <v>151346.399072759</v>
      </c>
      <c r="AF427" s="1">
        <v>35028.228758679703</v>
      </c>
      <c r="AG427" s="3">
        <v>0</v>
      </c>
      <c r="AH427" s="3">
        <v>0</v>
      </c>
      <c r="AI427" s="3">
        <v>0</v>
      </c>
      <c r="AJ427" s="3">
        <v>0</v>
      </c>
      <c r="AK427" s="3">
        <v>0</v>
      </c>
      <c r="AL427" s="2">
        <v>5363280.95543354</v>
      </c>
      <c r="AM427" s="2">
        <v>0</v>
      </c>
      <c r="AN427" s="2">
        <v>16750.436187476102</v>
      </c>
      <c r="AO427" s="2">
        <v>16750.436187476102</v>
      </c>
      <c r="AP427" s="4">
        <v>190.744012474941</v>
      </c>
      <c r="AQ427" s="4">
        <v>87986.683412978906</v>
      </c>
      <c r="AR427" s="4">
        <v>4103.1480355763497</v>
      </c>
      <c r="AS427" s="4">
        <v>16979.700724950901</v>
      </c>
      <c r="AT427" s="4">
        <v>190.744012474941</v>
      </c>
      <c r="AU427" s="4">
        <v>87986.683412978906</v>
      </c>
      <c r="AV427" s="4">
        <v>14887.023591356099</v>
      </c>
      <c r="AW427" s="4">
        <v>16979.700724950901</v>
      </c>
      <c r="AX427">
        <v>0</v>
      </c>
    </row>
    <row r="428" spans="1:50" x14ac:dyDescent="0.25">
      <c r="A428" t="s">
        <v>942</v>
      </c>
      <c r="B428">
        <v>2054</v>
      </c>
      <c r="C428" t="s">
        <v>936</v>
      </c>
      <c r="D428">
        <v>442</v>
      </c>
      <c r="E428" t="s">
        <v>943</v>
      </c>
      <c r="F428" t="s">
        <v>53</v>
      </c>
      <c r="G428" t="s">
        <v>64</v>
      </c>
      <c r="H428" t="s">
        <v>65</v>
      </c>
      <c r="I428" t="s">
        <v>56</v>
      </c>
      <c r="J428">
        <v>1743.3414701041199</v>
      </c>
      <c r="K428">
        <v>1</v>
      </c>
      <c r="L428">
        <v>1</v>
      </c>
      <c r="M428">
        <v>2</v>
      </c>
      <c r="N428" s="1">
        <v>14680272.676769299</v>
      </c>
      <c r="O428" s="1">
        <v>5035454.70515317</v>
      </c>
      <c r="P428" s="1">
        <v>4777375.2869944498</v>
      </c>
      <c r="Q428" s="1">
        <v>866505.860783924</v>
      </c>
      <c r="R428" s="1">
        <v>459745.02302104601</v>
      </c>
      <c r="S428" s="1">
        <v>1014763.4656746601</v>
      </c>
      <c r="T428" s="1">
        <v>19680928.890000001</v>
      </c>
      <c r="U428" s="1">
        <v>6138424.6627218397</v>
      </c>
      <c r="V428" s="1">
        <v>22387975.036747701</v>
      </c>
      <c r="W428" s="2">
        <v>0</v>
      </c>
      <c r="X428" s="2">
        <v>0</v>
      </c>
      <c r="Y428" s="2">
        <v>3427686.9472480598</v>
      </c>
      <c r="Z428">
        <v>0</v>
      </c>
      <c r="AA428">
        <v>0</v>
      </c>
      <c r="AB428" s="1">
        <v>0</v>
      </c>
      <c r="AC428" s="1">
        <v>3691.5687260701302</v>
      </c>
      <c r="AD428" s="1">
        <v>0</v>
      </c>
      <c r="AE428" s="1">
        <v>824043.47752396401</v>
      </c>
      <c r="AF428" s="1">
        <v>190719.98815069799</v>
      </c>
      <c r="AG428" s="3">
        <v>0</v>
      </c>
      <c r="AH428" s="3">
        <v>0</v>
      </c>
      <c r="AI428" s="3">
        <v>0</v>
      </c>
      <c r="AJ428" s="3">
        <v>0</v>
      </c>
      <c r="AK428" s="3">
        <v>0</v>
      </c>
      <c r="AL428" s="2">
        <v>26834117.0183965</v>
      </c>
      <c r="AM428" s="2">
        <v>0</v>
      </c>
      <c r="AN428" s="2">
        <v>15392.347098124101</v>
      </c>
      <c r="AO428" s="2">
        <v>15392.347098124101</v>
      </c>
      <c r="AP428" s="4">
        <v>190.744012474941</v>
      </c>
      <c r="AQ428" s="4">
        <v>87986.683412978906</v>
      </c>
      <c r="AR428" s="4">
        <v>4103.1480355763497</v>
      </c>
      <c r="AS428" s="4">
        <v>16979.700724950901</v>
      </c>
      <c r="AT428" s="4">
        <v>190.744012474941</v>
      </c>
      <c r="AU428" s="4">
        <v>78964.723731455204</v>
      </c>
      <c r="AV428" s="4">
        <v>15392.347098124101</v>
      </c>
      <c r="AW428" s="4">
        <v>15392.347098124101</v>
      </c>
      <c r="AX428">
        <v>0</v>
      </c>
    </row>
    <row r="429" spans="1:50" x14ac:dyDescent="0.25">
      <c r="A429" t="s">
        <v>944</v>
      </c>
      <c r="B429">
        <v>2054</v>
      </c>
      <c r="C429" t="s">
        <v>936</v>
      </c>
      <c r="D429">
        <v>2054</v>
      </c>
      <c r="E429" t="s">
        <v>936</v>
      </c>
      <c r="F429" t="s">
        <v>2</v>
      </c>
      <c r="G429" t="s">
        <v>2</v>
      </c>
      <c r="H429" t="s">
        <v>58</v>
      </c>
      <c r="I429" t="s">
        <v>56</v>
      </c>
      <c r="J429">
        <v>567.47893265604796</v>
      </c>
      <c r="K429">
        <v>1</v>
      </c>
      <c r="L429">
        <v>1</v>
      </c>
      <c r="M429">
        <v>2</v>
      </c>
      <c r="N429" s="1">
        <v>400109.32635078399</v>
      </c>
      <c r="O429" s="1">
        <v>348696.55390263099</v>
      </c>
      <c r="P429" s="1">
        <v>817672.30922668998</v>
      </c>
      <c r="Q429" s="1">
        <v>282001.363203616</v>
      </c>
      <c r="R429" s="1">
        <v>149652.61793625099</v>
      </c>
      <c r="S429" s="1">
        <v>330317.89713865798</v>
      </c>
      <c r="T429" s="1">
        <v>0</v>
      </c>
      <c r="U429" s="1">
        <v>1998132.17061997</v>
      </c>
      <c r="V429" s="1">
        <v>1563268.6351399601</v>
      </c>
      <c r="W429" s="2">
        <v>0</v>
      </c>
      <c r="X429" s="2">
        <v>0</v>
      </c>
      <c r="Y429" s="2">
        <v>433661.88478998898</v>
      </c>
      <c r="Z429">
        <v>0</v>
      </c>
      <c r="AA429">
        <v>0</v>
      </c>
      <c r="AB429" s="1">
        <v>0</v>
      </c>
      <c r="AC429" s="1">
        <v>1201.65069002323</v>
      </c>
      <c r="AD429" s="1">
        <v>0</v>
      </c>
      <c r="AE429" s="1">
        <v>268236.21253015299</v>
      </c>
      <c r="AF429" s="1">
        <v>62081.6846085055</v>
      </c>
      <c r="AG429" s="3">
        <v>0</v>
      </c>
      <c r="AH429" s="3">
        <v>0</v>
      </c>
      <c r="AI429" s="3">
        <v>0</v>
      </c>
      <c r="AJ429" s="3">
        <v>0</v>
      </c>
      <c r="AK429" s="3">
        <v>0</v>
      </c>
      <c r="AL429" s="2">
        <v>2328450.06775863</v>
      </c>
      <c r="AM429" s="2">
        <v>0</v>
      </c>
      <c r="AN429" s="2">
        <v>4103.1480355763497</v>
      </c>
      <c r="AO429" s="2">
        <v>4103.1480355763497</v>
      </c>
      <c r="AP429" s="4">
        <v>190.744012474941</v>
      </c>
      <c r="AQ429" s="4">
        <v>87986.683412978906</v>
      </c>
      <c r="AR429" s="4">
        <v>4103.1480355763497</v>
      </c>
      <c r="AS429" s="4">
        <v>16979.700724950901</v>
      </c>
      <c r="AT429" s="4">
        <v>682.10272323868298</v>
      </c>
      <c r="AU429" s="4">
        <v>37523.222275875101</v>
      </c>
      <c r="AV429" s="4">
        <v>4103.1480355763497</v>
      </c>
      <c r="AW429" s="4">
        <v>4103.1480355763497</v>
      </c>
      <c r="AX429">
        <v>0</v>
      </c>
    </row>
    <row r="430" spans="1:50" x14ac:dyDescent="0.25">
      <c r="A430" t="s">
        <v>945</v>
      </c>
      <c r="B430">
        <v>2054</v>
      </c>
      <c r="C430" t="s">
        <v>936</v>
      </c>
      <c r="D430">
        <v>436</v>
      </c>
      <c r="E430" t="s">
        <v>946</v>
      </c>
      <c r="F430" t="s">
        <v>53</v>
      </c>
      <c r="G430" t="s">
        <v>54</v>
      </c>
      <c r="H430" t="s">
        <v>55</v>
      </c>
      <c r="I430" t="s">
        <v>56</v>
      </c>
      <c r="J430">
        <v>322.42278965621801</v>
      </c>
      <c r="K430">
        <v>1</v>
      </c>
      <c r="L430">
        <v>1</v>
      </c>
      <c r="M430">
        <v>2</v>
      </c>
      <c r="N430" s="1">
        <v>3033176.9464066098</v>
      </c>
      <c r="O430" s="1">
        <v>564260.94690756197</v>
      </c>
      <c r="P430" s="1">
        <v>769550.52407801396</v>
      </c>
      <c r="Q430" s="1">
        <v>160223.86203026801</v>
      </c>
      <c r="R430" s="1">
        <v>85027.6755271328</v>
      </c>
      <c r="S430" s="1">
        <v>187675.72105337199</v>
      </c>
      <c r="T430" s="1">
        <v>3476967.24</v>
      </c>
      <c r="U430" s="1">
        <v>1135272.7149495899</v>
      </c>
      <c r="V430" s="1">
        <v>4049757.42460535</v>
      </c>
      <c r="W430" s="2">
        <v>0</v>
      </c>
      <c r="X430" s="2">
        <v>0</v>
      </c>
      <c r="Y430" s="2">
        <v>561799.79210431897</v>
      </c>
      <c r="Z430">
        <v>0</v>
      </c>
      <c r="AA430">
        <v>0</v>
      </c>
      <c r="AB430" s="1">
        <v>0</v>
      </c>
      <c r="AC430" s="1">
        <v>682.73823991354698</v>
      </c>
      <c r="AD430" s="1">
        <v>0</v>
      </c>
      <c r="AE430" s="1">
        <v>152402.95798471401</v>
      </c>
      <c r="AF430" s="1">
        <v>35272.763068658198</v>
      </c>
      <c r="AG430" s="3">
        <v>0</v>
      </c>
      <c r="AH430" s="3">
        <v>0</v>
      </c>
      <c r="AI430" s="3">
        <v>0</v>
      </c>
      <c r="AJ430" s="3">
        <v>0</v>
      </c>
      <c r="AK430" s="3">
        <v>0</v>
      </c>
      <c r="AL430" s="2">
        <v>4799915.6760029597</v>
      </c>
      <c r="AM430" s="2">
        <v>0</v>
      </c>
      <c r="AN430" s="2">
        <v>14887.023591356099</v>
      </c>
      <c r="AO430" s="2">
        <v>14887.023591356099</v>
      </c>
      <c r="AP430" s="4">
        <v>190.744012474941</v>
      </c>
      <c r="AQ430" s="4">
        <v>87986.683412978906</v>
      </c>
      <c r="AR430" s="4">
        <v>4103.1480355763497</v>
      </c>
      <c r="AS430" s="4">
        <v>16979.700724950901</v>
      </c>
      <c r="AT430" s="4">
        <v>190.744012474941</v>
      </c>
      <c r="AU430" s="4">
        <v>87986.683412978906</v>
      </c>
      <c r="AV430" s="4">
        <v>14887.023591356099</v>
      </c>
      <c r="AW430" s="4">
        <v>16979.700724950901</v>
      </c>
      <c r="AX430">
        <v>0</v>
      </c>
    </row>
    <row r="431" spans="1:50" x14ac:dyDescent="0.25">
      <c r="A431" t="s">
        <v>947</v>
      </c>
      <c r="B431">
        <v>2054</v>
      </c>
      <c r="C431" t="s">
        <v>936</v>
      </c>
      <c r="D431">
        <v>437</v>
      </c>
      <c r="E431" t="s">
        <v>574</v>
      </c>
      <c r="F431" t="s">
        <v>53</v>
      </c>
      <c r="G431" t="s">
        <v>54</v>
      </c>
      <c r="H431" t="s">
        <v>55</v>
      </c>
      <c r="I431" t="s">
        <v>56</v>
      </c>
      <c r="J431">
        <v>318.68085857979202</v>
      </c>
      <c r="K431">
        <v>1</v>
      </c>
      <c r="L431">
        <v>1</v>
      </c>
      <c r="M431">
        <v>2</v>
      </c>
      <c r="N431" s="1">
        <v>3310728.4831391498</v>
      </c>
      <c r="O431" s="1">
        <v>791252.92719616403</v>
      </c>
      <c r="P431" s="1">
        <v>879253.48890105297</v>
      </c>
      <c r="Q431" s="1">
        <v>158364.357467469</v>
      </c>
      <c r="R431" s="1">
        <v>84040.872758784695</v>
      </c>
      <c r="S431" s="1">
        <v>185497.619394835</v>
      </c>
      <c r="T431" s="1">
        <v>4101543.01</v>
      </c>
      <c r="U431" s="1">
        <v>1122097.11946262</v>
      </c>
      <c r="V431" s="1">
        <v>4457623.2201094301</v>
      </c>
      <c r="W431" s="2">
        <v>0</v>
      </c>
      <c r="X431" s="2">
        <v>0</v>
      </c>
      <c r="Y431" s="2">
        <v>765342.09474497999</v>
      </c>
      <c r="Z431">
        <v>0</v>
      </c>
      <c r="AA431">
        <v>0</v>
      </c>
      <c r="AB431" s="1">
        <v>0</v>
      </c>
      <c r="AC431" s="1">
        <v>674.81460821331495</v>
      </c>
      <c r="AD431" s="1">
        <v>0</v>
      </c>
      <c r="AE431" s="1">
        <v>150634.22021890499</v>
      </c>
      <c r="AF431" s="1">
        <v>34863.399175929801</v>
      </c>
      <c r="AG431" s="3">
        <v>0</v>
      </c>
      <c r="AH431" s="3">
        <v>0</v>
      </c>
      <c r="AI431" s="3">
        <v>0</v>
      </c>
      <c r="AJ431" s="3">
        <v>0</v>
      </c>
      <c r="AK431" s="3">
        <v>0</v>
      </c>
      <c r="AL431" s="2">
        <v>5409137.74885746</v>
      </c>
      <c r="AM431" s="2">
        <v>0</v>
      </c>
      <c r="AN431" s="2">
        <v>16973.525717746001</v>
      </c>
      <c r="AO431" s="2">
        <v>16973.525717746001</v>
      </c>
      <c r="AP431" s="4">
        <v>190.744012474941</v>
      </c>
      <c r="AQ431" s="4">
        <v>87986.683412978906</v>
      </c>
      <c r="AR431" s="4">
        <v>4103.1480355763497</v>
      </c>
      <c r="AS431" s="4">
        <v>16979.700724950901</v>
      </c>
      <c r="AT431" s="4">
        <v>190.744012474941</v>
      </c>
      <c r="AU431" s="4">
        <v>87986.683412978906</v>
      </c>
      <c r="AV431" s="4">
        <v>14887.023591356099</v>
      </c>
      <c r="AW431" s="4">
        <v>16979.700724950901</v>
      </c>
      <c r="AX431">
        <v>0</v>
      </c>
    </row>
    <row r="432" spans="1:50" x14ac:dyDescent="0.25">
      <c r="A432" t="s">
        <v>948</v>
      </c>
      <c r="B432">
        <v>2054</v>
      </c>
      <c r="C432" t="s">
        <v>936</v>
      </c>
      <c r="D432">
        <v>438</v>
      </c>
      <c r="E432" t="s">
        <v>949</v>
      </c>
      <c r="F432" t="s">
        <v>53</v>
      </c>
      <c r="G432" t="s">
        <v>78</v>
      </c>
      <c r="H432" t="s">
        <v>55</v>
      </c>
      <c r="I432" t="s">
        <v>56</v>
      </c>
      <c r="J432">
        <v>688.88441035942901</v>
      </c>
      <c r="K432">
        <v>1</v>
      </c>
      <c r="L432">
        <v>1</v>
      </c>
      <c r="M432">
        <v>2</v>
      </c>
      <c r="N432" s="1">
        <v>6180956.5351378098</v>
      </c>
      <c r="O432" s="1">
        <v>1797230.41159321</v>
      </c>
      <c r="P432" s="1">
        <v>1612418.8423931301</v>
      </c>
      <c r="Q432" s="1">
        <v>342332.255228978</v>
      </c>
      <c r="R432" s="1">
        <v>1062973.0044934</v>
      </c>
      <c r="S432" s="1">
        <v>400985.54625895002</v>
      </c>
      <c r="T432" s="1">
        <v>8570301.8800000008</v>
      </c>
      <c r="U432" s="1">
        <v>2425609.1688465201</v>
      </c>
      <c r="V432" s="1">
        <v>10101963.668187199</v>
      </c>
      <c r="W432" s="2">
        <v>0</v>
      </c>
      <c r="X432" s="2">
        <v>0</v>
      </c>
      <c r="Y432" s="2">
        <v>892488.65086443303</v>
      </c>
      <c r="Z432">
        <v>0</v>
      </c>
      <c r="AA432">
        <v>0</v>
      </c>
      <c r="AB432" s="1">
        <v>0</v>
      </c>
      <c r="AC432" s="1">
        <v>1458.72979491978</v>
      </c>
      <c r="AD432" s="1">
        <v>0</v>
      </c>
      <c r="AE432" s="1">
        <v>325622.211631738</v>
      </c>
      <c r="AF432" s="1">
        <v>75363.334627211094</v>
      </c>
      <c r="AG432" s="3">
        <v>0</v>
      </c>
      <c r="AH432" s="3">
        <v>0</v>
      </c>
      <c r="AI432" s="3">
        <v>0</v>
      </c>
      <c r="AJ432" s="3">
        <v>0</v>
      </c>
      <c r="AK432" s="3">
        <v>0</v>
      </c>
      <c r="AL432" s="2">
        <v>11396896.595105501</v>
      </c>
      <c r="AM432" s="2">
        <v>0</v>
      </c>
      <c r="AN432" s="2">
        <v>16543.9897081704</v>
      </c>
      <c r="AO432" s="2">
        <v>16543.9897081704</v>
      </c>
      <c r="AP432" s="4">
        <v>190.744012474941</v>
      </c>
      <c r="AQ432" s="4">
        <v>87986.683412978906</v>
      </c>
      <c r="AR432" s="4">
        <v>4103.1480355763497</v>
      </c>
      <c r="AS432" s="4">
        <v>16979.700724950901</v>
      </c>
      <c r="AT432" s="4">
        <v>4583.8562208211697</v>
      </c>
      <c r="AU432" s="4">
        <v>22363.4717498301</v>
      </c>
      <c r="AV432" s="4">
        <v>14906.3904617556</v>
      </c>
      <c r="AW432" s="4">
        <v>16543.9897081704</v>
      </c>
      <c r="AX432">
        <v>0</v>
      </c>
    </row>
    <row r="433" spans="1:50" x14ac:dyDescent="0.25">
      <c r="A433" t="s">
        <v>950</v>
      </c>
      <c r="B433">
        <v>2054</v>
      </c>
      <c r="C433" t="s">
        <v>936</v>
      </c>
      <c r="D433">
        <v>1351</v>
      </c>
      <c r="E433" t="s">
        <v>951</v>
      </c>
      <c r="F433" t="s">
        <v>53</v>
      </c>
      <c r="G433" t="s">
        <v>54</v>
      </c>
      <c r="H433" t="s">
        <v>55</v>
      </c>
      <c r="I433" t="s">
        <v>56</v>
      </c>
      <c r="J433">
        <v>327.34936857915301</v>
      </c>
      <c r="K433">
        <v>1</v>
      </c>
      <c r="L433">
        <v>1</v>
      </c>
      <c r="M433">
        <v>2</v>
      </c>
      <c r="N433" s="1">
        <v>3301292.7929752101</v>
      </c>
      <c r="O433" s="1">
        <v>622479.18253460899</v>
      </c>
      <c r="P433" s="1">
        <v>925689.06145940302</v>
      </c>
      <c r="Q433" s="1">
        <v>162732.42211708901</v>
      </c>
      <c r="R433" s="1">
        <v>86326.887516969902</v>
      </c>
      <c r="S433" s="1">
        <v>190543.382029428</v>
      </c>
      <c r="T433" s="1">
        <v>3945900.81</v>
      </c>
      <c r="U433" s="1">
        <v>1152619.5366032801</v>
      </c>
      <c r="V433" s="1">
        <v>4403679.71037661</v>
      </c>
      <c r="W433" s="2">
        <v>0</v>
      </c>
      <c r="X433" s="2">
        <v>0</v>
      </c>
      <c r="Y433" s="2">
        <v>694147.46583391295</v>
      </c>
      <c r="Z433">
        <v>0</v>
      </c>
      <c r="AA433">
        <v>0</v>
      </c>
      <c r="AB433" s="1">
        <v>0</v>
      </c>
      <c r="AC433" s="1">
        <v>693.17039275927402</v>
      </c>
      <c r="AD433" s="1">
        <v>0</v>
      </c>
      <c r="AE433" s="1">
        <v>154731.655659593</v>
      </c>
      <c r="AF433" s="1">
        <v>35811.726369834898</v>
      </c>
      <c r="AG433" s="3">
        <v>0</v>
      </c>
      <c r="AH433" s="3">
        <v>0</v>
      </c>
      <c r="AI433" s="3">
        <v>0</v>
      </c>
      <c r="AJ433" s="3">
        <v>0</v>
      </c>
      <c r="AK433" s="3">
        <v>0</v>
      </c>
      <c r="AL433" s="2">
        <v>5289063.7286327099</v>
      </c>
      <c r="AM433" s="2">
        <v>0</v>
      </c>
      <c r="AN433" s="2">
        <v>16157.244327642</v>
      </c>
      <c r="AO433" s="2">
        <v>16157.244327642</v>
      </c>
      <c r="AP433" s="4">
        <v>190.744012474941</v>
      </c>
      <c r="AQ433" s="4">
        <v>87986.683412978906</v>
      </c>
      <c r="AR433" s="4">
        <v>4103.1480355763497</v>
      </c>
      <c r="AS433" s="4">
        <v>16979.700724950901</v>
      </c>
      <c r="AT433" s="4">
        <v>190.744012474941</v>
      </c>
      <c r="AU433" s="4">
        <v>87986.683412978906</v>
      </c>
      <c r="AV433" s="4">
        <v>14887.023591356099</v>
      </c>
      <c r="AW433" s="4">
        <v>16979.700724950901</v>
      </c>
      <c r="AX433">
        <v>0</v>
      </c>
    </row>
    <row r="434" spans="1:50" x14ac:dyDescent="0.25">
      <c r="A434" t="s">
        <v>952</v>
      </c>
      <c r="B434">
        <v>2054</v>
      </c>
      <c r="C434" t="s">
        <v>936</v>
      </c>
      <c r="D434">
        <v>439</v>
      </c>
      <c r="E434" t="s">
        <v>953</v>
      </c>
      <c r="F434" t="s">
        <v>53</v>
      </c>
      <c r="G434" t="s">
        <v>54</v>
      </c>
      <c r="H434" t="s">
        <v>55</v>
      </c>
      <c r="I434" t="s">
        <v>56</v>
      </c>
      <c r="J434">
        <v>373.71105376951601</v>
      </c>
      <c r="K434">
        <v>1</v>
      </c>
      <c r="L434">
        <v>1</v>
      </c>
      <c r="M434">
        <v>2</v>
      </c>
      <c r="N434" s="1">
        <v>3993243.1276078401</v>
      </c>
      <c r="O434" s="1">
        <v>734492.77538714104</v>
      </c>
      <c r="P434" s="1">
        <v>949190.32313812501</v>
      </c>
      <c r="Q434" s="1">
        <v>185710.90580227599</v>
      </c>
      <c r="R434" s="1">
        <v>98553.152073084304</v>
      </c>
      <c r="S434" s="1">
        <v>217529.57213909199</v>
      </c>
      <c r="T434" s="1">
        <v>4645328.08</v>
      </c>
      <c r="U434" s="1">
        <v>1315862.2040084701</v>
      </c>
      <c r="V434" s="1">
        <v>5288098.3165501002</v>
      </c>
      <c r="W434" s="2">
        <v>0</v>
      </c>
      <c r="X434" s="2">
        <v>0</v>
      </c>
      <c r="Y434" s="2">
        <v>672300.62504935905</v>
      </c>
      <c r="Z434">
        <v>0</v>
      </c>
      <c r="AA434">
        <v>0</v>
      </c>
      <c r="AB434" s="1">
        <v>0</v>
      </c>
      <c r="AC434" s="1">
        <v>791.34240901173803</v>
      </c>
      <c r="AD434" s="1">
        <v>0</v>
      </c>
      <c r="AE434" s="1">
        <v>176645.919126208</v>
      </c>
      <c r="AF434" s="1">
        <v>40883.6530128835</v>
      </c>
      <c r="AG434" s="3">
        <v>0</v>
      </c>
      <c r="AH434" s="3">
        <v>0</v>
      </c>
      <c r="AI434" s="3">
        <v>0</v>
      </c>
      <c r="AJ434" s="3">
        <v>0</v>
      </c>
      <c r="AK434" s="3">
        <v>0</v>
      </c>
      <c r="AL434" s="2">
        <v>6178719.8561475603</v>
      </c>
      <c r="AM434" s="2">
        <v>0</v>
      </c>
      <c r="AN434" s="2">
        <v>16533.414770113399</v>
      </c>
      <c r="AO434" s="2">
        <v>16533.414770113399</v>
      </c>
      <c r="AP434" s="4">
        <v>190.744012474941</v>
      </c>
      <c r="AQ434" s="4">
        <v>87986.683412978906</v>
      </c>
      <c r="AR434" s="4">
        <v>4103.1480355763497</v>
      </c>
      <c r="AS434" s="4">
        <v>16979.700724950901</v>
      </c>
      <c r="AT434" s="4">
        <v>190.744012474941</v>
      </c>
      <c r="AU434" s="4">
        <v>87986.683412978906</v>
      </c>
      <c r="AV434" s="4">
        <v>14887.023591356099</v>
      </c>
      <c r="AW434" s="4">
        <v>16979.700724950901</v>
      </c>
      <c r="AX434">
        <v>0</v>
      </c>
    </row>
    <row r="435" spans="1:50" x14ac:dyDescent="0.25">
      <c r="A435" t="s">
        <v>954</v>
      </c>
      <c r="B435">
        <v>2054</v>
      </c>
      <c r="C435" t="s">
        <v>936</v>
      </c>
      <c r="D435">
        <v>440</v>
      </c>
      <c r="E435" t="s">
        <v>955</v>
      </c>
      <c r="F435" t="s">
        <v>53</v>
      </c>
      <c r="G435" t="s">
        <v>54</v>
      </c>
      <c r="H435" t="s">
        <v>55</v>
      </c>
      <c r="I435" t="s">
        <v>56</v>
      </c>
      <c r="J435">
        <v>308.37724550893603</v>
      </c>
      <c r="K435">
        <v>1</v>
      </c>
      <c r="L435">
        <v>1</v>
      </c>
      <c r="M435">
        <v>2</v>
      </c>
      <c r="N435" s="1">
        <v>3433383.2699532998</v>
      </c>
      <c r="O435" s="1">
        <v>546808.04648681101</v>
      </c>
      <c r="P435" s="1">
        <v>838022.42962219799</v>
      </c>
      <c r="Q435" s="1">
        <v>153244.109358338</v>
      </c>
      <c r="R435" s="1">
        <v>85195.387049932498</v>
      </c>
      <c r="S435" s="1">
        <v>179500.09665585699</v>
      </c>
      <c r="T435" s="1">
        <v>3970835.85</v>
      </c>
      <c r="U435" s="1">
        <v>1085817.3924705801</v>
      </c>
      <c r="V435" s="1">
        <v>4312132.3722371403</v>
      </c>
      <c r="W435" s="2">
        <v>0</v>
      </c>
      <c r="X435" s="2">
        <v>0</v>
      </c>
      <c r="Y435" s="2">
        <v>743867.87378100702</v>
      </c>
      <c r="Z435">
        <v>0</v>
      </c>
      <c r="AA435">
        <v>0</v>
      </c>
      <c r="AB435" s="1">
        <v>0</v>
      </c>
      <c r="AC435" s="1">
        <v>652.99645243019995</v>
      </c>
      <c r="AD435" s="1">
        <v>0</v>
      </c>
      <c r="AE435" s="1">
        <v>145763.90347856999</v>
      </c>
      <c r="AF435" s="1">
        <v>33736.193177287598</v>
      </c>
      <c r="AG435" s="3">
        <v>0</v>
      </c>
      <c r="AH435" s="3">
        <v>0</v>
      </c>
      <c r="AI435" s="3">
        <v>0</v>
      </c>
      <c r="AJ435" s="3">
        <v>0</v>
      </c>
      <c r="AK435" s="3">
        <v>0</v>
      </c>
      <c r="AL435" s="2">
        <v>5236153.3391264398</v>
      </c>
      <c r="AM435" s="2">
        <v>0</v>
      </c>
      <c r="AN435" s="2">
        <v>16979.700724950901</v>
      </c>
      <c r="AO435" s="2">
        <v>16979.700724950901</v>
      </c>
      <c r="AP435" s="4">
        <v>190.744012474941</v>
      </c>
      <c r="AQ435" s="4">
        <v>87986.683412978906</v>
      </c>
      <c r="AR435" s="4">
        <v>4103.1480355763497</v>
      </c>
      <c r="AS435" s="4">
        <v>16979.700724950901</v>
      </c>
      <c r="AT435" s="4">
        <v>190.744012474941</v>
      </c>
      <c r="AU435" s="4">
        <v>87986.683412978906</v>
      </c>
      <c r="AV435" s="4">
        <v>14887.023591356099</v>
      </c>
      <c r="AW435" s="4">
        <v>16979.700724950901</v>
      </c>
      <c r="AX435">
        <v>0</v>
      </c>
    </row>
    <row r="436" spans="1:50" x14ac:dyDescent="0.25">
      <c r="A436" t="s">
        <v>956</v>
      </c>
      <c r="B436">
        <v>2054</v>
      </c>
      <c r="C436" t="s">
        <v>936</v>
      </c>
      <c r="D436">
        <v>441</v>
      </c>
      <c r="E436" t="s">
        <v>957</v>
      </c>
      <c r="F436" t="s">
        <v>53</v>
      </c>
      <c r="G436" t="s">
        <v>78</v>
      </c>
      <c r="H436" t="s">
        <v>55</v>
      </c>
      <c r="I436" t="s">
        <v>56</v>
      </c>
      <c r="J436">
        <v>630.74759236056002</v>
      </c>
      <c r="K436">
        <v>1</v>
      </c>
      <c r="L436">
        <v>1</v>
      </c>
      <c r="M436">
        <v>2</v>
      </c>
      <c r="N436" s="1">
        <v>4812639.0907930499</v>
      </c>
      <c r="O436" s="1">
        <v>1710833.0490699301</v>
      </c>
      <c r="P436" s="1">
        <v>1465843.19961022</v>
      </c>
      <c r="Q436" s="1">
        <v>313441.91061077802</v>
      </c>
      <c r="R436" s="1">
        <v>732267.35263105703</v>
      </c>
      <c r="S436" s="1">
        <v>367145.29182370898</v>
      </c>
      <c r="T436" s="1">
        <v>6814119.1500000004</v>
      </c>
      <c r="U436" s="1">
        <v>2220905.4527150402</v>
      </c>
      <c r="V436" s="1">
        <v>8180356.4594678599</v>
      </c>
      <c r="W436" s="2">
        <v>0</v>
      </c>
      <c r="X436" s="2">
        <v>0</v>
      </c>
      <c r="Y436" s="2">
        <v>853332.51960376604</v>
      </c>
      <c r="Z436">
        <v>0</v>
      </c>
      <c r="AA436">
        <v>0</v>
      </c>
      <c r="AB436" s="1">
        <v>0</v>
      </c>
      <c r="AC436" s="1">
        <v>1335.62364340659</v>
      </c>
      <c r="AD436" s="1">
        <v>0</v>
      </c>
      <c r="AE436" s="1">
        <v>298142.07277339703</v>
      </c>
      <c r="AF436" s="1">
        <v>69003.219050311804</v>
      </c>
      <c r="AG436" s="3">
        <v>0</v>
      </c>
      <c r="AH436" s="3">
        <v>0</v>
      </c>
      <c r="AI436" s="3">
        <v>0</v>
      </c>
      <c r="AJ436" s="3">
        <v>0</v>
      </c>
      <c r="AK436" s="3">
        <v>0</v>
      </c>
      <c r="AL436" s="2">
        <v>9402169.8945387397</v>
      </c>
      <c r="AM436" s="2">
        <v>0</v>
      </c>
      <c r="AN436" s="2">
        <v>14906.3904617556</v>
      </c>
      <c r="AO436" s="2">
        <v>14906.3904617556</v>
      </c>
      <c r="AP436" s="4">
        <v>190.744012474941</v>
      </c>
      <c r="AQ436" s="4">
        <v>87986.683412978906</v>
      </c>
      <c r="AR436" s="4">
        <v>4103.1480355763497</v>
      </c>
      <c r="AS436" s="4">
        <v>16979.700724950901</v>
      </c>
      <c r="AT436" s="4">
        <v>4583.8562208211697</v>
      </c>
      <c r="AU436" s="4">
        <v>22363.4717498301</v>
      </c>
      <c r="AV436" s="4">
        <v>14906.3904617556</v>
      </c>
      <c r="AW436" s="4">
        <v>16543.9897081704</v>
      </c>
      <c r="AX436">
        <v>0</v>
      </c>
    </row>
    <row r="437" spans="1:50" x14ac:dyDescent="0.25">
      <c r="A437" t="s">
        <v>958</v>
      </c>
      <c r="B437">
        <v>2100</v>
      </c>
      <c r="C437" t="s">
        <v>959</v>
      </c>
      <c r="D437">
        <v>3950</v>
      </c>
      <c r="E437" t="s">
        <v>960</v>
      </c>
      <c r="F437" t="s">
        <v>144</v>
      </c>
      <c r="G437" t="s">
        <v>64</v>
      </c>
      <c r="H437" t="s">
        <v>65</v>
      </c>
      <c r="I437" t="s">
        <v>56</v>
      </c>
      <c r="J437">
        <v>140.78759301435599</v>
      </c>
      <c r="K437">
        <v>1</v>
      </c>
      <c r="L437">
        <v>2</v>
      </c>
      <c r="M437">
        <v>1</v>
      </c>
      <c r="N437" s="1">
        <v>1361769.72167867</v>
      </c>
      <c r="O437" s="1">
        <v>569748.730861802</v>
      </c>
      <c r="P437" s="1">
        <v>295009.12641758798</v>
      </c>
      <c r="Q437" s="1">
        <v>64783.2202029658</v>
      </c>
      <c r="R437" s="1">
        <v>80095.316565077097</v>
      </c>
      <c r="S437" s="1">
        <v>65869.374605835997</v>
      </c>
      <c r="T437" s="1">
        <v>1468587.65</v>
      </c>
      <c r="U437" s="1">
        <v>902818.46572610596</v>
      </c>
      <c r="V437" s="1">
        <v>1985472.7991995399</v>
      </c>
      <c r="W437" s="2">
        <v>258435.11803395901</v>
      </c>
      <c r="X437" s="2">
        <v>79055.613804677996</v>
      </c>
      <c r="Y437" s="2">
        <v>48442.584687927803</v>
      </c>
      <c r="Z437">
        <v>0</v>
      </c>
      <c r="AA437">
        <v>0</v>
      </c>
      <c r="AB437" s="1">
        <v>0</v>
      </c>
      <c r="AC437" s="1">
        <v>0</v>
      </c>
      <c r="AD437" s="1">
        <v>0</v>
      </c>
      <c r="AE437" s="1">
        <v>64035.408822464298</v>
      </c>
      <c r="AF437" s="1">
        <v>1833.9657833716201</v>
      </c>
      <c r="AG437" s="3">
        <v>0</v>
      </c>
      <c r="AH437" s="3">
        <v>0</v>
      </c>
      <c r="AI437" s="3">
        <v>0</v>
      </c>
      <c r="AJ437" s="3">
        <v>0</v>
      </c>
      <c r="AK437" s="3">
        <v>0</v>
      </c>
      <c r="AL437" s="2">
        <v>2437275.4903319399</v>
      </c>
      <c r="AM437" s="2">
        <v>561.524010120811</v>
      </c>
      <c r="AN437" s="2">
        <v>16750.1967043843</v>
      </c>
      <c r="AO437" s="2">
        <v>17311.7207145051</v>
      </c>
      <c r="AP437" s="4">
        <v>190.744012474941</v>
      </c>
      <c r="AQ437" s="4">
        <v>87986.683412978906</v>
      </c>
      <c r="AR437" s="4">
        <v>6880.4915233770898</v>
      </c>
      <c r="AS437" s="4">
        <v>19704.404195056999</v>
      </c>
      <c r="AT437" s="4">
        <v>190.744012474941</v>
      </c>
      <c r="AU437" s="4">
        <v>78964.723731455204</v>
      </c>
      <c r="AV437" s="4">
        <v>14096.728287936799</v>
      </c>
      <c r="AW437" s="4">
        <v>17311.7207145051</v>
      </c>
      <c r="AX437">
        <v>0</v>
      </c>
    </row>
    <row r="438" spans="1:50" x14ac:dyDescent="0.25">
      <c r="A438" t="s">
        <v>961</v>
      </c>
      <c r="B438">
        <v>2100</v>
      </c>
      <c r="C438" t="s">
        <v>959</v>
      </c>
      <c r="D438">
        <v>632</v>
      </c>
      <c r="E438" t="s">
        <v>962</v>
      </c>
      <c r="F438" t="s">
        <v>53</v>
      </c>
      <c r="G438" t="s">
        <v>78</v>
      </c>
      <c r="H438" t="s">
        <v>65</v>
      </c>
      <c r="I438" t="s">
        <v>56</v>
      </c>
      <c r="J438">
        <v>651.17533529102695</v>
      </c>
      <c r="K438">
        <v>1</v>
      </c>
      <c r="L438">
        <v>1</v>
      </c>
      <c r="M438">
        <v>1</v>
      </c>
      <c r="N438" s="1">
        <v>4991048.2863991996</v>
      </c>
      <c r="O438" s="1">
        <v>1873842.68005469</v>
      </c>
      <c r="P438" s="1">
        <v>1324827.1483825699</v>
      </c>
      <c r="Q438" s="1">
        <v>299637.44839786401</v>
      </c>
      <c r="R438" s="1">
        <v>127078.706545491</v>
      </c>
      <c r="S438" s="1">
        <v>304661.164922336</v>
      </c>
      <c r="T438" s="1">
        <v>4440689.0599999996</v>
      </c>
      <c r="U438" s="1">
        <v>4175745.2097798102</v>
      </c>
      <c r="V438" s="1">
        <v>7475322.4274112703</v>
      </c>
      <c r="W438" s="2">
        <v>523749.966541773</v>
      </c>
      <c r="X438" s="2">
        <v>393303.66408285702</v>
      </c>
      <c r="Y438" s="2">
        <v>224058.21174390501</v>
      </c>
      <c r="Z438">
        <v>0</v>
      </c>
      <c r="AA438">
        <v>0</v>
      </c>
      <c r="AB438" s="1">
        <v>0</v>
      </c>
      <c r="AC438" s="1">
        <v>0</v>
      </c>
      <c r="AD438" s="1">
        <v>0</v>
      </c>
      <c r="AE438" s="1">
        <v>296178.64697931299</v>
      </c>
      <c r="AF438" s="1">
        <v>8482.5179430229091</v>
      </c>
      <c r="AG438" s="3">
        <v>0</v>
      </c>
      <c r="AH438" s="3">
        <v>0</v>
      </c>
      <c r="AI438" s="3">
        <v>0</v>
      </c>
      <c r="AJ438" s="3">
        <v>0</v>
      </c>
      <c r="AK438" s="3">
        <v>0</v>
      </c>
      <c r="AL438" s="2">
        <v>8921095.4347021505</v>
      </c>
      <c r="AM438" s="2">
        <v>603.99041973400097</v>
      </c>
      <c r="AN438" s="2">
        <v>13095.9993544719</v>
      </c>
      <c r="AO438" s="2">
        <v>13699.9897742059</v>
      </c>
      <c r="AP438" s="4">
        <v>190.744012474941</v>
      </c>
      <c r="AQ438" s="4">
        <v>87986.683412978906</v>
      </c>
      <c r="AR438" s="4">
        <v>6880.4915233770898</v>
      </c>
      <c r="AS438" s="4">
        <v>19704.404195056999</v>
      </c>
      <c r="AT438" s="4">
        <v>4583.8562208211697</v>
      </c>
      <c r="AU438" s="4">
        <v>22363.4717498301</v>
      </c>
      <c r="AV438" s="4">
        <v>13504.7627707919</v>
      </c>
      <c r="AW438" s="4">
        <v>13953.7908935124</v>
      </c>
      <c r="AX438">
        <v>0</v>
      </c>
    </row>
    <row r="439" spans="1:50" x14ac:dyDescent="0.25">
      <c r="A439" t="s">
        <v>963</v>
      </c>
      <c r="B439">
        <v>2100</v>
      </c>
      <c r="C439" t="s">
        <v>959</v>
      </c>
      <c r="D439">
        <v>631</v>
      </c>
      <c r="E439" t="s">
        <v>964</v>
      </c>
      <c r="F439" t="s">
        <v>53</v>
      </c>
      <c r="G439" t="s">
        <v>54</v>
      </c>
      <c r="H439" t="s">
        <v>65</v>
      </c>
      <c r="I439" t="s">
        <v>56</v>
      </c>
      <c r="J439">
        <v>108.735294117628</v>
      </c>
      <c r="K439">
        <v>1</v>
      </c>
      <c r="L439">
        <v>1</v>
      </c>
      <c r="M439">
        <v>1</v>
      </c>
      <c r="N439" s="1">
        <v>1260580.9655659799</v>
      </c>
      <c r="O439" s="1">
        <v>352015.47495202802</v>
      </c>
      <c r="P439" s="1">
        <v>285644.59660679201</v>
      </c>
      <c r="Q439" s="1">
        <v>50034.398286347801</v>
      </c>
      <c r="R439" s="1">
        <v>21219.999873207998</v>
      </c>
      <c r="S439" s="1">
        <v>50873.2741838937</v>
      </c>
      <c r="T439" s="1">
        <v>1272216.44</v>
      </c>
      <c r="U439" s="1">
        <v>697278.99528436002</v>
      </c>
      <c r="V439" s="1">
        <v>1741752.5233628999</v>
      </c>
      <c r="W439" s="2">
        <v>101265.04404829899</v>
      </c>
      <c r="X439" s="2">
        <v>89063.926906621506</v>
      </c>
      <c r="Y439" s="2">
        <v>37413.9409665368</v>
      </c>
      <c r="Z439">
        <v>0</v>
      </c>
      <c r="AA439">
        <v>0</v>
      </c>
      <c r="AB439" s="1">
        <v>0</v>
      </c>
      <c r="AC439" s="1">
        <v>0</v>
      </c>
      <c r="AD439" s="1">
        <v>0</v>
      </c>
      <c r="AE439" s="1">
        <v>49456.8368076525</v>
      </c>
      <c r="AF439" s="1">
        <v>1416.4373762412699</v>
      </c>
      <c r="AG439" s="3">
        <v>0</v>
      </c>
      <c r="AH439" s="3">
        <v>0</v>
      </c>
      <c r="AI439" s="3">
        <v>0</v>
      </c>
      <c r="AJ439" s="3">
        <v>0</v>
      </c>
      <c r="AK439" s="3">
        <v>0</v>
      </c>
      <c r="AL439" s="2">
        <v>2020368.7094682499</v>
      </c>
      <c r="AM439" s="2">
        <v>819.08940081841001</v>
      </c>
      <c r="AN439" s="2">
        <v>17761.526266461198</v>
      </c>
      <c r="AO439" s="2">
        <v>18580.615667279599</v>
      </c>
      <c r="AP439" s="4">
        <v>190.744012474941</v>
      </c>
      <c r="AQ439" s="4">
        <v>87986.683412978906</v>
      </c>
      <c r="AR439" s="4">
        <v>6880.4915233770898</v>
      </c>
      <c r="AS439" s="4">
        <v>19704.404195056999</v>
      </c>
      <c r="AT439" s="4">
        <v>190.744012474941</v>
      </c>
      <c r="AU439" s="4">
        <v>87986.683412978906</v>
      </c>
      <c r="AV439" s="4">
        <v>6880.4915233770898</v>
      </c>
      <c r="AW439" s="4">
        <v>19704.404195056999</v>
      </c>
      <c r="AX439">
        <v>0</v>
      </c>
    </row>
    <row r="440" spans="1:50" x14ac:dyDescent="0.25">
      <c r="A440" t="s">
        <v>965</v>
      </c>
      <c r="B440">
        <v>2100</v>
      </c>
      <c r="C440" t="s">
        <v>959</v>
      </c>
      <c r="D440">
        <v>2100</v>
      </c>
      <c r="E440" t="s">
        <v>959</v>
      </c>
      <c r="F440" t="s">
        <v>2</v>
      </c>
      <c r="G440" t="s">
        <v>2</v>
      </c>
      <c r="H440" t="s">
        <v>58</v>
      </c>
      <c r="I440" t="s">
        <v>56</v>
      </c>
      <c r="J440">
        <v>565.39677673459403</v>
      </c>
      <c r="K440">
        <v>1</v>
      </c>
      <c r="L440">
        <v>1</v>
      </c>
      <c r="M440">
        <v>1</v>
      </c>
      <c r="N440" s="1">
        <v>1641466.8362439</v>
      </c>
      <c r="O440" s="1">
        <v>691803.31994027703</v>
      </c>
      <c r="P440" s="1">
        <v>921903.72496648098</v>
      </c>
      <c r="Q440" s="1">
        <v>260166.560880896</v>
      </c>
      <c r="R440" s="1">
        <v>110338.778480163</v>
      </c>
      <c r="S440" s="1">
        <v>264528.50915538799</v>
      </c>
      <c r="T440" s="1">
        <v>0</v>
      </c>
      <c r="U440" s="1">
        <v>3625679.2205117098</v>
      </c>
      <c r="V440" s="1">
        <v>2757351.6008675601</v>
      </c>
      <c r="W440" s="2">
        <v>377905.867814367</v>
      </c>
      <c r="X440" s="2">
        <v>295878.46393897402</v>
      </c>
      <c r="Y440" s="2">
        <v>194543.28789081599</v>
      </c>
      <c r="Z440">
        <v>0</v>
      </c>
      <c r="AA440">
        <v>0</v>
      </c>
      <c r="AB440" s="1">
        <v>0</v>
      </c>
      <c r="AC440" s="1">
        <v>0</v>
      </c>
      <c r="AD440" s="1">
        <v>0</v>
      </c>
      <c r="AE440" s="1">
        <v>257163.38329196</v>
      </c>
      <c r="AF440" s="1">
        <v>7365.1258634282503</v>
      </c>
      <c r="AG440" s="3">
        <v>0</v>
      </c>
      <c r="AH440" s="3">
        <v>0</v>
      </c>
      <c r="AI440" s="3">
        <v>0</v>
      </c>
      <c r="AJ440" s="3">
        <v>0</v>
      </c>
      <c r="AK440" s="3">
        <v>0</v>
      </c>
      <c r="AL440" s="2">
        <v>3890207.7296671001</v>
      </c>
      <c r="AM440" s="2">
        <v>523.31119686920999</v>
      </c>
      <c r="AN440" s="2">
        <v>6357.1803265078797</v>
      </c>
      <c r="AO440" s="2">
        <v>6880.4915233770898</v>
      </c>
      <c r="AP440" s="4">
        <v>190.744012474941</v>
      </c>
      <c r="AQ440" s="4">
        <v>87986.683412978906</v>
      </c>
      <c r="AR440" s="4">
        <v>6880.4915233770898</v>
      </c>
      <c r="AS440" s="4">
        <v>19704.404195056999</v>
      </c>
      <c r="AT440" s="4">
        <v>682.10272323868298</v>
      </c>
      <c r="AU440" s="4">
        <v>37523.222275875101</v>
      </c>
      <c r="AV440" s="4">
        <v>6880.4915233770898</v>
      </c>
      <c r="AW440" s="4">
        <v>6880.4915233770898</v>
      </c>
      <c r="AX440">
        <v>0</v>
      </c>
    </row>
    <row r="441" spans="1:50" x14ac:dyDescent="0.25">
      <c r="A441" t="s">
        <v>966</v>
      </c>
      <c r="B441">
        <v>2100</v>
      </c>
      <c r="C441" t="s">
        <v>959</v>
      </c>
      <c r="D441">
        <v>640</v>
      </c>
      <c r="E441" t="s">
        <v>967</v>
      </c>
      <c r="F441" t="s">
        <v>53</v>
      </c>
      <c r="G441" t="s">
        <v>54</v>
      </c>
      <c r="H441" t="s">
        <v>65</v>
      </c>
      <c r="I441" t="s">
        <v>56</v>
      </c>
      <c r="J441">
        <v>242.65828877000399</v>
      </c>
      <c r="K441">
        <v>2</v>
      </c>
      <c r="L441">
        <v>2</v>
      </c>
      <c r="M441">
        <v>1</v>
      </c>
      <c r="N441" s="1">
        <v>2591091.1213355199</v>
      </c>
      <c r="O441" s="1">
        <v>869068.29965512501</v>
      </c>
      <c r="P441" s="1">
        <v>517358.08060062601</v>
      </c>
      <c r="Q441" s="1">
        <v>111658.882852405</v>
      </c>
      <c r="R441" s="1">
        <v>47355.450672364197</v>
      </c>
      <c r="S441" s="1">
        <v>113530.95384315999</v>
      </c>
      <c r="T441" s="1">
        <v>2580454.4900000002</v>
      </c>
      <c r="U441" s="1">
        <v>1556077.34511604</v>
      </c>
      <c r="V441" s="1">
        <v>3438483.81059602</v>
      </c>
      <c r="W441" s="2">
        <v>282817.60934388998</v>
      </c>
      <c r="X441" s="2">
        <v>331735.87952646503</v>
      </c>
      <c r="Y441" s="2">
        <v>83494.535649671205</v>
      </c>
      <c r="Z441">
        <v>0</v>
      </c>
      <c r="AA441">
        <v>0</v>
      </c>
      <c r="AB441" s="1">
        <v>0</v>
      </c>
      <c r="AC441" s="1">
        <v>0</v>
      </c>
      <c r="AD441" s="1">
        <v>0</v>
      </c>
      <c r="AE441" s="1">
        <v>110369.97218897199</v>
      </c>
      <c r="AF441" s="1">
        <v>3160.9816541882101</v>
      </c>
      <c r="AG441" s="3">
        <v>0</v>
      </c>
      <c r="AH441" s="3">
        <v>0</v>
      </c>
      <c r="AI441" s="3">
        <v>0</v>
      </c>
      <c r="AJ441" s="3">
        <v>0</v>
      </c>
      <c r="AK441" s="3">
        <v>0</v>
      </c>
      <c r="AL441" s="2">
        <v>4250062.7889591996</v>
      </c>
      <c r="AM441" s="2">
        <v>1367.0906574342901</v>
      </c>
      <c r="AN441" s="2">
        <v>16147.509031297101</v>
      </c>
      <c r="AO441" s="2">
        <v>17514.5996887314</v>
      </c>
      <c r="AP441" s="4">
        <v>190.744012474941</v>
      </c>
      <c r="AQ441" s="4">
        <v>87986.683412978906</v>
      </c>
      <c r="AR441" s="4">
        <v>6880.4915233770898</v>
      </c>
      <c r="AS441" s="4">
        <v>19704.404195056999</v>
      </c>
      <c r="AT441" s="4">
        <v>190.744012474941</v>
      </c>
      <c r="AU441" s="4">
        <v>87986.683412978906</v>
      </c>
      <c r="AV441" s="4">
        <v>6880.4915233770898</v>
      </c>
      <c r="AW441" s="4">
        <v>19704.404195056999</v>
      </c>
      <c r="AX441">
        <v>0</v>
      </c>
    </row>
    <row r="442" spans="1:50" x14ac:dyDescent="0.25">
      <c r="A442" t="s">
        <v>968</v>
      </c>
      <c r="B442">
        <v>2100</v>
      </c>
      <c r="C442" t="s">
        <v>959</v>
      </c>
      <c r="D442">
        <v>641</v>
      </c>
      <c r="E442" t="s">
        <v>969</v>
      </c>
      <c r="F442" t="s">
        <v>53</v>
      </c>
      <c r="G442" t="s">
        <v>54</v>
      </c>
      <c r="H442" t="s">
        <v>65</v>
      </c>
      <c r="I442" t="s">
        <v>56</v>
      </c>
      <c r="J442">
        <v>273.44260249551701</v>
      </c>
      <c r="K442">
        <v>1</v>
      </c>
      <c r="L442">
        <v>1</v>
      </c>
      <c r="M442">
        <v>1</v>
      </c>
      <c r="N442" s="1">
        <v>2476688.6073934198</v>
      </c>
      <c r="O442" s="1">
        <v>713015.42518661497</v>
      </c>
      <c r="P442" s="1">
        <v>581092.94613717298</v>
      </c>
      <c r="Q442" s="1">
        <v>125824.24311020601</v>
      </c>
      <c r="R442" s="1">
        <v>63252.226475441799</v>
      </c>
      <c r="S442" s="1">
        <v>127933.81029772499</v>
      </c>
      <c r="T442" s="1">
        <v>2206387.75</v>
      </c>
      <c r="U442" s="1">
        <v>1753485.6983028499</v>
      </c>
      <c r="V442" s="1">
        <v>3507776.0711803702</v>
      </c>
      <c r="W442" s="2">
        <v>214914.91401180701</v>
      </c>
      <c r="X442" s="2">
        <v>143095.575586961</v>
      </c>
      <c r="Y442" s="2">
        <v>94086.887523716199</v>
      </c>
      <c r="Z442">
        <v>0</v>
      </c>
      <c r="AA442">
        <v>0</v>
      </c>
      <c r="AB442" s="1">
        <v>0</v>
      </c>
      <c r="AC442" s="1">
        <v>0</v>
      </c>
      <c r="AD442" s="1">
        <v>0</v>
      </c>
      <c r="AE442" s="1">
        <v>124371.817611041</v>
      </c>
      <c r="AF442" s="1">
        <v>3561.9926866831702</v>
      </c>
      <c r="AG442" s="3">
        <v>0</v>
      </c>
      <c r="AH442" s="3">
        <v>0</v>
      </c>
      <c r="AI442" s="3">
        <v>0</v>
      </c>
      <c r="AJ442" s="3">
        <v>0</v>
      </c>
      <c r="AK442" s="3">
        <v>0</v>
      </c>
      <c r="AL442" s="2">
        <v>4087807.25860058</v>
      </c>
      <c r="AM442" s="2">
        <v>523.31119686920999</v>
      </c>
      <c r="AN442" s="2">
        <v>14426.1049558958</v>
      </c>
      <c r="AO442" s="2">
        <v>14949.416152764999</v>
      </c>
      <c r="AP442" s="4">
        <v>190.744012474941</v>
      </c>
      <c r="AQ442" s="4">
        <v>87986.683412978906</v>
      </c>
      <c r="AR442" s="4">
        <v>6880.4915233770898</v>
      </c>
      <c r="AS442" s="4">
        <v>19704.404195056999</v>
      </c>
      <c r="AT442" s="4">
        <v>190.744012474941</v>
      </c>
      <c r="AU442" s="4">
        <v>87986.683412978906</v>
      </c>
      <c r="AV442" s="4">
        <v>6880.4915233770898</v>
      </c>
      <c r="AW442" s="4">
        <v>19704.404195056999</v>
      </c>
      <c r="AX442">
        <v>0</v>
      </c>
    </row>
    <row r="443" spans="1:50" x14ac:dyDescent="0.25">
      <c r="A443" t="s">
        <v>970</v>
      </c>
      <c r="B443">
        <v>2100</v>
      </c>
      <c r="C443" t="s">
        <v>959</v>
      </c>
      <c r="D443">
        <v>633</v>
      </c>
      <c r="E443" t="s">
        <v>971</v>
      </c>
      <c r="F443" t="s">
        <v>53</v>
      </c>
      <c r="G443" t="s">
        <v>54</v>
      </c>
      <c r="H443" t="s">
        <v>65</v>
      </c>
      <c r="I443" t="s">
        <v>56</v>
      </c>
      <c r="J443">
        <v>443.85861244608299</v>
      </c>
      <c r="K443">
        <v>1</v>
      </c>
      <c r="L443">
        <v>1</v>
      </c>
      <c r="M443">
        <v>1</v>
      </c>
      <c r="N443" s="1">
        <v>1288669.7714362401</v>
      </c>
      <c r="O443" s="1">
        <v>544029.94933886605</v>
      </c>
      <c r="P443" s="1">
        <v>743893.31873730896</v>
      </c>
      <c r="Q443" s="1">
        <v>204240.93922925001</v>
      </c>
      <c r="R443" s="1">
        <v>86620.262319235393</v>
      </c>
      <c r="S443" s="1">
        <v>207665.23945228799</v>
      </c>
      <c r="T443" s="1">
        <v>21154.06</v>
      </c>
      <c r="U443" s="1">
        <v>2846300.1810609102</v>
      </c>
      <c r="V443" s="1">
        <v>2185722.8032097798</v>
      </c>
      <c r="W443" s="2">
        <v>296731.15621221601</v>
      </c>
      <c r="X443" s="2">
        <v>232276.18171986699</v>
      </c>
      <c r="Y443" s="2">
        <v>152724.099919039</v>
      </c>
      <c r="Z443">
        <v>0</v>
      </c>
      <c r="AA443">
        <v>0</v>
      </c>
      <c r="AB443" s="1">
        <v>0</v>
      </c>
      <c r="AC443" s="1">
        <v>0</v>
      </c>
      <c r="AD443" s="1">
        <v>0</v>
      </c>
      <c r="AE443" s="1">
        <v>201883.32720808999</v>
      </c>
      <c r="AF443" s="1">
        <v>5781.91224419834</v>
      </c>
      <c r="AG443" s="3">
        <v>0</v>
      </c>
      <c r="AH443" s="3">
        <v>0</v>
      </c>
      <c r="AI443" s="3">
        <v>0</v>
      </c>
      <c r="AJ443" s="3">
        <v>0</v>
      </c>
      <c r="AK443" s="3">
        <v>0</v>
      </c>
      <c r="AL443" s="2">
        <v>3075119.4805131899</v>
      </c>
      <c r="AM443" s="2">
        <v>523.31119686920999</v>
      </c>
      <c r="AN443" s="2">
        <v>6404.8397824851399</v>
      </c>
      <c r="AO443" s="2">
        <v>6928.1509793543501</v>
      </c>
      <c r="AP443" s="4">
        <v>190.744012474941</v>
      </c>
      <c r="AQ443" s="4">
        <v>87986.683412978906</v>
      </c>
      <c r="AR443" s="4">
        <v>6880.4915233770898</v>
      </c>
      <c r="AS443" s="4">
        <v>19704.404195056999</v>
      </c>
      <c r="AT443" s="4">
        <v>190.744012474941</v>
      </c>
      <c r="AU443" s="4">
        <v>87986.683412978906</v>
      </c>
      <c r="AV443" s="4">
        <v>6880.4915233770898</v>
      </c>
      <c r="AW443" s="4">
        <v>19704.404195056999</v>
      </c>
      <c r="AX443">
        <v>0</v>
      </c>
    </row>
    <row r="444" spans="1:50" x14ac:dyDescent="0.25">
      <c r="A444" t="s">
        <v>972</v>
      </c>
      <c r="B444">
        <v>2100</v>
      </c>
      <c r="C444" t="s">
        <v>959</v>
      </c>
      <c r="D444">
        <v>642</v>
      </c>
      <c r="E444" t="s">
        <v>973</v>
      </c>
      <c r="F444" t="s">
        <v>53</v>
      </c>
      <c r="G444" t="s">
        <v>78</v>
      </c>
      <c r="H444" t="s">
        <v>65</v>
      </c>
      <c r="I444" t="s">
        <v>56</v>
      </c>
      <c r="J444">
        <v>570.51461645307495</v>
      </c>
      <c r="K444">
        <v>1</v>
      </c>
      <c r="L444">
        <v>1</v>
      </c>
      <c r="M444">
        <v>1</v>
      </c>
      <c r="N444" s="1">
        <v>4206890.4910987597</v>
      </c>
      <c r="O444" s="1">
        <v>1618052.8721977801</v>
      </c>
      <c r="P444" s="1">
        <v>1238939.16240889</v>
      </c>
      <c r="Q444" s="1">
        <v>262521.52789430303</v>
      </c>
      <c r="R444" s="1">
        <v>111337.53936142501</v>
      </c>
      <c r="S444" s="1">
        <v>266922.95950695302</v>
      </c>
      <c r="T444" s="1">
        <v>3779243.57</v>
      </c>
      <c r="U444" s="1">
        <v>3658498.0229611602</v>
      </c>
      <c r="V444" s="1">
        <v>6468980.8142809104</v>
      </c>
      <c r="W444" s="2">
        <v>473899.84356608603</v>
      </c>
      <c r="X444" s="2">
        <v>298556.68676743697</v>
      </c>
      <c r="Y444" s="2">
        <v>196304.24834673101</v>
      </c>
      <c r="Z444">
        <v>0</v>
      </c>
      <c r="AA444">
        <v>0</v>
      </c>
      <c r="AB444" s="1">
        <v>0</v>
      </c>
      <c r="AC444" s="1">
        <v>0</v>
      </c>
      <c r="AD444" s="1">
        <v>0</v>
      </c>
      <c r="AE444" s="1">
        <v>259491.16624245999</v>
      </c>
      <c r="AF444" s="1">
        <v>7431.7932644933198</v>
      </c>
      <c r="AG444" s="3">
        <v>0</v>
      </c>
      <c r="AH444" s="3">
        <v>0</v>
      </c>
      <c r="AI444" s="3">
        <v>0</v>
      </c>
      <c r="AJ444" s="3">
        <v>0</v>
      </c>
      <c r="AK444" s="3">
        <v>0</v>
      </c>
      <c r="AL444" s="2">
        <v>7704664.5524681099</v>
      </c>
      <c r="AM444" s="2">
        <v>523.31119686920999</v>
      </c>
      <c r="AN444" s="2">
        <v>12981.451573922701</v>
      </c>
      <c r="AO444" s="2">
        <v>13504.7627707919</v>
      </c>
      <c r="AP444" s="4">
        <v>190.744012474941</v>
      </c>
      <c r="AQ444" s="4">
        <v>87986.683412978906</v>
      </c>
      <c r="AR444" s="4">
        <v>6880.4915233770898</v>
      </c>
      <c r="AS444" s="4">
        <v>19704.404195056999</v>
      </c>
      <c r="AT444" s="4">
        <v>4583.8562208211697</v>
      </c>
      <c r="AU444" s="4">
        <v>22363.4717498301</v>
      </c>
      <c r="AV444" s="4">
        <v>13504.7627707919</v>
      </c>
      <c r="AW444" s="4">
        <v>13953.7908935124</v>
      </c>
      <c r="AX444">
        <v>0</v>
      </c>
    </row>
    <row r="445" spans="1:50" x14ac:dyDescent="0.25">
      <c r="A445" t="s">
        <v>974</v>
      </c>
      <c r="B445">
        <v>2100</v>
      </c>
      <c r="C445" t="s">
        <v>959</v>
      </c>
      <c r="D445">
        <v>637</v>
      </c>
      <c r="E445" t="s">
        <v>975</v>
      </c>
      <c r="F445" t="s">
        <v>53</v>
      </c>
      <c r="G445" t="s">
        <v>54</v>
      </c>
      <c r="H445" t="s">
        <v>65</v>
      </c>
      <c r="I445" t="s">
        <v>56</v>
      </c>
      <c r="J445">
        <v>261.207334006976</v>
      </c>
      <c r="K445">
        <v>1</v>
      </c>
      <c r="L445">
        <v>1</v>
      </c>
      <c r="M445">
        <v>1</v>
      </c>
      <c r="N445" s="1">
        <v>2633398.3462969102</v>
      </c>
      <c r="O445" s="1">
        <v>613559.50071658997</v>
      </c>
      <c r="P445" s="1">
        <v>544023.49543303903</v>
      </c>
      <c r="Q445" s="1">
        <v>120194.200890117</v>
      </c>
      <c r="R445" s="1">
        <v>56944.939259761901</v>
      </c>
      <c r="S445" s="1">
        <v>122209.374882506</v>
      </c>
      <c r="T445" s="1">
        <v>2293095.0099999998</v>
      </c>
      <c r="U445" s="1">
        <v>1675025.47259642</v>
      </c>
      <c r="V445" s="1">
        <v>3418854.2314659599</v>
      </c>
      <c r="W445" s="2">
        <v>316726.996063862</v>
      </c>
      <c r="X445" s="2">
        <v>142662.31259020601</v>
      </c>
      <c r="Y445" s="2">
        <v>89876.942476390599</v>
      </c>
      <c r="Z445">
        <v>0</v>
      </c>
      <c r="AA445">
        <v>0</v>
      </c>
      <c r="AB445" s="1">
        <v>0</v>
      </c>
      <c r="AC445" s="1">
        <v>0</v>
      </c>
      <c r="AD445" s="1">
        <v>0</v>
      </c>
      <c r="AE445" s="1">
        <v>118806.764590805</v>
      </c>
      <c r="AF445" s="1">
        <v>3402.61029170139</v>
      </c>
      <c r="AG445" s="3">
        <v>0</v>
      </c>
      <c r="AH445" s="3">
        <v>0</v>
      </c>
      <c r="AI445" s="3">
        <v>0</v>
      </c>
      <c r="AJ445" s="3">
        <v>0</v>
      </c>
      <c r="AK445" s="3">
        <v>0</v>
      </c>
      <c r="AL445" s="2">
        <v>4090329.8574789301</v>
      </c>
      <c r="AM445" s="2">
        <v>546.16503450242396</v>
      </c>
      <c r="AN445" s="2">
        <v>15113.1573693995</v>
      </c>
      <c r="AO445" s="2">
        <v>15659.322403901901</v>
      </c>
      <c r="AP445" s="4">
        <v>190.744012474941</v>
      </c>
      <c r="AQ445" s="4">
        <v>87986.683412978906</v>
      </c>
      <c r="AR445" s="4">
        <v>6880.4915233770898</v>
      </c>
      <c r="AS445" s="4">
        <v>19704.404195056999</v>
      </c>
      <c r="AT445" s="4">
        <v>190.744012474941</v>
      </c>
      <c r="AU445" s="4">
        <v>87986.683412978906</v>
      </c>
      <c r="AV445" s="4">
        <v>6880.4915233770898</v>
      </c>
      <c r="AW445" s="4">
        <v>19704.404195056999</v>
      </c>
      <c r="AX445">
        <v>0</v>
      </c>
    </row>
    <row r="446" spans="1:50" x14ac:dyDescent="0.25">
      <c r="A446" t="s">
        <v>976</v>
      </c>
      <c r="B446">
        <v>2100</v>
      </c>
      <c r="C446" t="s">
        <v>959</v>
      </c>
      <c r="D446">
        <v>638</v>
      </c>
      <c r="E446" t="s">
        <v>977</v>
      </c>
      <c r="F446" t="s">
        <v>53</v>
      </c>
      <c r="G446" t="s">
        <v>78</v>
      </c>
      <c r="H446" t="s">
        <v>65</v>
      </c>
      <c r="I446" t="s">
        <v>56</v>
      </c>
      <c r="J446">
        <v>518.62937195740903</v>
      </c>
      <c r="K446">
        <v>1</v>
      </c>
      <c r="L446">
        <v>1</v>
      </c>
      <c r="M446">
        <v>1</v>
      </c>
      <c r="N446" s="1">
        <v>4078132.7447934798</v>
      </c>
      <c r="O446" s="1">
        <v>1492383.43147619</v>
      </c>
      <c r="P446" s="1">
        <v>1083823.2930894501</v>
      </c>
      <c r="Q446" s="1">
        <v>238646.60292769299</v>
      </c>
      <c r="R446" s="1">
        <v>101211.987298924</v>
      </c>
      <c r="S446" s="1">
        <v>242647.74794160001</v>
      </c>
      <c r="T446" s="1">
        <v>3668420.81</v>
      </c>
      <c r="U446" s="1">
        <v>3325777.2495857398</v>
      </c>
      <c r="V446" s="1">
        <v>6109000.9264273196</v>
      </c>
      <c r="W446" s="2">
        <v>435076.71597946697</v>
      </c>
      <c r="X446" s="2">
        <v>271668.98737055901</v>
      </c>
      <c r="Y446" s="2">
        <v>178451.42980839001</v>
      </c>
      <c r="Z446">
        <v>0</v>
      </c>
      <c r="AA446">
        <v>0</v>
      </c>
      <c r="AB446" s="1">
        <v>0</v>
      </c>
      <c r="AC446" s="1">
        <v>0</v>
      </c>
      <c r="AD446" s="1">
        <v>0</v>
      </c>
      <c r="AE446" s="1">
        <v>235891.83641518801</v>
      </c>
      <c r="AF446" s="1">
        <v>6755.9115264113498</v>
      </c>
      <c r="AG446" s="3">
        <v>0</v>
      </c>
      <c r="AH446" s="3">
        <v>0</v>
      </c>
      <c r="AI446" s="3">
        <v>0</v>
      </c>
      <c r="AJ446" s="3">
        <v>0</v>
      </c>
      <c r="AK446" s="3">
        <v>0</v>
      </c>
      <c r="AL446" s="2">
        <v>7236845.80752734</v>
      </c>
      <c r="AM446" s="2">
        <v>523.82106000905105</v>
      </c>
      <c r="AN446" s="2">
        <v>13429.969833503301</v>
      </c>
      <c r="AO446" s="2">
        <v>13953.7908935124</v>
      </c>
      <c r="AP446" s="4">
        <v>190.744012474941</v>
      </c>
      <c r="AQ446" s="4">
        <v>87986.683412978906</v>
      </c>
      <c r="AR446" s="4">
        <v>6880.4915233770898</v>
      </c>
      <c r="AS446" s="4">
        <v>19704.404195056999</v>
      </c>
      <c r="AT446" s="4">
        <v>4583.8562208211697</v>
      </c>
      <c r="AU446" s="4">
        <v>22363.4717498301</v>
      </c>
      <c r="AV446" s="4">
        <v>13504.7627707919</v>
      </c>
      <c r="AW446" s="4">
        <v>13953.7908935124</v>
      </c>
      <c r="AX446">
        <v>0</v>
      </c>
    </row>
    <row r="447" spans="1:50" x14ac:dyDescent="0.25">
      <c r="A447" t="s">
        <v>978</v>
      </c>
      <c r="B447">
        <v>2100</v>
      </c>
      <c r="C447" t="s">
        <v>959</v>
      </c>
      <c r="D447">
        <v>643</v>
      </c>
      <c r="E447" t="s">
        <v>979</v>
      </c>
      <c r="F447" t="s">
        <v>53</v>
      </c>
      <c r="G447" t="s">
        <v>54</v>
      </c>
      <c r="H447" t="s">
        <v>65</v>
      </c>
      <c r="I447" t="s">
        <v>56</v>
      </c>
      <c r="J447">
        <v>236.777244544361</v>
      </c>
      <c r="K447">
        <v>1</v>
      </c>
      <c r="L447">
        <v>1</v>
      </c>
      <c r="M447">
        <v>1</v>
      </c>
      <c r="N447" s="1">
        <v>2442320.3818225199</v>
      </c>
      <c r="O447" s="1">
        <v>607868.33219803602</v>
      </c>
      <c r="P447" s="1">
        <v>499220.77543409599</v>
      </c>
      <c r="Q447" s="1">
        <v>108952.72831892699</v>
      </c>
      <c r="R447" s="1">
        <v>46207.748275132697</v>
      </c>
      <c r="S447" s="1">
        <v>110779.42796734801</v>
      </c>
      <c r="T447" s="1">
        <v>2186205.5699999998</v>
      </c>
      <c r="U447" s="1">
        <v>1518364.39604871</v>
      </c>
      <c r="V447" s="1">
        <v>3272902.7482355498</v>
      </c>
      <c r="W447" s="2">
        <v>214848.20490478701</v>
      </c>
      <c r="X447" s="2">
        <v>135348.04323390301</v>
      </c>
      <c r="Y447" s="2">
        <v>81470.969674471198</v>
      </c>
      <c r="Z447">
        <v>0</v>
      </c>
      <c r="AA447">
        <v>0</v>
      </c>
      <c r="AB447" s="1">
        <v>0</v>
      </c>
      <c r="AC447" s="1">
        <v>0</v>
      </c>
      <c r="AD447" s="1">
        <v>0</v>
      </c>
      <c r="AE447" s="1">
        <v>107695.05557715399</v>
      </c>
      <c r="AF447" s="1">
        <v>3084.3723901941598</v>
      </c>
      <c r="AG447" s="3">
        <v>0</v>
      </c>
      <c r="AH447" s="3">
        <v>0</v>
      </c>
      <c r="AI447" s="3">
        <v>0</v>
      </c>
      <c r="AJ447" s="3">
        <v>0</v>
      </c>
      <c r="AK447" s="3">
        <v>0</v>
      </c>
      <c r="AL447" s="2">
        <v>3815349.39401606</v>
      </c>
      <c r="AM447" s="2">
        <v>571.62605931308303</v>
      </c>
      <c r="AN447" s="2">
        <v>15542.0397676462</v>
      </c>
      <c r="AO447" s="2">
        <v>16113.665826959301</v>
      </c>
      <c r="AP447" s="4">
        <v>190.744012474941</v>
      </c>
      <c r="AQ447" s="4">
        <v>87986.683412978906</v>
      </c>
      <c r="AR447" s="4">
        <v>6880.4915233770898</v>
      </c>
      <c r="AS447" s="4">
        <v>19704.404195056999</v>
      </c>
      <c r="AT447" s="4">
        <v>190.744012474941</v>
      </c>
      <c r="AU447" s="4">
        <v>87986.683412978906</v>
      </c>
      <c r="AV447" s="4">
        <v>6880.4915233770898</v>
      </c>
      <c r="AW447" s="4">
        <v>19704.404195056999</v>
      </c>
      <c r="AX447">
        <v>0</v>
      </c>
    </row>
    <row r="448" spans="1:50" x14ac:dyDescent="0.25">
      <c r="A448" t="s">
        <v>980</v>
      </c>
      <c r="B448">
        <v>2100</v>
      </c>
      <c r="C448" t="s">
        <v>959</v>
      </c>
      <c r="D448">
        <v>639</v>
      </c>
      <c r="E448" t="s">
        <v>981</v>
      </c>
      <c r="F448" t="s">
        <v>53</v>
      </c>
      <c r="G448" t="s">
        <v>54</v>
      </c>
      <c r="H448" t="s">
        <v>65</v>
      </c>
      <c r="I448" t="s">
        <v>56</v>
      </c>
      <c r="J448">
        <v>297.76780442427702</v>
      </c>
      <c r="K448">
        <v>1</v>
      </c>
      <c r="L448">
        <v>1</v>
      </c>
      <c r="M448">
        <v>1</v>
      </c>
      <c r="N448" s="1">
        <v>2935018.7110968898</v>
      </c>
      <c r="O448" s="1">
        <v>642096.14631959004</v>
      </c>
      <c r="P448" s="1">
        <v>682140.72250785702</v>
      </c>
      <c r="Q448" s="1">
        <v>137017.45182478201</v>
      </c>
      <c r="R448" s="1">
        <v>58110.228361484798</v>
      </c>
      <c r="S448" s="1">
        <v>139314.68416524399</v>
      </c>
      <c r="T448" s="1">
        <v>2544909.09</v>
      </c>
      <c r="U448" s="1">
        <v>1909474.1701106001</v>
      </c>
      <c r="V448" s="1">
        <v>3871784.7143220799</v>
      </c>
      <c r="W448" s="2">
        <v>324316.54933346802</v>
      </c>
      <c r="X448" s="2">
        <v>155825.22612238501</v>
      </c>
      <c r="Y448" s="2">
        <v>102456.770332671</v>
      </c>
      <c r="Z448">
        <v>0</v>
      </c>
      <c r="AA448">
        <v>0</v>
      </c>
      <c r="AB448" s="1">
        <v>0</v>
      </c>
      <c r="AC448" s="1">
        <v>0</v>
      </c>
      <c r="AD448" s="1">
        <v>0</v>
      </c>
      <c r="AE448" s="1">
        <v>135435.81989168501</v>
      </c>
      <c r="AF448" s="1">
        <v>3878.8642735594599</v>
      </c>
      <c r="AG448" s="3">
        <v>0</v>
      </c>
      <c r="AH448" s="3">
        <v>0</v>
      </c>
      <c r="AI448" s="3">
        <v>0</v>
      </c>
      <c r="AJ448" s="3">
        <v>0</v>
      </c>
      <c r="AK448" s="3">
        <v>0</v>
      </c>
      <c r="AL448" s="2">
        <v>4593697.9442758504</v>
      </c>
      <c r="AM448" s="2">
        <v>523.31119686920999</v>
      </c>
      <c r="AN448" s="2">
        <v>14903.8030714366</v>
      </c>
      <c r="AO448" s="2">
        <v>15427.114268305801</v>
      </c>
      <c r="AP448" s="4">
        <v>190.744012474941</v>
      </c>
      <c r="AQ448" s="4">
        <v>87986.683412978906</v>
      </c>
      <c r="AR448" s="4">
        <v>6880.4915233770898</v>
      </c>
      <c r="AS448" s="4">
        <v>19704.404195056999</v>
      </c>
      <c r="AT448" s="4">
        <v>190.744012474941</v>
      </c>
      <c r="AU448" s="4">
        <v>87986.683412978906</v>
      </c>
      <c r="AV448" s="4">
        <v>6880.4915233770898</v>
      </c>
      <c r="AW448" s="4">
        <v>19704.404195056999</v>
      </c>
      <c r="AX448">
        <v>0</v>
      </c>
    </row>
    <row r="449" spans="1:50" x14ac:dyDescent="0.25">
      <c r="A449" t="s">
        <v>982</v>
      </c>
      <c r="B449">
        <v>2100</v>
      </c>
      <c r="C449" t="s">
        <v>959</v>
      </c>
      <c r="D449">
        <v>636</v>
      </c>
      <c r="E449" t="s">
        <v>983</v>
      </c>
      <c r="F449" t="s">
        <v>53</v>
      </c>
      <c r="G449" t="s">
        <v>54</v>
      </c>
      <c r="H449" t="s">
        <v>65</v>
      </c>
      <c r="I449" t="s">
        <v>56</v>
      </c>
      <c r="J449">
        <v>362.054545454498</v>
      </c>
      <c r="K449">
        <v>2</v>
      </c>
      <c r="L449">
        <v>1</v>
      </c>
      <c r="M449">
        <v>1</v>
      </c>
      <c r="N449" s="1">
        <v>3655714.1637945999</v>
      </c>
      <c r="O449" s="1">
        <v>1005006.3933925</v>
      </c>
      <c r="P449" s="1">
        <v>709649.42449898401</v>
      </c>
      <c r="Q449" s="1">
        <v>166598.90862166899</v>
      </c>
      <c r="R449" s="1">
        <v>70655.967512514297</v>
      </c>
      <c r="S449" s="1">
        <v>169392.10317954799</v>
      </c>
      <c r="T449" s="1">
        <v>3285903.73</v>
      </c>
      <c r="U449" s="1">
        <v>2321721.1278202701</v>
      </c>
      <c r="V449" s="1">
        <v>4902150.5900573498</v>
      </c>
      <c r="W449" s="2">
        <v>292507.44012467499</v>
      </c>
      <c r="X449" s="2">
        <v>288390.09751373099</v>
      </c>
      <c r="Y449" s="2">
        <v>124576.73012450901</v>
      </c>
      <c r="Z449">
        <v>0</v>
      </c>
      <c r="AA449">
        <v>0</v>
      </c>
      <c r="AB449" s="1">
        <v>0</v>
      </c>
      <c r="AC449" s="1">
        <v>0</v>
      </c>
      <c r="AD449" s="1">
        <v>0</v>
      </c>
      <c r="AE449" s="1">
        <v>164675.80940776601</v>
      </c>
      <c r="AF449" s="1">
        <v>4716.2937717814702</v>
      </c>
      <c r="AG449" s="3">
        <v>0</v>
      </c>
      <c r="AH449" s="3">
        <v>0</v>
      </c>
      <c r="AI449" s="3">
        <v>0</v>
      </c>
      <c r="AJ449" s="3">
        <v>0</v>
      </c>
      <c r="AK449" s="3">
        <v>0</v>
      </c>
      <c r="AL449" s="2">
        <v>5777016.9609998204</v>
      </c>
      <c r="AM449" s="2">
        <v>796.537707189137</v>
      </c>
      <c r="AN449" s="2">
        <v>15159.6684322691</v>
      </c>
      <c r="AO449" s="2">
        <v>15956.2061394582</v>
      </c>
      <c r="AP449" s="4">
        <v>190.744012474941</v>
      </c>
      <c r="AQ449" s="4">
        <v>87986.683412978906</v>
      </c>
      <c r="AR449" s="4">
        <v>6880.4915233770898</v>
      </c>
      <c r="AS449" s="4">
        <v>19704.404195056999</v>
      </c>
      <c r="AT449" s="4">
        <v>190.744012474941</v>
      </c>
      <c r="AU449" s="4">
        <v>87986.683412978906</v>
      </c>
      <c r="AV449" s="4">
        <v>6880.4915233770898</v>
      </c>
      <c r="AW449" s="4">
        <v>19704.404195056999</v>
      </c>
      <c r="AX449">
        <v>0</v>
      </c>
    </row>
    <row r="450" spans="1:50" x14ac:dyDescent="0.25">
      <c r="A450" t="s">
        <v>984</v>
      </c>
      <c r="B450">
        <v>2100</v>
      </c>
      <c r="C450" t="s">
        <v>959</v>
      </c>
      <c r="D450">
        <v>650</v>
      </c>
      <c r="E450" t="s">
        <v>985</v>
      </c>
      <c r="F450" t="s">
        <v>53</v>
      </c>
      <c r="G450" t="s">
        <v>64</v>
      </c>
      <c r="H450" t="s">
        <v>65</v>
      </c>
      <c r="I450" t="s">
        <v>56</v>
      </c>
      <c r="J450">
        <v>1368.7815827371401</v>
      </c>
      <c r="K450">
        <v>1</v>
      </c>
      <c r="L450">
        <v>1</v>
      </c>
      <c r="M450">
        <v>1</v>
      </c>
      <c r="N450" s="1">
        <v>10157009.309326099</v>
      </c>
      <c r="O450" s="1">
        <v>4628725.5536256703</v>
      </c>
      <c r="P450" s="1">
        <v>2879236.1118550301</v>
      </c>
      <c r="Q450" s="1">
        <v>629842.991031048</v>
      </c>
      <c r="R450" s="1">
        <v>360125.16329527798</v>
      </c>
      <c r="S450" s="1">
        <v>640402.92824444897</v>
      </c>
      <c r="T450" s="1">
        <v>9877451.9800000004</v>
      </c>
      <c r="U450" s="1">
        <v>8777487.1491330992</v>
      </c>
      <c r="V450" s="1">
        <v>15627543.327591199</v>
      </c>
      <c r="W450" s="2">
        <v>1800932.0476120799</v>
      </c>
      <c r="X450" s="2">
        <v>755489.59831470298</v>
      </c>
      <c r="Y450" s="2">
        <v>470974.15561510599</v>
      </c>
      <c r="Z450">
        <v>0</v>
      </c>
      <c r="AA450">
        <v>0</v>
      </c>
      <c r="AB450" s="1">
        <v>0</v>
      </c>
      <c r="AC450" s="1">
        <v>0</v>
      </c>
      <c r="AD450" s="1">
        <v>0</v>
      </c>
      <c r="AE450" s="1">
        <v>622572.53187285201</v>
      </c>
      <c r="AF450" s="1">
        <v>17830.396371597701</v>
      </c>
      <c r="AG450" s="3">
        <v>0</v>
      </c>
      <c r="AH450" s="3">
        <v>0</v>
      </c>
      <c r="AI450" s="3">
        <v>0</v>
      </c>
      <c r="AJ450" s="3">
        <v>0</v>
      </c>
      <c r="AK450" s="3">
        <v>0</v>
      </c>
      <c r="AL450" s="2">
        <v>19295342.057377499</v>
      </c>
      <c r="AM450" s="2">
        <v>551.94313529844499</v>
      </c>
      <c r="AN450" s="2">
        <v>13544.7851526384</v>
      </c>
      <c r="AO450" s="2">
        <v>14096.728287936799</v>
      </c>
      <c r="AP450" s="4">
        <v>190.744012474941</v>
      </c>
      <c r="AQ450" s="4">
        <v>87986.683412978906</v>
      </c>
      <c r="AR450" s="4">
        <v>6880.4915233770898</v>
      </c>
      <c r="AS450" s="4">
        <v>19704.404195056999</v>
      </c>
      <c r="AT450" s="4">
        <v>190.744012474941</v>
      </c>
      <c r="AU450" s="4">
        <v>78964.723731455204</v>
      </c>
      <c r="AV450" s="4">
        <v>14096.728287936799</v>
      </c>
      <c r="AW450" s="4">
        <v>17311.7207145051</v>
      </c>
      <c r="AX450">
        <v>0</v>
      </c>
    </row>
    <row r="451" spans="1:50" x14ac:dyDescent="0.25">
      <c r="A451" t="s">
        <v>986</v>
      </c>
      <c r="B451">
        <v>2100</v>
      </c>
      <c r="C451" t="s">
        <v>959</v>
      </c>
      <c r="D451">
        <v>645</v>
      </c>
      <c r="E451" t="s">
        <v>987</v>
      </c>
      <c r="F451" t="s">
        <v>53</v>
      </c>
      <c r="G451" t="s">
        <v>54</v>
      </c>
      <c r="H451" t="s">
        <v>65</v>
      </c>
      <c r="I451" t="s">
        <v>56</v>
      </c>
      <c r="J451">
        <v>334.56524064168298</v>
      </c>
      <c r="K451">
        <v>6</v>
      </c>
      <c r="L451">
        <v>1</v>
      </c>
      <c r="M451">
        <v>1</v>
      </c>
      <c r="N451" s="1">
        <v>3850641.7079055002</v>
      </c>
      <c r="O451" s="1">
        <v>742431.32649597595</v>
      </c>
      <c r="P451" s="1">
        <v>705133.69249604701</v>
      </c>
      <c r="Q451" s="1">
        <v>153949.742251352</v>
      </c>
      <c r="R451" s="1">
        <v>96173.512008633101</v>
      </c>
      <c r="S451" s="1">
        <v>156530.86109421201</v>
      </c>
      <c r="T451" s="1">
        <v>3402887.54</v>
      </c>
      <c r="U451" s="1">
        <v>2145442.4411574998</v>
      </c>
      <c r="V451" s="1">
        <v>4648657.0823023897</v>
      </c>
      <c r="W451" s="2">
        <v>272922.63830673503</v>
      </c>
      <c r="X451" s="2">
        <v>511632.12651103502</v>
      </c>
      <c r="Y451" s="2">
        <v>115118.134037344</v>
      </c>
      <c r="Z451">
        <v>0</v>
      </c>
      <c r="AA451">
        <v>0</v>
      </c>
      <c r="AB451" s="1">
        <v>0</v>
      </c>
      <c r="AC451" s="1">
        <v>0</v>
      </c>
      <c r="AD451" s="1">
        <v>0</v>
      </c>
      <c r="AE451" s="1">
        <v>152172.65601019101</v>
      </c>
      <c r="AF451" s="1">
        <v>4358.2050840216398</v>
      </c>
      <c r="AG451" s="3">
        <v>0</v>
      </c>
      <c r="AH451" s="3">
        <v>0</v>
      </c>
      <c r="AI451" s="3">
        <v>0</v>
      </c>
      <c r="AJ451" s="3">
        <v>0</v>
      </c>
      <c r="AK451" s="3">
        <v>0</v>
      </c>
      <c r="AL451" s="2">
        <v>5704860.8422517199</v>
      </c>
      <c r="AM451" s="2">
        <v>1529.24471630628</v>
      </c>
      <c r="AN451" s="2">
        <v>15522.319968985001</v>
      </c>
      <c r="AO451" s="2">
        <v>17051.564685291301</v>
      </c>
      <c r="AP451" s="4">
        <v>190.744012474941</v>
      </c>
      <c r="AQ451" s="4">
        <v>87986.683412978906</v>
      </c>
      <c r="AR451" s="4">
        <v>6880.4915233770898</v>
      </c>
      <c r="AS451" s="4">
        <v>19704.404195056999</v>
      </c>
      <c r="AT451" s="4">
        <v>190.744012474941</v>
      </c>
      <c r="AU451" s="4">
        <v>87986.683412978906</v>
      </c>
      <c r="AV451" s="4">
        <v>6880.4915233770898</v>
      </c>
      <c r="AW451" s="4">
        <v>19704.404195056999</v>
      </c>
      <c r="AX451">
        <v>0</v>
      </c>
    </row>
    <row r="452" spans="1:50" x14ac:dyDescent="0.25">
      <c r="A452" t="s">
        <v>988</v>
      </c>
      <c r="B452">
        <v>2100</v>
      </c>
      <c r="C452" t="s">
        <v>959</v>
      </c>
      <c r="D452">
        <v>644</v>
      </c>
      <c r="E452" t="s">
        <v>989</v>
      </c>
      <c r="F452" t="s">
        <v>53</v>
      </c>
      <c r="G452" t="s">
        <v>54</v>
      </c>
      <c r="H452" t="s">
        <v>65</v>
      </c>
      <c r="I452" t="s">
        <v>56</v>
      </c>
      <c r="J452">
        <v>303.25347593579801</v>
      </c>
      <c r="K452">
        <v>3</v>
      </c>
      <c r="L452">
        <v>1</v>
      </c>
      <c r="M452">
        <v>1</v>
      </c>
      <c r="N452" s="1">
        <v>3020996.2297113799</v>
      </c>
      <c r="O452" s="1">
        <v>903831.84703534201</v>
      </c>
      <c r="P452" s="1">
        <v>703901.84548505396</v>
      </c>
      <c r="Q452" s="1">
        <v>139541.67613946099</v>
      </c>
      <c r="R452" s="1">
        <v>72202.372656449501</v>
      </c>
      <c r="S452" s="1">
        <v>141881.22958320699</v>
      </c>
      <c r="T452" s="1">
        <v>2895822.23</v>
      </c>
      <c r="U452" s="1">
        <v>1944651.74102769</v>
      </c>
      <c r="V452" s="1">
        <v>3943725.8158278698</v>
      </c>
      <c r="W452" s="2">
        <v>270809.81038305699</v>
      </c>
      <c r="X452" s="2">
        <v>521594.04944671103</v>
      </c>
      <c r="Y452" s="2">
        <v>104344.29537004999</v>
      </c>
      <c r="Z452">
        <v>0</v>
      </c>
      <c r="AA452">
        <v>0</v>
      </c>
      <c r="AB452" s="1">
        <v>0</v>
      </c>
      <c r="AC452" s="1">
        <v>0</v>
      </c>
      <c r="AD452" s="1">
        <v>0</v>
      </c>
      <c r="AE452" s="1">
        <v>137930.90635765099</v>
      </c>
      <c r="AF452" s="1">
        <v>3950.3232255561702</v>
      </c>
      <c r="AG452" s="3">
        <v>0</v>
      </c>
      <c r="AH452" s="3">
        <v>0</v>
      </c>
      <c r="AI452" s="3">
        <v>0</v>
      </c>
      <c r="AJ452" s="3">
        <v>0</v>
      </c>
      <c r="AK452" s="3">
        <v>0</v>
      </c>
      <c r="AL452" s="2">
        <v>4982355.2006108901</v>
      </c>
      <c r="AM452" s="2">
        <v>1719.99363844765</v>
      </c>
      <c r="AN452" s="2">
        <v>14709.6785532265</v>
      </c>
      <c r="AO452" s="2">
        <v>16429.672191674101</v>
      </c>
      <c r="AP452" s="4">
        <v>190.744012474941</v>
      </c>
      <c r="AQ452" s="4">
        <v>87986.683412978906</v>
      </c>
      <c r="AR452" s="4">
        <v>6880.4915233770898</v>
      </c>
      <c r="AS452" s="4">
        <v>19704.404195056999</v>
      </c>
      <c r="AT452" s="4">
        <v>190.744012474941</v>
      </c>
      <c r="AU452" s="4">
        <v>87986.683412978906</v>
      </c>
      <c r="AV452" s="4">
        <v>6880.4915233770898</v>
      </c>
      <c r="AW452" s="4">
        <v>19704.404195056999</v>
      </c>
      <c r="AX452">
        <v>0</v>
      </c>
    </row>
    <row r="453" spans="1:50" x14ac:dyDescent="0.25">
      <c r="A453" t="s">
        <v>990</v>
      </c>
      <c r="B453">
        <v>2100</v>
      </c>
      <c r="C453" t="s">
        <v>959</v>
      </c>
      <c r="D453">
        <v>647</v>
      </c>
      <c r="E453" t="s">
        <v>991</v>
      </c>
      <c r="F453" t="s">
        <v>53</v>
      </c>
      <c r="G453" t="s">
        <v>54</v>
      </c>
      <c r="H453" t="s">
        <v>65</v>
      </c>
      <c r="I453" t="s">
        <v>56</v>
      </c>
      <c r="J453">
        <v>115.680926916193</v>
      </c>
      <c r="K453">
        <v>1</v>
      </c>
      <c r="L453">
        <v>1</v>
      </c>
      <c r="M453">
        <v>1</v>
      </c>
      <c r="N453" s="1">
        <v>1323507.41164235</v>
      </c>
      <c r="O453" s="1">
        <v>327880.84252893302</v>
      </c>
      <c r="P453" s="1">
        <v>271223.60915935499</v>
      </c>
      <c r="Q453" s="1">
        <v>53230.421809475301</v>
      </c>
      <c r="R453" s="1">
        <v>23151.709738387101</v>
      </c>
      <c r="S453" s="1">
        <v>54122.882184767797</v>
      </c>
      <c r="T453" s="1">
        <v>1257175.24</v>
      </c>
      <c r="U453" s="1">
        <v>741818.75487850304</v>
      </c>
      <c r="V453" s="1">
        <v>1755062.7475954299</v>
      </c>
      <c r="W453" s="2">
        <v>100341.519439057</v>
      </c>
      <c r="X453" s="2">
        <v>103785.914319453</v>
      </c>
      <c r="Y453" s="2">
        <v>39803.813524564197</v>
      </c>
      <c r="Z453">
        <v>0</v>
      </c>
      <c r="AA453">
        <v>0</v>
      </c>
      <c r="AB453" s="1">
        <v>0</v>
      </c>
      <c r="AC453" s="1">
        <v>0</v>
      </c>
      <c r="AD453" s="1">
        <v>0</v>
      </c>
      <c r="AE453" s="1">
        <v>52615.967710199198</v>
      </c>
      <c r="AF453" s="1">
        <v>1506.9144745686301</v>
      </c>
      <c r="AG453" s="3">
        <v>0</v>
      </c>
      <c r="AH453" s="3">
        <v>0</v>
      </c>
      <c r="AI453" s="3">
        <v>0</v>
      </c>
      <c r="AJ453" s="3">
        <v>0</v>
      </c>
      <c r="AK453" s="3">
        <v>0</v>
      </c>
      <c r="AL453" s="2">
        <v>2053116.87706327</v>
      </c>
      <c r="AM453" s="2">
        <v>897.17395154208998</v>
      </c>
      <c r="AN453" s="2">
        <v>16850.927933487601</v>
      </c>
      <c r="AO453" s="2">
        <v>17748.1018850297</v>
      </c>
      <c r="AP453" s="4">
        <v>190.744012474941</v>
      </c>
      <c r="AQ453" s="4">
        <v>87986.683412978906</v>
      </c>
      <c r="AR453" s="4">
        <v>6880.4915233770898</v>
      </c>
      <c r="AS453" s="4">
        <v>19704.404195056999</v>
      </c>
      <c r="AT453" s="4">
        <v>190.744012474941</v>
      </c>
      <c r="AU453" s="4">
        <v>87986.683412978906</v>
      </c>
      <c r="AV453" s="4">
        <v>6880.4915233770898</v>
      </c>
      <c r="AW453" s="4">
        <v>19704.404195056999</v>
      </c>
      <c r="AX453">
        <v>0</v>
      </c>
    </row>
    <row r="454" spans="1:50" x14ac:dyDescent="0.25">
      <c r="A454" t="s">
        <v>992</v>
      </c>
      <c r="B454">
        <v>2100</v>
      </c>
      <c r="C454" t="s">
        <v>959</v>
      </c>
      <c r="D454">
        <v>646</v>
      </c>
      <c r="E454" t="s">
        <v>993</v>
      </c>
      <c r="F454" t="s">
        <v>53</v>
      </c>
      <c r="G454" t="s">
        <v>54</v>
      </c>
      <c r="H454" t="s">
        <v>65</v>
      </c>
      <c r="I454" t="s">
        <v>56</v>
      </c>
      <c r="J454">
        <v>97.543582214376997</v>
      </c>
      <c r="K454">
        <v>1</v>
      </c>
      <c r="L454">
        <v>2</v>
      </c>
      <c r="M454">
        <v>1</v>
      </c>
      <c r="N454" s="1">
        <v>1146503.8207091601</v>
      </c>
      <c r="O454" s="1">
        <v>408328.17646348098</v>
      </c>
      <c r="P454" s="1">
        <v>257648.639729655</v>
      </c>
      <c r="Q454" s="1">
        <v>44884.547215291197</v>
      </c>
      <c r="R454" s="1">
        <v>19035.9056736645</v>
      </c>
      <c r="S454" s="1">
        <v>45637.080794603702</v>
      </c>
      <c r="T454" s="1">
        <v>1250890.3799999999</v>
      </c>
      <c r="U454" s="1">
        <v>625510.70979125297</v>
      </c>
      <c r="V454" s="1">
        <v>1595777.55580819</v>
      </c>
      <c r="W454" s="2">
        <v>97006.749470031893</v>
      </c>
      <c r="X454" s="2">
        <v>150053.71875551599</v>
      </c>
      <c r="Y454" s="2">
        <v>33563.065757520002</v>
      </c>
      <c r="Z454">
        <v>0</v>
      </c>
      <c r="AA454">
        <v>0</v>
      </c>
      <c r="AB454" s="1">
        <v>0</v>
      </c>
      <c r="AC454" s="1">
        <v>0</v>
      </c>
      <c r="AD454" s="1">
        <v>0</v>
      </c>
      <c r="AE454" s="1">
        <v>44366.431951630497</v>
      </c>
      <c r="AF454" s="1">
        <v>1270.6488429731301</v>
      </c>
      <c r="AG454" s="3">
        <v>0</v>
      </c>
      <c r="AH454" s="3">
        <v>0</v>
      </c>
      <c r="AI454" s="3">
        <v>0</v>
      </c>
      <c r="AJ454" s="3">
        <v>0</v>
      </c>
      <c r="AK454" s="3">
        <v>0</v>
      </c>
      <c r="AL454" s="2">
        <v>1922038.17058586</v>
      </c>
      <c r="AM454" s="2">
        <v>1538.3248733446601</v>
      </c>
      <c r="AN454" s="2">
        <v>18166.079321712401</v>
      </c>
      <c r="AO454" s="2">
        <v>19704.404195056999</v>
      </c>
      <c r="AP454" s="4">
        <v>190.744012474941</v>
      </c>
      <c r="AQ454" s="4">
        <v>87986.683412978906</v>
      </c>
      <c r="AR454" s="4">
        <v>6880.4915233770898</v>
      </c>
      <c r="AS454" s="4">
        <v>19704.404195056999</v>
      </c>
      <c r="AT454" s="4">
        <v>190.744012474941</v>
      </c>
      <c r="AU454" s="4">
        <v>87986.683412978906</v>
      </c>
      <c r="AV454" s="4">
        <v>6880.4915233770898</v>
      </c>
      <c r="AW454" s="4">
        <v>19704.404195056999</v>
      </c>
      <c r="AX454">
        <v>0</v>
      </c>
    </row>
    <row r="455" spans="1:50" x14ac:dyDescent="0.25">
      <c r="A455" t="s">
        <v>994</v>
      </c>
      <c r="B455">
        <v>2100</v>
      </c>
      <c r="C455" t="s">
        <v>959</v>
      </c>
      <c r="D455">
        <v>4744</v>
      </c>
      <c r="E455" t="s">
        <v>995</v>
      </c>
      <c r="F455" t="s">
        <v>53</v>
      </c>
      <c r="G455" t="s">
        <v>54</v>
      </c>
      <c r="H455" t="s">
        <v>65</v>
      </c>
      <c r="I455" t="s">
        <v>56</v>
      </c>
      <c r="J455">
        <v>581.66603141328699</v>
      </c>
      <c r="K455">
        <v>1</v>
      </c>
      <c r="L455">
        <v>1</v>
      </c>
      <c r="M455">
        <v>1</v>
      </c>
      <c r="N455" s="1">
        <v>1688699.9353777801</v>
      </c>
      <c r="O455" s="1">
        <v>711709.914499723</v>
      </c>
      <c r="P455" s="1">
        <v>948431.44338988501</v>
      </c>
      <c r="Q455" s="1">
        <v>267652.83638161002</v>
      </c>
      <c r="R455" s="1">
        <v>113513.76949867699</v>
      </c>
      <c r="S455" s="1">
        <v>272140.29942783999</v>
      </c>
      <c r="T455" s="1">
        <v>0</v>
      </c>
      <c r="U455" s="1">
        <v>3730007.8991476698</v>
      </c>
      <c r="V455" s="1">
        <v>2836694.2099505202</v>
      </c>
      <c r="W455" s="2">
        <v>388780.08404805901</v>
      </c>
      <c r="X455" s="2">
        <v>304392.347077051</v>
      </c>
      <c r="Y455" s="2">
        <v>200141.25807205</v>
      </c>
      <c r="Z455">
        <v>0</v>
      </c>
      <c r="AA455">
        <v>0</v>
      </c>
      <c r="AB455" s="1">
        <v>0</v>
      </c>
      <c r="AC455" s="1">
        <v>0</v>
      </c>
      <c r="AD455" s="1">
        <v>0</v>
      </c>
      <c r="AE455" s="1">
        <v>264563.24255711999</v>
      </c>
      <c r="AF455" s="1">
        <v>7577.0568707197799</v>
      </c>
      <c r="AG455" s="3">
        <v>0</v>
      </c>
      <c r="AH455" s="3">
        <v>0</v>
      </c>
      <c r="AI455" s="3">
        <v>0</v>
      </c>
      <c r="AJ455" s="3">
        <v>0</v>
      </c>
      <c r="AK455" s="3">
        <v>0</v>
      </c>
      <c r="AL455" s="2">
        <v>4002148.1985755102</v>
      </c>
      <c r="AM455" s="2">
        <v>523.31119686920999</v>
      </c>
      <c r="AN455" s="2">
        <v>6357.1803265078797</v>
      </c>
      <c r="AO455" s="2">
        <v>6880.4915233770898</v>
      </c>
      <c r="AP455" s="4">
        <v>190.744012474941</v>
      </c>
      <c r="AQ455" s="4">
        <v>87986.683412978906</v>
      </c>
      <c r="AR455" s="4">
        <v>6880.4915233770898</v>
      </c>
      <c r="AS455" s="4">
        <v>19704.404195056999</v>
      </c>
      <c r="AT455" s="4">
        <v>190.744012474941</v>
      </c>
      <c r="AU455" s="4">
        <v>87986.683412978906</v>
      </c>
      <c r="AV455" s="4">
        <v>6880.4915233770898</v>
      </c>
      <c r="AW455" s="4">
        <v>19704.404195056999</v>
      </c>
      <c r="AX455">
        <v>0</v>
      </c>
    </row>
    <row r="456" spans="1:50" x14ac:dyDescent="0.25">
      <c r="A456" t="s">
        <v>996</v>
      </c>
      <c r="B456">
        <v>2100</v>
      </c>
      <c r="C456" t="s">
        <v>959</v>
      </c>
      <c r="D456">
        <v>648</v>
      </c>
      <c r="E456" t="s">
        <v>997</v>
      </c>
      <c r="F456" t="s">
        <v>53</v>
      </c>
      <c r="G456" t="s">
        <v>54</v>
      </c>
      <c r="H456" t="s">
        <v>65</v>
      </c>
      <c r="I456" t="s">
        <v>56</v>
      </c>
      <c r="J456">
        <v>242.87914438495</v>
      </c>
      <c r="K456">
        <v>2</v>
      </c>
      <c r="L456">
        <v>1</v>
      </c>
      <c r="M456">
        <v>1</v>
      </c>
      <c r="N456" s="1">
        <v>2648032.9020576002</v>
      </c>
      <c r="O456" s="1">
        <v>698387.48226686602</v>
      </c>
      <c r="P456" s="1">
        <v>509086.065165259</v>
      </c>
      <c r="Q456" s="1">
        <v>111760.509264433</v>
      </c>
      <c r="R456" s="1">
        <v>57831.621269637399</v>
      </c>
      <c r="S456" s="1">
        <v>113634.28412193801</v>
      </c>
      <c r="T456" s="1">
        <v>2467604.9700000002</v>
      </c>
      <c r="U456" s="1">
        <v>1557493.61002379</v>
      </c>
      <c r="V456" s="1">
        <v>3183475.3988682898</v>
      </c>
      <c r="W456" s="2">
        <v>349460.64715188299</v>
      </c>
      <c r="X456" s="2">
        <v>408592.00574265799</v>
      </c>
      <c r="Y456" s="2">
        <v>83570.528260964202</v>
      </c>
      <c r="Z456">
        <v>0</v>
      </c>
      <c r="AA456">
        <v>0</v>
      </c>
      <c r="AB456" s="1">
        <v>0</v>
      </c>
      <c r="AC456" s="1">
        <v>0</v>
      </c>
      <c r="AD456" s="1">
        <v>0</v>
      </c>
      <c r="AE456" s="1">
        <v>110470.425498039</v>
      </c>
      <c r="AF456" s="1">
        <v>3163.85862389984</v>
      </c>
      <c r="AG456" s="3">
        <v>0</v>
      </c>
      <c r="AH456" s="3">
        <v>0</v>
      </c>
      <c r="AI456" s="3">
        <v>0</v>
      </c>
      <c r="AJ456" s="3">
        <v>0</v>
      </c>
      <c r="AK456" s="3">
        <v>0</v>
      </c>
      <c r="AL456" s="2">
        <v>4138732.8641457302</v>
      </c>
      <c r="AM456" s="2">
        <v>1682.28526486845</v>
      </c>
      <c r="AN456" s="2">
        <v>15358.012182762801</v>
      </c>
      <c r="AO456" s="2">
        <v>17040.297447631299</v>
      </c>
      <c r="AP456" s="4">
        <v>190.744012474941</v>
      </c>
      <c r="AQ456" s="4">
        <v>87986.683412978906</v>
      </c>
      <c r="AR456" s="4">
        <v>6880.4915233770898</v>
      </c>
      <c r="AS456" s="4">
        <v>19704.404195056999</v>
      </c>
      <c r="AT456" s="4">
        <v>190.744012474941</v>
      </c>
      <c r="AU456" s="4">
        <v>87986.683412978906</v>
      </c>
      <c r="AV456" s="4">
        <v>6880.4915233770898</v>
      </c>
      <c r="AW456" s="4">
        <v>19704.404195056999</v>
      </c>
      <c r="AX456">
        <v>0</v>
      </c>
    </row>
    <row r="457" spans="1:50" x14ac:dyDescent="0.25">
      <c r="A457" t="s">
        <v>998</v>
      </c>
      <c r="B457">
        <v>2100</v>
      </c>
      <c r="C457" t="s">
        <v>959</v>
      </c>
      <c r="D457">
        <v>649</v>
      </c>
      <c r="E457" t="s">
        <v>999</v>
      </c>
      <c r="F457" t="s">
        <v>53</v>
      </c>
      <c r="G457" t="s">
        <v>64</v>
      </c>
      <c r="H457" t="s">
        <v>65</v>
      </c>
      <c r="I457" t="s">
        <v>56</v>
      </c>
      <c r="J457">
        <v>1200.70700651428</v>
      </c>
      <c r="K457">
        <v>1</v>
      </c>
      <c r="L457">
        <v>1</v>
      </c>
      <c r="M457">
        <v>1</v>
      </c>
      <c r="N457" s="1">
        <v>9397203.4843140598</v>
      </c>
      <c r="O457" s="1">
        <v>3919637.88079393</v>
      </c>
      <c r="P457" s="1">
        <v>2512938.3274988602</v>
      </c>
      <c r="Q457" s="1">
        <v>552503.702469907</v>
      </c>
      <c r="R457" s="1">
        <v>253534.31485905001</v>
      </c>
      <c r="S457" s="1">
        <v>561766.97044515796</v>
      </c>
      <c r="T457" s="1">
        <v>8936130.3000000007</v>
      </c>
      <c r="U457" s="1">
        <v>7699687.4099358004</v>
      </c>
      <c r="V457" s="1">
        <v>14005579.0114395</v>
      </c>
      <c r="W457" s="2">
        <v>1536274.69761044</v>
      </c>
      <c r="X457" s="2">
        <v>680821.41066823201</v>
      </c>
      <c r="Y457" s="2">
        <v>413142.59021762601</v>
      </c>
      <c r="Z457">
        <v>0</v>
      </c>
      <c r="AA457">
        <v>0</v>
      </c>
      <c r="AB457" s="1">
        <v>0</v>
      </c>
      <c r="AC457" s="1">
        <v>0</v>
      </c>
      <c r="AD457" s="1">
        <v>0</v>
      </c>
      <c r="AE457" s="1">
        <v>546125.99300776899</v>
      </c>
      <c r="AF457" s="1">
        <v>15640.977437388199</v>
      </c>
      <c r="AG457" s="3">
        <v>0</v>
      </c>
      <c r="AH457" s="3">
        <v>0</v>
      </c>
      <c r="AI457" s="3">
        <v>0</v>
      </c>
      <c r="AJ457" s="3">
        <v>0</v>
      </c>
      <c r="AK457" s="3">
        <v>0</v>
      </c>
      <c r="AL457" s="2">
        <v>17197584.680381</v>
      </c>
      <c r="AM457" s="2">
        <v>567.01710490113396</v>
      </c>
      <c r="AN457" s="2">
        <v>13755.864819729701</v>
      </c>
      <c r="AO457" s="2">
        <v>14322.881924630899</v>
      </c>
      <c r="AP457" s="4">
        <v>190.744012474941</v>
      </c>
      <c r="AQ457" s="4">
        <v>87986.683412978906</v>
      </c>
      <c r="AR457" s="4">
        <v>6880.4915233770898</v>
      </c>
      <c r="AS457" s="4">
        <v>19704.404195056999</v>
      </c>
      <c r="AT457" s="4">
        <v>190.744012474941</v>
      </c>
      <c r="AU457" s="4">
        <v>78964.723731455204</v>
      </c>
      <c r="AV457" s="4">
        <v>14096.728287936799</v>
      </c>
      <c r="AW457" s="4">
        <v>17311.7207145051</v>
      </c>
      <c r="AX457">
        <v>0</v>
      </c>
    </row>
    <row r="458" spans="1:50" x14ac:dyDescent="0.25">
      <c r="A458" t="s">
        <v>1000</v>
      </c>
      <c r="B458">
        <v>2183</v>
      </c>
      <c r="C458" t="s">
        <v>1001</v>
      </c>
      <c r="D458">
        <v>1312</v>
      </c>
      <c r="E458" t="s">
        <v>1002</v>
      </c>
      <c r="F458" t="s">
        <v>53</v>
      </c>
      <c r="G458" t="s">
        <v>78</v>
      </c>
      <c r="H458" t="s">
        <v>55</v>
      </c>
      <c r="I458" t="s">
        <v>56</v>
      </c>
      <c r="J458">
        <v>638.46058211810305</v>
      </c>
      <c r="K458">
        <v>2</v>
      </c>
      <c r="L458">
        <v>1</v>
      </c>
      <c r="M458">
        <v>1</v>
      </c>
      <c r="N458" s="1">
        <v>4344146.3114291597</v>
      </c>
      <c r="O458" s="1">
        <v>1905912.4948639199</v>
      </c>
      <c r="P458" s="1">
        <v>1510302.15606801</v>
      </c>
      <c r="Q458" s="1">
        <v>251155.086730118</v>
      </c>
      <c r="R458" s="1">
        <v>139250.46850998799</v>
      </c>
      <c r="S458" s="1">
        <v>271391.84278817498</v>
      </c>
      <c r="T458" s="1">
        <v>5792308.3899999997</v>
      </c>
      <c r="U458" s="1">
        <v>2358458.12760119</v>
      </c>
      <c r="V458" s="1">
        <v>7003266.2804530896</v>
      </c>
      <c r="W458" s="2">
        <v>388331.94458290498</v>
      </c>
      <c r="X458" s="2">
        <v>0</v>
      </c>
      <c r="Y458" s="2">
        <v>759168.29256519501</v>
      </c>
      <c r="Z458">
        <v>0</v>
      </c>
      <c r="AA458">
        <v>0</v>
      </c>
      <c r="AB458" s="1">
        <v>0</v>
      </c>
      <c r="AC458" s="1">
        <v>0</v>
      </c>
      <c r="AD458" s="1">
        <v>0</v>
      </c>
      <c r="AE458" s="1">
        <v>271391.84278817498</v>
      </c>
      <c r="AF458" s="1">
        <v>0</v>
      </c>
      <c r="AG458" s="3">
        <v>0</v>
      </c>
      <c r="AH458" s="3">
        <v>0</v>
      </c>
      <c r="AI458" s="3">
        <v>0</v>
      </c>
      <c r="AJ458" s="3">
        <v>0</v>
      </c>
      <c r="AK458" s="3">
        <v>0</v>
      </c>
      <c r="AL458" s="2">
        <v>8422158.3603893593</v>
      </c>
      <c r="AM458" s="2">
        <v>0</v>
      </c>
      <c r="AN458" s="2">
        <v>13191.3521308532</v>
      </c>
      <c r="AO458" s="2">
        <v>13191.3521308532</v>
      </c>
      <c r="AP458" s="4">
        <v>190.744012474941</v>
      </c>
      <c r="AQ458" s="4">
        <v>87986.683412978906</v>
      </c>
      <c r="AR458" s="4">
        <v>4119.0482921667599</v>
      </c>
      <c r="AS458" s="4">
        <v>16019.681028930499</v>
      </c>
      <c r="AT458" s="4">
        <v>4583.8562208211697</v>
      </c>
      <c r="AU458" s="4">
        <v>22363.4717498301</v>
      </c>
      <c r="AV458" s="4">
        <v>12699.2084863278</v>
      </c>
      <c r="AW458" s="4">
        <v>14124.742964678901</v>
      </c>
      <c r="AX458">
        <v>0</v>
      </c>
    </row>
    <row r="459" spans="1:50" x14ac:dyDescent="0.25">
      <c r="A459" t="s">
        <v>1003</v>
      </c>
      <c r="B459">
        <v>2183</v>
      </c>
      <c r="C459" t="s">
        <v>1001</v>
      </c>
      <c r="D459">
        <v>90</v>
      </c>
      <c r="E459" t="s">
        <v>1004</v>
      </c>
      <c r="F459" t="s">
        <v>53</v>
      </c>
      <c r="G459" t="s">
        <v>54</v>
      </c>
      <c r="H459" t="s">
        <v>55</v>
      </c>
      <c r="I459" t="s">
        <v>56</v>
      </c>
      <c r="J459">
        <v>434.31885741039298</v>
      </c>
      <c r="K459">
        <v>1</v>
      </c>
      <c r="L459">
        <v>1</v>
      </c>
      <c r="M459">
        <v>1</v>
      </c>
      <c r="N459" s="1">
        <v>3440501.4483227101</v>
      </c>
      <c r="O459" s="1">
        <v>973788.83761763095</v>
      </c>
      <c r="P459" s="1">
        <v>1160758.5244914</v>
      </c>
      <c r="Q459" s="1">
        <v>170850.62626662699</v>
      </c>
      <c r="R459" s="1">
        <v>94726.449950096197</v>
      </c>
      <c r="S459" s="1">
        <v>184616.87122362899</v>
      </c>
      <c r="T459" s="1">
        <v>4236262.41</v>
      </c>
      <c r="U459" s="1">
        <v>1604363.4766484699</v>
      </c>
      <c r="V459" s="1">
        <v>5216703.4535936499</v>
      </c>
      <c r="W459" s="2">
        <v>74970.208327510598</v>
      </c>
      <c r="X459" s="2">
        <v>0</v>
      </c>
      <c r="Y459" s="2">
        <v>548952.22472730395</v>
      </c>
      <c r="Z459">
        <v>0</v>
      </c>
      <c r="AA459">
        <v>0</v>
      </c>
      <c r="AB459" s="1">
        <v>0</v>
      </c>
      <c r="AC459" s="1">
        <v>0</v>
      </c>
      <c r="AD459" s="1">
        <v>0</v>
      </c>
      <c r="AE459" s="1">
        <v>184616.87122362899</v>
      </c>
      <c r="AF459" s="1">
        <v>0</v>
      </c>
      <c r="AG459" s="3">
        <v>0</v>
      </c>
      <c r="AH459" s="3">
        <v>0</v>
      </c>
      <c r="AI459" s="3">
        <v>0</v>
      </c>
      <c r="AJ459" s="3">
        <v>0</v>
      </c>
      <c r="AK459" s="3">
        <v>0</v>
      </c>
      <c r="AL459" s="2">
        <v>6025242.7578721</v>
      </c>
      <c r="AM459" s="2">
        <v>0</v>
      </c>
      <c r="AN459" s="2">
        <v>13872.855518632899</v>
      </c>
      <c r="AO459" s="2">
        <v>13872.855518632899</v>
      </c>
      <c r="AP459" s="4">
        <v>190.744012474941</v>
      </c>
      <c r="AQ459" s="4">
        <v>87986.683412978906</v>
      </c>
      <c r="AR459" s="4">
        <v>4119.0482921667599</v>
      </c>
      <c r="AS459" s="4">
        <v>16019.681028930499</v>
      </c>
      <c r="AT459" s="4">
        <v>190.744012474941</v>
      </c>
      <c r="AU459" s="4">
        <v>87986.683412978906</v>
      </c>
      <c r="AV459" s="4">
        <v>4119.0482921667599</v>
      </c>
      <c r="AW459" s="4">
        <v>14502.926692286201</v>
      </c>
      <c r="AX459">
        <v>0</v>
      </c>
    </row>
    <row r="460" spans="1:50" x14ac:dyDescent="0.25">
      <c r="A460" t="s">
        <v>1005</v>
      </c>
      <c r="B460">
        <v>2183</v>
      </c>
      <c r="C460" t="s">
        <v>1001</v>
      </c>
      <c r="D460">
        <v>932</v>
      </c>
      <c r="E460" t="s">
        <v>1006</v>
      </c>
      <c r="F460" t="s">
        <v>53</v>
      </c>
      <c r="G460" t="s">
        <v>78</v>
      </c>
      <c r="H460" t="s">
        <v>55</v>
      </c>
      <c r="I460" t="s">
        <v>56</v>
      </c>
      <c r="J460">
        <v>554.77387989479098</v>
      </c>
      <c r="K460">
        <v>2</v>
      </c>
      <c r="L460">
        <v>1</v>
      </c>
      <c r="M460">
        <v>1</v>
      </c>
      <c r="N460" s="1">
        <v>3855467.0637361901</v>
      </c>
      <c r="O460" s="1">
        <v>1548133.7040585901</v>
      </c>
      <c r="P460" s="1">
        <v>1333013.2796618501</v>
      </c>
      <c r="Q460" s="1">
        <v>218234.74435702301</v>
      </c>
      <c r="R460" s="1">
        <v>120998.108350193</v>
      </c>
      <c r="S460" s="1">
        <v>235818.95235553</v>
      </c>
      <c r="T460" s="1">
        <v>5026525.45</v>
      </c>
      <c r="U460" s="1">
        <v>2049321.4501638401</v>
      </c>
      <c r="V460" s="1">
        <v>6246242.1142987497</v>
      </c>
      <c r="W460" s="2">
        <v>166020.47513860001</v>
      </c>
      <c r="X460" s="2">
        <v>0</v>
      </c>
      <c r="Y460" s="2">
        <v>663584.31072648696</v>
      </c>
      <c r="Z460">
        <v>0</v>
      </c>
      <c r="AA460">
        <v>0</v>
      </c>
      <c r="AB460" s="1">
        <v>0</v>
      </c>
      <c r="AC460" s="1">
        <v>0</v>
      </c>
      <c r="AD460" s="1">
        <v>0</v>
      </c>
      <c r="AE460" s="1">
        <v>235818.95235553</v>
      </c>
      <c r="AF460" s="1">
        <v>0</v>
      </c>
      <c r="AG460" s="3">
        <v>0</v>
      </c>
      <c r="AH460" s="3">
        <v>0</v>
      </c>
      <c r="AI460" s="3">
        <v>0</v>
      </c>
      <c r="AJ460" s="3">
        <v>0</v>
      </c>
      <c r="AK460" s="3">
        <v>0</v>
      </c>
      <c r="AL460" s="2">
        <v>7311665.8525193697</v>
      </c>
      <c r="AM460" s="2">
        <v>0</v>
      </c>
      <c r="AN460" s="2">
        <v>13179.5423640096</v>
      </c>
      <c r="AO460" s="2">
        <v>13179.5423640096</v>
      </c>
      <c r="AP460" s="4">
        <v>190.744012474941</v>
      </c>
      <c r="AQ460" s="4">
        <v>87986.683412978906</v>
      </c>
      <c r="AR460" s="4">
        <v>4119.0482921667599</v>
      </c>
      <c r="AS460" s="4">
        <v>16019.681028930499</v>
      </c>
      <c r="AT460" s="4">
        <v>4583.8562208211697</v>
      </c>
      <c r="AU460" s="4">
        <v>22363.4717498301</v>
      </c>
      <c r="AV460" s="4">
        <v>12699.2084863278</v>
      </c>
      <c r="AW460" s="4">
        <v>14124.742964678901</v>
      </c>
      <c r="AX460">
        <v>0</v>
      </c>
    </row>
    <row r="461" spans="1:50" x14ac:dyDescent="0.25">
      <c r="A461" t="s">
        <v>1007</v>
      </c>
      <c r="B461">
        <v>2183</v>
      </c>
      <c r="C461" t="s">
        <v>1001</v>
      </c>
      <c r="D461">
        <v>933</v>
      </c>
      <c r="E461" t="s">
        <v>1008</v>
      </c>
      <c r="F461" t="s">
        <v>53</v>
      </c>
      <c r="G461" t="s">
        <v>54</v>
      </c>
      <c r="H461" t="s">
        <v>55</v>
      </c>
      <c r="I461" t="s">
        <v>56</v>
      </c>
      <c r="J461">
        <v>552.81825630351</v>
      </c>
      <c r="K461">
        <v>3</v>
      </c>
      <c r="L461">
        <v>1</v>
      </c>
      <c r="M461">
        <v>1</v>
      </c>
      <c r="N461" s="1">
        <v>4339570.13608032</v>
      </c>
      <c r="O461" s="1">
        <v>1008677.25743901</v>
      </c>
      <c r="P461" s="1">
        <v>1311882.1808701199</v>
      </c>
      <c r="Q461" s="1">
        <v>217465.44891978501</v>
      </c>
      <c r="R461" s="1">
        <v>120571.580058639</v>
      </c>
      <c r="S461" s="1">
        <v>234987.671137703</v>
      </c>
      <c r="T461" s="1">
        <v>4956069.18</v>
      </c>
      <c r="U461" s="1">
        <v>2042097.4233678801</v>
      </c>
      <c r="V461" s="1">
        <v>5777161.5292362496</v>
      </c>
      <c r="W461" s="2">
        <v>121868.50072798401</v>
      </c>
      <c r="X461" s="2">
        <v>0</v>
      </c>
      <c r="Y461" s="2">
        <v>1099136.57340364</v>
      </c>
      <c r="Z461">
        <v>0</v>
      </c>
      <c r="AA461">
        <v>0</v>
      </c>
      <c r="AB461" s="1">
        <v>0</v>
      </c>
      <c r="AC461" s="1">
        <v>0</v>
      </c>
      <c r="AD461" s="1">
        <v>0</v>
      </c>
      <c r="AE461" s="1">
        <v>234987.671137703</v>
      </c>
      <c r="AF461" s="1">
        <v>0</v>
      </c>
      <c r="AG461" s="3">
        <v>0</v>
      </c>
      <c r="AH461" s="3">
        <v>0</v>
      </c>
      <c r="AI461" s="3">
        <v>0</v>
      </c>
      <c r="AJ461" s="3">
        <v>0</v>
      </c>
      <c r="AK461" s="3">
        <v>0</v>
      </c>
      <c r="AL461" s="2">
        <v>7233154.2745055696</v>
      </c>
      <c r="AM461" s="2">
        <v>0</v>
      </c>
      <c r="AN461" s="2">
        <v>13084.145091139</v>
      </c>
      <c r="AO461" s="2">
        <v>13084.145091139</v>
      </c>
      <c r="AP461" s="4">
        <v>190.744012474941</v>
      </c>
      <c r="AQ461" s="4">
        <v>87986.683412978906</v>
      </c>
      <c r="AR461" s="4">
        <v>4119.0482921667599</v>
      </c>
      <c r="AS461" s="4">
        <v>16019.681028930499</v>
      </c>
      <c r="AT461" s="4">
        <v>190.744012474941</v>
      </c>
      <c r="AU461" s="4">
        <v>87986.683412978906</v>
      </c>
      <c r="AV461" s="4">
        <v>4119.0482921667599</v>
      </c>
      <c r="AW461" s="4">
        <v>14502.926692286201</v>
      </c>
      <c r="AX461">
        <v>0</v>
      </c>
    </row>
    <row r="462" spans="1:50" x14ac:dyDescent="0.25">
      <c r="A462" t="s">
        <v>1009</v>
      </c>
      <c r="B462">
        <v>2183</v>
      </c>
      <c r="C462" t="s">
        <v>1001</v>
      </c>
      <c r="D462">
        <v>941</v>
      </c>
      <c r="E462" t="s">
        <v>1010</v>
      </c>
      <c r="F462" t="s">
        <v>53</v>
      </c>
      <c r="G462" t="s">
        <v>54</v>
      </c>
      <c r="H462" t="s">
        <v>55</v>
      </c>
      <c r="I462" t="s">
        <v>56</v>
      </c>
      <c r="J462">
        <v>369.80284205969701</v>
      </c>
      <c r="K462">
        <v>1</v>
      </c>
      <c r="L462">
        <v>1</v>
      </c>
      <c r="M462">
        <v>1</v>
      </c>
      <c r="N462" s="1">
        <v>3018232.5914891898</v>
      </c>
      <c r="O462" s="1">
        <v>854282.06699227903</v>
      </c>
      <c r="P462" s="1">
        <v>917092.53411272098</v>
      </c>
      <c r="Q462" s="1">
        <v>145610.57251654199</v>
      </c>
      <c r="R462" s="1">
        <v>80655.283122258799</v>
      </c>
      <c r="S462" s="1">
        <v>157192.90679141801</v>
      </c>
      <c r="T462" s="1">
        <v>3649830.19</v>
      </c>
      <c r="U462" s="1">
        <v>1366042.8582329899</v>
      </c>
      <c r="V462" s="1">
        <v>4514321.2837189203</v>
      </c>
      <c r="W462" s="2">
        <v>87835.011870582399</v>
      </c>
      <c r="X462" s="2">
        <v>0</v>
      </c>
      <c r="Y462" s="2">
        <v>413716.75264348602</v>
      </c>
      <c r="Z462">
        <v>0</v>
      </c>
      <c r="AA462">
        <v>0</v>
      </c>
      <c r="AB462" s="1">
        <v>0</v>
      </c>
      <c r="AC462" s="1">
        <v>0</v>
      </c>
      <c r="AD462" s="1">
        <v>0</v>
      </c>
      <c r="AE462" s="1">
        <v>157192.90679141801</v>
      </c>
      <c r="AF462" s="1">
        <v>0</v>
      </c>
      <c r="AG462" s="3">
        <v>0</v>
      </c>
      <c r="AH462" s="3">
        <v>0</v>
      </c>
      <c r="AI462" s="3">
        <v>0</v>
      </c>
      <c r="AJ462" s="3">
        <v>0</v>
      </c>
      <c r="AK462" s="3">
        <v>0</v>
      </c>
      <c r="AL462" s="2">
        <v>5173065.95502441</v>
      </c>
      <c r="AM462" s="2">
        <v>0</v>
      </c>
      <c r="AN462" s="2">
        <v>13988.7133538831</v>
      </c>
      <c r="AO462" s="2">
        <v>13988.7133538831</v>
      </c>
      <c r="AP462" s="4">
        <v>190.744012474941</v>
      </c>
      <c r="AQ462" s="4">
        <v>87986.683412978906</v>
      </c>
      <c r="AR462" s="4">
        <v>4119.0482921667599</v>
      </c>
      <c r="AS462" s="4">
        <v>16019.681028930499</v>
      </c>
      <c r="AT462" s="4">
        <v>190.744012474941</v>
      </c>
      <c r="AU462" s="4">
        <v>87986.683412978906</v>
      </c>
      <c r="AV462" s="4">
        <v>4119.0482921667599</v>
      </c>
      <c r="AW462" s="4">
        <v>14502.926692286201</v>
      </c>
      <c r="AX462">
        <v>0</v>
      </c>
    </row>
    <row r="463" spans="1:50" x14ac:dyDescent="0.25">
      <c r="A463" t="s">
        <v>1011</v>
      </c>
      <c r="B463">
        <v>2183</v>
      </c>
      <c r="C463" t="s">
        <v>1001</v>
      </c>
      <c r="D463">
        <v>934</v>
      </c>
      <c r="E463" t="s">
        <v>1012</v>
      </c>
      <c r="F463" t="s">
        <v>53</v>
      </c>
      <c r="G463" t="s">
        <v>78</v>
      </c>
      <c r="H463" t="s">
        <v>55</v>
      </c>
      <c r="I463" t="s">
        <v>56</v>
      </c>
      <c r="J463">
        <v>734.78205153912495</v>
      </c>
      <c r="K463">
        <v>1</v>
      </c>
      <c r="L463">
        <v>1</v>
      </c>
      <c r="M463">
        <v>1</v>
      </c>
      <c r="N463" s="1">
        <v>5172994.7203062</v>
      </c>
      <c r="O463" s="1">
        <v>1704757.91271255</v>
      </c>
      <c r="P463" s="1">
        <v>1691758.2511507501</v>
      </c>
      <c r="Q463" s="1">
        <v>289045.64361642301</v>
      </c>
      <c r="R463" s="1">
        <v>160258.515240062</v>
      </c>
      <c r="S463" s="1">
        <v>312335.42148102599</v>
      </c>
      <c r="T463" s="1">
        <v>6304547.71</v>
      </c>
      <c r="U463" s="1">
        <v>2714267.3330259998</v>
      </c>
      <c r="V463" s="1">
        <v>7915314.4836023599</v>
      </c>
      <c r="W463" s="2">
        <v>238999.846164224</v>
      </c>
      <c r="X463" s="2">
        <v>0</v>
      </c>
      <c r="Y463" s="2">
        <v>864500.713259415</v>
      </c>
      <c r="Z463">
        <v>0</v>
      </c>
      <c r="AA463">
        <v>0</v>
      </c>
      <c r="AB463" s="1">
        <v>0</v>
      </c>
      <c r="AC463" s="1">
        <v>0</v>
      </c>
      <c r="AD463" s="1">
        <v>0</v>
      </c>
      <c r="AE463" s="1">
        <v>312335.42148102599</v>
      </c>
      <c r="AF463" s="1">
        <v>0</v>
      </c>
      <c r="AG463" s="3">
        <v>0</v>
      </c>
      <c r="AH463" s="3">
        <v>0</v>
      </c>
      <c r="AI463" s="3">
        <v>0</v>
      </c>
      <c r="AJ463" s="3">
        <v>0</v>
      </c>
      <c r="AK463" s="3">
        <v>0</v>
      </c>
      <c r="AL463" s="2">
        <v>9331150.4645070191</v>
      </c>
      <c r="AM463" s="2">
        <v>0</v>
      </c>
      <c r="AN463" s="2">
        <v>12699.2084863278</v>
      </c>
      <c r="AO463" s="2">
        <v>12699.2084863278</v>
      </c>
      <c r="AP463" s="4">
        <v>190.744012474941</v>
      </c>
      <c r="AQ463" s="4">
        <v>87986.683412978906</v>
      </c>
      <c r="AR463" s="4">
        <v>4119.0482921667599</v>
      </c>
      <c r="AS463" s="4">
        <v>16019.681028930499</v>
      </c>
      <c r="AT463" s="4">
        <v>4583.8562208211697</v>
      </c>
      <c r="AU463" s="4">
        <v>22363.4717498301</v>
      </c>
      <c r="AV463" s="4">
        <v>12699.2084863278</v>
      </c>
      <c r="AW463" s="4">
        <v>14124.742964678901</v>
      </c>
      <c r="AX463">
        <v>0</v>
      </c>
    </row>
    <row r="464" spans="1:50" x14ac:dyDescent="0.25">
      <c r="A464" t="s">
        <v>1013</v>
      </c>
      <c r="B464">
        <v>2183</v>
      </c>
      <c r="C464" t="s">
        <v>1001</v>
      </c>
      <c r="D464">
        <v>4601</v>
      </c>
      <c r="E464" t="s">
        <v>1014</v>
      </c>
      <c r="F464" t="s">
        <v>69</v>
      </c>
      <c r="G464" t="s">
        <v>54</v>
      </c>
      <c r="H464" t="s">
        <v>55</v>
      </c>
      <c r="I464" t="s">
        <v>56</v>
      </c>
      <c r="J464">
        <v>166.43048691025899</v>
      </c>
      <c r="K464">
        <v>1</v>
      </c>
      <c r="L464">
        <v>1</v>
      </c>
      <c r="M464">
        <v>1</v>
      </c>
      <c r="N464" s="1">
        <v>118556.68846915801</v>
      </c>
      <c r="O464" s="1">
        <v>121466.2902469</v>
      </c>
      <c r="P464" s="1">
        <v>272998.43099479901</v>
      </c>
      <c r="Q464" s="1">
        <v>65469.763592625</v>
      </c>
      <c r="R464" s="1">
        <v>36299.066732849496</v>
      </c>
      <c r="S464" s="1">
        <v>70744.972835853507</v>
      </c>
      <c r="T464" s="1">
        <v>0</v>
      </c>
      <c r="U464" s="1">
        <v>614790.24003633205</v>
      </c>
      <c r="V464" s="1">
        <v>440656.33895942598</v>
      </c>
      <c r="W464" s="2">
        <v>20409.905878541998</v>
      </c>
      <c r="X464" s="2">
        <v>0</v>
      </c>
      <c r="Y464" s="2">
        <v>153723.99519836399</v>
      </c>
      <c r="Z464">
        <v>0</v>
      </c>
      <c r="AA464">
        <v>0</v>
      </c>
      <c r="AB464" s="1">
        <v>0</v>
      </c>
      <c r="AC464" s="1">
        <v>0</v>
      </c>
      <c r="AD464" s="1">
        <v>0</v>
      </c>
      <c r="AE464" s="1">
        <v>70744.972835853507</v>
      </c>
      <c r="AF464" s="1">
        <v>0</v>
      </c>
      <c r="AG464" s="3">
        <v>0</v>
      </c>
      <c r="AH464" s="3">
        <v>0</v>
      </c>
      <c r="AI464" s="3">
        <v>0</v>
      </c>
      <c r="AJ464" s="3">
        <v>0</v>
      </c>
      <c r="AK464" s="3">
        <v>0</v>
      </c>
      <c r="AL464" s="2">
        <v>685535.21287218598</v>
      </c>
      <c r="AM464" s="2">
        <v>0</v>
      </c>
      <c r="AN464" s="2">
        <v>4119.0482921667599</v>
      </c>
      <c r="AO464" s="2">
        <v>4119.0482921667599</v>
      </c>
      <c r="AP464" s="4">
        <v>190.744012474941</v>
      </c>
      <c r="AQ464" s="4">
        <v>87986.683412978906</v>
      </c>
      <c r="AR464" s="4">
        <v>4119.0482921667599</v>
      </c>
      <c r="AS464" s="4">
        <v>16019.681028930499</v>
      </c>
      <c r="AT464" s="4">
        <v>190.744012474941</v>
      </c>
      <c r="AU464" s="4">
        <v>87986.683412978906</v>
      </c>
      <c r="AV464" s="4">
        <v>4119.0482921667599</v>
      </c>
      <c r="AW464" s="4">
        <v>14502.926692286201</v>
      </c>
      <c r="AX464">
        <v>0</v>
      </c>
    </row>
    <row r="465" spans="1:50" x14ac:dyDescent="0.25">
      <c r="A465" t="s">
        <v>1015</v>
      </c>
      <c r="B465">
        <v>2183</v>
      </c>
      <c r="C465" t="s">
        <v>1001</v>
      </c>
      <c r="D465">
        <v>986</v>
      </c>
      <c r="E465" t="s">
        <v>1016</v>
      </c>
      <c r="F465" t="s">
        <v>53</v>
      </c>
      <c r="G465" t="s">
        <v>64</v>
      </c>
      <c r="H465" t="s">
        <v>55</v>
      </c>
      <c r="I465" t="s">
        <v>56</v>
      </c>
      <c r="J465">
        <v>1531.7868007602699</v>
      </c>
      <c r="K465">
        <v>2</v>
      </c>
      <c r="L465">
        <v>1</v>
      </c>
      <c r="M465">
        <v>1</v>
      </c>
      <c r="N465" s="1">
        <v>9633372.5435537994</v>
      </c>
      <c r="O465" s="1">
        <v>5221133.8994968701</v>
      </c>
      <c r="P465" s="1">
        <v>3882652.7592139998</v>
      </c>
      <c r="Q465" s="1">
        <v>602568.20479143097</v>
      </c>
      <c r="R465" s="1">
        <v>334088.01676628197</v>
      </c>
      <c r="S465" s="1">
        <v>651119.98181280703</v>
      </c>
      <c r="T465" s="1">
        <v>14015431.6</v>
      </c>
      <c r="U465" s="1">
        <v>5658383.82382238</v>
      </c>
      <c r="V465" s="1">
        <v>16808735.472778901</v>
      </c>
      <c r="W465" s="2">
        <v>982114.79186396801</v>
      </c>
      <c r="X465" s="2">
        <v>0</v>
      </c>
      <c r="Y465" s="2">
        <v>1882965.15917947</v>
      </c>
      <c r="Z465">
        <v>0</v>
      </c>
      <c r="AA465">
        <v>0</v>
      </c>
      <c r="AB465" s="1">
        <v>0</v>
      </c>
      <c r="AC465" s="1">
        <v>0</v>
      </c>
      <c r="AD465" s="1">
        <v>0</v>
      </c>
      <c r="AE465" s="1">
        <v>651119.98181280703</v>
      </c>
      <c r="AF465" s="1">
        <v>0</v>
      </c>
      <c r="AG465" s="3">
        <v>0</v>
      </c>
      <c r="AH465" s="3">
        <v>0</v>
      </c>
      <c r="AI465" s="3">
        <v>0</v>
      </c>
      <c r="AJ465" s="3">
        <v>0</v>
      </c>
      <c r="AK465" s="3">
        <v>0</v>
      </c>
      <c r="AL465" s="2">
        <v>20324935.4056352</v>
      </c>
      <c r="AM465" s="2">
        <v>0</v>
      </c>
      <c r="AN465" s="2">
        <v>13268.775651772999</v>
      </c>
      <c r="AO465" s="2">
        <v>13268.775651772999</v>
      </c>
      <c r="AP465" s="4">
        <v>190.744012474941</v>
      </c>
      <c r="AQ465" s="4">
        <v>87986.683412978906</v>
      </c>
      <c r="AR465" s="4">
        <v>4119.0482921667599</v>
      </c>
      <c r="AS465" s="4">
        <v>16019.681028930499</v>
      </c>
      <c r="AT465" s="4">
        <v>190.744012474941</v>
      </c>
      <c r="AU465" s="4">
        <v>78964.723731455204</v>
      </c>
      <c r="AV465" s="4">
        <v>12734.5057523619</v>
      </c>
      <c r="AW465" s="4">
        <v>16019.681028930499</v>
      </c>
      <c r="AX465">
        <v>0</v>
      </c>
    </row>
    <row r="466" spans="1:50" x14ac:dyDescent="0.25">
      <c r="A466" t="s">
        <v>1017</v>
      </c>
      <c r="B466">
        <v>2183</v>
      </c>
      <c r="C466" t="s">
        <v>1001</v>
      </c>
      <c r="D466">
        <v>2183</v>
      </c>
      <c r="E466" t="s">
        <v>1001</v>
      </c>
      <c r="F466" t="s">
        <v>2</v>
      </c>
      <c r="G466" t="s">
        <v>2</v>
      </c>
      <c r="H466" t="s">
        <v>58</v>
      </c>
      <c r="I466" t="s">
        <v>56</v>
      </c>
      <c r="J466">
        <v>125.55117228330801</v>
      </c>
      <c r="K466">
        <v>1</v>
      </c>
      <c r="L466">
        <v>3</v>
      </c>
      <c r="M466">
        <v>1</v>
      </c>
      <c r="N466" s="1">
        <v>89436.325613562396</v>
      </c>
      <c r="O466" s="1">
        <v>91631.259491693505</v>
      </c>
      <c r="P466" s="1">
        <v>205943.476337856</v>
      </c>
      <c r="Q466" s="1">
        <v>49388.821247619599</v>
      </c>
      <c r="R466" s="1">
        <v>27383.146355611301</v>
      </c>
      <c r="S466" s="1">
        <v>53368.312726751101</v>
      </c>
      <c r="T466" s="1">
        <v>0</v>
      </c>
      <c r="U466" s="1">
        <v>463783.02904634201</v>
      </c>
      <c r="V466" s="1">
        <v>332420.58566023601</v>
      </c>
      <c r="W466" s="2">
        <v>15396.744051014201</v>
      </c>
      <c r="X466" s="2">
        <v>0</v>
      </c>
      <c r="Y466" s="2">
        <v>115965.69933509199</v>
      </c>
      <c r="Z466">
        <v>0</v>
      </c>
      <c r="AA466">
        <v>0</v>
      </c>
      <c r="AB466" s="1">
        <v>0</v>
      </c>
      <c r="AC466" s="1">
        <v>0</v>
      </c>
      <c r="AD466" s="1">
        <v>0</v>
      </c>
      <c r="AE466" s="1">
        <v>53368.312726751101</v>
      </c>
      <c r="AF466" s="1">
        <v>0</v>
      </c>
      <c r="AG466" s="3">
        <v>0</v>
      </c>
      <c r="AH466" s="3">
        <v>0</v>
      </c>
      <c r="AI466" s="3">
        <v>0</v>
      </c>
      <c r="AJ466" s="3">
        <v>0</v>
      </c>
      <c r="AK466" s="3">
        <v>0</v>
      </c>
      <c r="AL466" s="2">
        <v>517151.34177309298</v>
      </c>
      <c r="AM466" s="2">
        <v>0</v>
      </c>
      <c r="AN466" s="2">
        <v>4119.0482921667599</v>
      </c>
      <c r="AO466" s="2">
        <v>4119.0482921667599</v>
      </c>
      <c r="AP466" s="4">
        <v>190.744012474941</v>
      </c>
      <c r="AQ466" s="4">
        <v>87986.683412978906</v>
      </c>
      <c r="AR466" s="4">
        <v>4119.0482921667599</v>
      </c>
      <c r="AS466" s="4">
        <v>16019.681028930499</v>
      </c>
      <c r="AT466" s="4">
        <v>682.10272323868298</v>
      </c>
      <c r="AU466" s="4">
        <v>37523.222275875101</v>
      </c>
      <c r="AV466" s="4">
        <v>4119.0482921667599</v>
      </c>
      <c r="AW466" s="4">
        <v>4119.0482921667599</v>
      </c>
      <c r="AX466">
        <v>0</v>
      </c>
    </row>
    <row r="467" spans="1:50" x14ac:dyDescent="0.25">
      <c r="A467" t="s">
        <v>1018</v>
      </c>
      <c r="B467">
        <v>2183</v>
      </c>
      <c r="C467" t="s">
        <v>1001</v>
      </c>
      <c r="D467">
        <v>936</v>
      </c>
      <c r="E467" t="s">
        <v>1019</v>
      </c>
      <c r="F467" t="s">
        <v>53</v>
      </c>
      <c r="G467" t="s">
        <v>54</v>
      </c>
      <c r="H467" t="s">
        <v>55</v>
      </c>
      <c r="I467" t="s">
        <v>56</v>
      </c>
      <c r="J467">
        <v>364.34269268413402</v>
      </c>
      <c r="K467">
        <v>3</v>
      </c>
      <c r="L467">
        <v>1</v>
      </c>
      <c r="M467">
        <v>1</v>
      </c>
      <c r="N467" s="1">
        <v>3182872.4263413302</v>
      </c>
      <c r="O467" s="1">
        <v>798299.32541317597</v>
      </c>
      <c r="P467" s="1">
        <v>921468.47896473203</v>
      </c>
      <c r="Q467" s="1">
        <v>143323.68065228799</v>
      </c>
      <c r="R467" s="1">
        <v>79464.405595945107</v>
      </c>
      <c r="S467" s="1">
        <v>154871.94909655699</v>
      </c>
      <c r="T467" s="1">
        <v>3779555.12</v>
      </c>
      <c r="U467" s="1">
        <v>1345873.19696747</v>
      </c>
      <c r="V467" s="1">
        <v>4271102.7907179501</v>
      </c>
      <c r="W467" s="2">
        <v>45729.776191888697</v>
      </c>
      <c r="X467" s="2">
        <v>0</v>
      </c>
      <c r="Y467" s="2">
        <v>808595.75005762302</v>
      </c>
      <c r="Z467">
        <v>0</v>
      </c>
      <c r="AA467">
        <v>0</v>
      </c>
      <c r="AB467" s="1">
        <v>0</v>
      </c>
      <c r="AC467" s="1">
        <v>0</v>
      </c>
      <c r="AD467" s="1">
        <v>0</v>
      </c>
      <c r="AE467" s="1">
        <v>154871.94909655699</v>
      </c>
      <c r="AF467" s="1">
        <v>0</v>
      </c>
      <c r="AG467" s="3">
        <v>0</v>
      </c>
      <c r="AH467" s="3">
        <v>0</v>
      </c>
      <c r="AI467" s="3">
        <v>0</v>
      </c>
      <c r="AJ467" s="3">
        <v>0</v>
      </c>
      <c r="AK467" s="3">
        <v>0</v>
      </c>
      <c r="AL467" s="2">
        <v>5280300.2660640199</v>
      </c>
      <c r="AM467" s="2">
        <v>0</v>
      </c>
      <c r="AN467" s="2">
        <v>14492.6750888394</v>
      </c>
      <c r="AO467" s="2">
        <v>14492.6750888394</v>
      </c>
      <c r="AP467" s="4">
        <v>190.744012474941</v>
      </c>
      <c r="AQ467" s="4">
        <v>87986.683412978906</v>
      </c>
      <c r="AR467" s="4">
        <v>4119.0482921667599</v>
      </c>
      <c r="AS467" s="4">
        <v>16019.681028930499</v>
      </c>
      <c r="AT467" s="4">
        <v>190.744012474941</v>
      </c>
      <c r="AU467" s="4">
        <v>87986.683412978906</v>
      </c>
      <c r="AV467" s="4">
        <v>4119.0482921667599</v>
      </c>
      <c r="AW467" s="4">
        <v>14502.926692286201</v>
      </c>
      <c r="AX467">
        <v>0</v>
      </c>
    </row>
    <row r="468" spans="1:50" x14ac:dyDescent="0.25">
      <c r="A468" t="s">
        <v>1020</v>
      </c>
      <c r="B468">
        <v>2183</v>
      </c>
      <c r="C468" t="s">
        <v>1001</v>
      </c>
      <c r="D468">
        <v>935</v>
      </c>
      <c r="E468" t="s">
        <v>946</v>
      </c>
      <c r="F468" t="s">
        <v>53</v>
      </c>
      <c r="G468" t="s">
        <v>54</v>
      </c>
      <c r="H468" t="s">
        <v>55</v>
      </c>
      <c r="I468" t="s">
        <v>56</v>
      </c>
      <c r="J468">
        <v>429.33121019105198</v>
      </c>
      <c r="K468">
        <v>4</v>
      </c>
      <c r="L468">
        <v>1</v>
      </c>
      <c r="M468">
        <v>1</v>
      </c>
      <c r="N468" s="1">
        <v>3770026.7798902802</v>
      </c>
      <c r="O468" s="1">
        <v>949343.87321836501</v>
      </c>
      <c r="P468" s="1">
        <v>1062164.42173727</v>
      </c>
      <c r="Q468" s="1">
        <v>168888.60542299601</v>
      </c>
      <c r="R468" s="1">
        <v>93638.626783704807</v>
      </c>
      <c r="S468" s="1">
        <v>182496.76105873301</v>
      </c>
      <c r="T468" s="1">
        <v>4458123.08</v>
      </c>
      <c r="U468" s="1">
        <v>1585939.2270526099</v>
      </c>
      <c r="V468" s="1">
        <v>4876834.1498354096</v>
      </c>
      <c r="W468" s="2">
        <v>122373.257107881</v>
      </c>
      <c r="X468" s="2">
        <v>0</v>
      </c>
      <c r="Y468" s="2">
        <v>1044854.9001093101</v>
      </c>
      <c r="Z468">
        <v>0</v>
      </c>
      <c r="AA468">
        <v>0</v>
      </c>
      <c r="AB468" s="1">
        <v>0</v>
      </c>
      <c r="AC468" s="1">
        <v>0</v>
      </c>
      <c r="AD468" s="1">
        <v>0</v>
      </c>
      <c r="AE468" s="1">
        <v>182496.76105873301</v>
      </c>
      <c r="AF468" s="1">
        <v>0</v>
      </c>
      <c r="AG468" s="3">
        <v>0</v>
      </c>
      <c r="AH468" s="3">
        <v>0</v>
      </c>
      <c r="AI468" s="3">
        <v>0</v>
      </c>
      <c r="AJ468" s="3">
        <v>0</v>
      </c>
      <c r="AK468" s="3">
        <v>0</v>
      </c>
      <c r="AL468" s="2">
        <v>6226559.0681113396</v>
      </c>
      <c r="AM468" s="2">
        <v>0</v>
      </c>
      <c r="AN468" s="2">
        <v>14502.926692286201</v>
      </c>
      <c r="AO468" s="2">
        <v>14502.926692286201</v>
      </c>
      <c r="AP468" s="4">
        <v>190.744012474941</v>
      </c>
      <c r="AQ468" s="4">
        <v>87986.683412978906</v>
      </c>
      <c r="AR468" s="4">
        <v>4119.0482921667599</v>
      </c>
      <c r="AS468" s="4">
        <v>16019.681028930499</v>
      </c>
      <c r="AT468" s="4">
        <v>190.744012474941</v>
      </c>
      <c r="AU468" s="4">
        <v>87986.683412978906</v>
      </c>
      <c r="AV468" s="4">
        <v>4119.0482921667599</v>
      </c>
      <c r="AW468" s="4">
        <v>14502.926692286201</v>
      </c>
      <c r="AX468">
        <v>0</v>
      </c>
    </row>
    <row r="469" spans="1:50" x14ac:dyDescent="0.25">
      <c r="A469" t="s">
        <v>1021</v>
      </c>
      <c r="B469">
        <v>2183</v>
      </c>
      <c r="C469" t="s">
        <v>1001</v>
      </c>
      <c r="D469">
        <v>3543</v>
      </c>
      <c r="E469" t="s">
        <v>1022</v>
      </c>
      <c r="F469" t="s">
        <v>53</v>
      </c>
      <c r="G469" t="s">
        <v>54</v>
      </c>
      <c r="H469" t="s">
        <v>55</v>
      </c>
      <c r="I469" t="s">
        <v>56</v>
      </c>
      <c r="J469">
        <v>482.877819172351</v>
      </c>
      <c r="K469">
        <v>2</v>
      </c>
      <c r="L469">
        <v>1</v>
      </c>
      <c r="M469">
        <v>1</v>
      </c>
      <c r="N469" s="1">
        <v>4081914.5646365201</v>
      </c>
      <c r="O469" s="1">
        <v>1033144.6203756901</v>
      </c>
      <c r="P469" s="1">
        <v>1120022.6598550801</v>
      </c>
      <c r="Q469" s="1">
        <v>189952.55768483499</v>
      </c>
      <c r="R469" s="1">
        <v>105317.328016959</v>
      </c>
      <c r="S469" s="1">
        <v>205257.93581799799</v>
      </c>
      <c r="T469" s="1">
        <v>4746612.6100000003</v>
      </c>
      <c r="U469" s="1">
        <v>1783739.1205690899</v>
      </c>
      <c r="V469" s="1">
        <v>5585720.2119574798</v>
      </c>
      <c r="W469" s="2">
        <v>126287.689982255</v>
      </c>
      <c r="X469" s="2">
        <v>0</v>
      </c>
      <c r="Y469" s="2">
        <v>818343.82862934703</v>
      </c>
      <c r="Z469">
        <v>0</v>
      </c>
      <c r="AA469">
        <v>0</v>
      </c>
      <c r="AB469" s="1">
        <v>0</v>
      </c>
      <c r="AC469" s="1">
        <v>0</v>
      </c>
      <c r="AD469" s="1">
        <v>0</v>
      </c>
      <c r="AE469" s="1">
        <v>205257.93581799799</v>
      </c>
      <c r="AF469" s="1">
        <v>0</v>
      </c>
      <c r="AG469" s="3">
        <v>0</v>
      </c>
      <c r="AH469" s="3">
        <v>0</v>
      </c>
      <c r="AI469" s="3">
        <v>0</v>
      </c>
      <c r="AJ469" s="3">
        <v>0</v>
      </c>
      <c r="AK469" s="3">
        <v>0</v>
      </c>
      <c r="AL469" s="2">
        <v>6735609.6663870802</v>
      </c>
      <c r="AM469" s="2">
        <v>0</v>
      </c>
      <c r="AN469" s="2">
        <v>13948.890172532399</v>
      </c>
      <c r="AO469" s="2">
        <v>13948.890172532399</v>
      </c>
      <c r="AP469" s="4">
        <v>190.744012474941</v>
      </c>
      <c r="AQ469" s="4">
        <v>87986.683412978906</v>
      </c>
      <c r="AR469" s="4">
        <v>4119.0482921667599</v>
      </c>
      <c r="AS469" s="4">
        <v>16019.681028930499</v>
      </c>
      <c r="AT469" s="4">
        <v>190.744012474941</v>
      </c>
      <c r="AU469" s="4">
        <v>87986.683412978906</v>
      </c>
      <c r="AV469" s="4">
        <v>4119.0482921667599</v>
      </c>
      <c r="AW469" s="4">
        <v>14502.926692286201</v>
      </c>
      <c r="AX469">
        <v>0</v>
      </c>
    </row>
    <row r="470" spans="1:50" x14ac:dyDescent="0.25">
      <c r="A470" t="s">
        <v>1023</v>
      </c>
      <c r="B470">
        <v>2183</v>
      </c>
      <c r="C470" t="s">
        <v>1001</v>
      </c>
      <c r="D470">
        <v>937</v>
      </c>
      <c r="E470" t="s">
        <v>1024</v>
      </c>
      <c r="F470" t="s">
        <v>53</v>
      </c>
      <c r="G470" t="s">
        <v>54</v>
      </c>
      <c r="H470" t="s">
        <v>55</v>
      </c>
      <c r="I470" t="s">
        <v>56</v>
      </c>
      <c r="J470">
        <v>500.17152104253501</v>
      </c>
      <c r="K470">
        <v>2</v>
      </c>
      <c r="L470">
        <v>1</v>
      </c>
      <c r="M470">
        <v>1</v>
      </c>
      <c r="N470" s="1">
        <v>4331942.6760063199</v>
      </c>
      <c r="O470" s="1">
        <v>896801.47689237003</v>
      </c>
      <c r="P470" s="1">
        <v>1141479.71915095</v>
      </c>
      <c r="Q470" s="1">
        <v>196755.48540620101</v>
      </c>
      <c r="R470" s="1">
        <v>109089.144406479</v>
      </c>
      <c r="S470" s="1">
        <v>212609.007678391</v>
      </c>
      <c r="T470" s="1">
        <v>4828446.8600000003</v>
      </c>
      <c r="U470" s="1">
        <v>1847621.64186231</v>
      </c>
      <c r="V470" s="1">
        <v>5680311.8537813602</v>
      </c>
      <c r="W470" s="2">
        <v>120886.232262081</v>
      </c>
      <c r="X470" s="2">
        <v>0</v>
      </c>
      <c r="Y470" s="2">
        <v>874870.41581887403</v>
      </c>
      <c r="Z470">
        <v>0</v>
      </c>
      <c r="AA470">
        <v>0</v>
      </c>
      <c r="AB470" s="1">
        <v>0</v>
      </c>
      <c r="AC470" s="1">
        <v>0</v>
      </c>
      <c r="AD470" s="1">
        <v>0</v>
      </c>
      <c r="AE470" s="1">
        <v>212609.007678391</v>
      </c>
      <c r="AF470" s="1">
        <v>0</v>
      </c>
      <c r="AG470" s="3">
        <v>0</v>
      </c>
      <c r="AH470" s="3">
        <v>0</v>
      </c>
      <c r="AI470" s="3">
        <v>0</v>
      </c>
      <c r="AJ470" s="3">
        <v>0</v>
      </c>
      <c r="AK470" s="3">
        <v>0</v>
      </c>
      <c r="AL470" s="2">
        <v>6888677.5095407097</v>
      </c>
      <c r="AM470" s="2">
        <v>0</v>
      </c>
      <c r="AN470" s="2">
        <v>13772.630427222701</v>
      </c>
      <c r="AO470" s="2">
        <v>13772.630427222701</v>
      </c>
      <c r="AP470" s="4">
        <v>190.744012474941</v>
      </c>
      <c r="AQ470" s="4">
        <v>87986.683412978906</v>
      </c>
      <c r="AR470" s="4">
        <v>4119.0482921667599</v>
      </c>
      <c r="AS470" s="4">
        <v>16019.681028930499</v>
      </c>
      <c r="AT470" s="4">
        <v>190.744012474941</v>
      </c>
      <c r="AU470" s="4">
        <v>87986.683412978906</v>
      </c>
      <c r="AV470" s="4">
        <v>4119.0482921667599</v>
      </c>
      <c r="AW470" s="4">
        <v>14502.926692286201</v>
      </c>
      <c r="AX470">
        <v>0</v>
      </c>
    </row>
    <row r="471" spans="1:50" x14ac:dyDescent="0.25">
      <c r="A471" t="s">
        <v>1025</v>
      </c>
      <c r="B471">
        <v>2183</v>
      </c>
      <c r="C471" t="s">
        <v>1001</v>
      </c>
      <c r="D471">
        <v>1313</v>
      </c>
      <c r="E471" t="s">
        <v>1026</v>
      </c>
      <c r="F471" t="s">
        <v>53</v>
      </c>
      <c r="G471" t="s">
        <v>54</v>
      </c>
      <c r="H471" t="s">
        <v>55</v>
      </c>
      <c r="I471" t="s">
        <v>56</v>
      </c>
      <c r="J471">
        <v>404.43852476165898</v>
      </c>
      <c r="K471">
        <v>2</v>
      </c>
      <c r="L471">
        <v>1</v>
      </c>
      <c r="M471">
        <v>1</v>
      </c>
      <c r="N471" s="1">
        <v>3371402.5557271</v>
      </c>
      <c r="O471" s="1">
        <v>836791.155555323</v>
      </c>
      <c r="P471" s="1">
        <v>1024963.56541133</v>
      </c>
      <c r="Q471" s="1">
        <v>159096.41974534001</v>
      </c>
      <c r="R471" s="1">
        <v>88209.445710356304</v>
      </c>
      <c r="S471" s="1">
        <v>171915.57255651199</v>
      </c>
      <c r="T471" s="1">
        <v>3986476.9</v>
      </c>
      <c r="U471" s="1">
        <v>1493986.2421494499</v>
      </c>
      <c r="V471" s="1">
        <v>4914766.2250913903</v>
      </c>
      <c r="W471" s="2">
        <v>78137.767034567296</v>
      </c>
      <c r="X471" s="2">
        <v>0</v>
      </c>
      <c r="Y471" s="2">
        <v>487559.150023486</v>
      </c>
      <c r="Z471">
        <v>0</v>
      </c>
      <c r="AA471">
        <v>0</v>
      </c>
      <c r="AB471" s="1">
        <v>0</v>
      </c>
      <c r="AC471" s="1">
        <v>0</v>
      </c>
      <c r="AD471" s="1">
        <v>0</v>
      </c>
      <c r="AE471" s="1">
        <v>171915.57255651199</v>
      </c>
      <c r="AF471" s="1">
        <v>0</v>
      </c>
      <c r="AG471" s="3">
        <v>0</v>
      </c>
      <c r="AH471" s="3">
        <v>0</v>
      </c>
      <c r="AI471" s="3">
        <v>0</v>
      </c>
      <c r="AJ471" s="3">
        <v>0</v>
      </c>
      <c r="AK471" s="3">
        <v>0</v>
      </c>
      <c r="AL471" s="2">
        <v>5652378.7147059599</v>
      </c>
      <c r="AM471" s="2">
        <v>0</v>
      </c>
      <c r="AN471" s="2">
        <v>13975.866216100399</v>
      </c>
      <c r="AO471" s="2">
        <v>13975.866216100399</v>
      </c>
      <c r="AP471" s="4">
        <v>190.744012474941</v>
      </c>
      <c r="AQ471" s="4">
        <v>87986.683412978906</v>
      </c>
      <c r="AR471" s="4">
        <v>4119.0482921667599</v>
      </c>
      <c r="AS471" s="4">
        <v>16019.681028930499</v>
      </c>
      <c r="AT471" s="4">
        <v>190.744012474941</v>
      </c>
      <c r="AU471" s="4">
        <v>87986.683412978906</v>
      </c>
      <c r="AV471" s="4">
        <v>4119.0482921667599</v>
      </c>
      <c r="AW471" s="4">
        <v>14502.926692286201</v>
      </c>
      <c r="AX471">
        <v>0</v>
      </c>
    </row>
    <row r="472" spans="1:50" x14ac:dyDescent="0.25">
      <c r="A472" t="s">
        <v>1027</v>
      </c>
      <c r="B472">
        <v>2183</v>
      </c>
      <c r="C472" t="s">
        <v>1001</v>
      </c>
      <c r="D472">
        <v>4667</v>
      </c>
      <c r="E472" t="s">
        <v>1028</v>
      </c>
      <c r="F472" t="s">
        <v>69</v>
      </c>
      <c r="G472" t="s">
        <v>54</v>
      </c>
      <c r="H472" t="s">
        <v>55</v>
      </c>
      <c r="I472" t="s">
        <v>56</v>
      </c>
      <c r="J472">
        <v>332.401476845937</v>
      </c>
      <c r="K472">
        <v>1</v>
      </c>
      <c r="L472">
        <v>1</v>
      </c>
      <c r="M472">
        <v>1</v>
      </c>
      <c r="N472" s="1">
        <v>236786.05445864701</v>
      </c>
      <c r="O472" s="1">
        <v>242597.22491131001</v>
      </c>
      <c r="P472" s="1">
        <v>545243.14219080203</v>
      </c>
      <c r="Q472" s="1">
        <v>130758.772091301</v>
      </c>
      <c r="R472" s="1">
        <v>72497.9155810222</v>
      </c>
      <c r="S472" s="1">
        <v>141294.62628288401</v>
      </c>
      <c r="T472" s="1">
        <v>0</v>
      </c>
      <c r="U472" s="1">
        <v>1227883.1092330799</v>
      </c>
      <c r="V472" s="1">
        <v>880096.07236574101</v>
      </c>
      <c r="W472" s="2">
        <v>40763.462165270801</v>
      </c>
      <c r="X472" s="2">
        <v>0</v>
      </c>
      <c r="Y472" s="2">
        <v>307023.57470206998</v>
      </c>
      <c r="Z472">
        <v>0</v>
      </c>
      <c r="AA472">
        <v>0</v>
      </c>
      <c r="AB472" s="1">
        <v>0</v>
      </c>
      <c r="AC472" s="1">
        <v>0</v>
      </c>
      <c r="AD472" s="1">
        <v>0</v>
      </c>
      <c r="AE472" s="1">
        <v>141294.62628288401</v>
      </c>
      <c r="AF472" s="1">
        <v>0</v>
      </c>
      <c r="AG472" s="3">
        <v>0</v>
      </c>
      <c r="AH472" s="3">
        <v>0</v>
      </c>
      <c r="AI472" s="3">
        <v>0</v>
      </c>
      <c r="AJ472" s="3">
        <v>0</v>
      </c>
      <c r="AK472" s="3">
        <v>0</v>
      </c>
      <c r="AL472" s="2">
        <v>1369177.73551597</v>
      </c>
      <c r="AM472" s="2">
        <v>0</v>
      </c>
      <c r="AN472" s="2">
        <v>4119.0482921667599</v>
      </c>
      <c r="AO472" s="2">
        <v>4119.0482921667599</v>
      </c>
      <c r="AP472" s="4">
        <v>190.744012474941</v>
      </c>
      <c r="AQ472" s="4">
        <v>87986.683412978906</v>
      </c>
      <c r="AR472" s="4">
        <v>4119.0482921667599</v>
      </c>
      <c r="AS472" s="4">
        <v>16019.681028930499</v>
      </c>
      <c r="AT472" s="4">
        <v>190.744012474941</v>
      </c>
      <c r="AU472" s="4">
        <v>87986.683412978906</v>
      </c>
      <c r="AV472" s="4">
        <v>4119.0482921667599</v>
      </c>
      <c r="AW472" s="4">
        <v>14502.926692286201</v>
      </c>
      <c r="AX472">
        <v>0</v>
      </c>
    </row>
    <row r="473" spans="1:50" x14ac:dyDescent="0.25">
      <c r="A473" t="s">
        <v>1029</v>
      </c>
      <c r="B473">
        <v>2183</v>
      </c>
      <c r="C473" t="s">
        <v>1001</v>
      </c>
      <c r="D473">
        <v>4740</v>
      </c>
      <c r="E473" t="s">
        <v>1030</v>
      </c>
      <c r="F473" t="s">
        <v>69</v>
      </c>
      <c r="G473" t="s">
        <v>70</v>
      </c>
      <c r="H473" t="s">
        <v>139</v>
      </c>
      <c r="I473" t="s">
        <v>56</v>
      </c>
      <c r="J473">
        <v>795.50105069078597</v>
      </c>
      <c r="K473">
        <v>1</v>
      </c>
      <c r="L473">
        <v>1</v>
      </c>
      <c r="M473">
        <v>1</v>
      </c>
      <c r="N473" s="1">
        <v>1072111.0842218399</v>
      </c>
      <c r="O473" s="1">
        <v>580582.09952256596</v>
      </c>
      <c r="P473" s="1">
        <v>1304872.3387464399</v>
      </c>
      <c r="Q473" s="1">
        <v>312931.04222240997</v>
      </c>
      <c r="R473" s="1">
        <v>173501.53965869799</v>
      </c>
      <c r="S473" s="1">
        <v>338145.37989279599</v>
      </c>
      <c r="T473" s="1">
        <v>505436.24</v>
      </c>
      <c r="U473" s="1">
        <v>2938561.8643719498</v>
      </c>
      <c r="V473" s="1">
        <v>2106240.1915869801</v>
      </c>
      <c r="W473" s="2">
        <v>97554.852312815099</v>
      </c>
      <c r="X473" s="2">
        <v>0</v>
      </c>
      <c r="Y473" s="2">
        <v>1240203.0604721501</v>
      </c>
      <c r="Z473">
        <v>0</v>
      </c>
      <c r="AA473">
        <v>0</v>
      </c>
      <c r="AB473" s="1">
        <v>0</v>
      </c>
      <c r="AC473" s="1">
        <v>0</v>
      </c>
      <c r="AD473" s="1">
        <v>0</v>
      </c>
      <c r="AE473" s="1">
        <v>338145.37989279599</v>
      </c>
      <c r="AF473" s="1">
        <v>0</v>
      </c>
      <c r="AG473" s="3">
        <v>0</v>
      </c>
      <c r="AH473" s="3">
        <v>0</v>
      </c>
      <c r="AI473" s="3">
        <v>0</v>
      </c>
      <c r="AJ473" s="3">
        <v>0</v>
      </c>
      <c r="AK473" s="3">
        <v>0</v>
      </c>
      <c r="AL473" s="2">
        <v>3782143.48426475</v>
      </c>
      <c r="AM473" s="2">
        <v>0</v>
      </c>
      <c r="AN473" s="2">
        <v>4754.4167050193901</v>
      </c>
      <c r="AO473" s="2">
        <v>4754.4167050193901</v>
      </c>
      <c r="AP473" s="4">
        <v>190.744012474941</v>
      </c>
      <c r="AQ473" s="4">
        <v>87986.683412978906</v>
      </c>
      <c r="AR473" s="4">
        <v>4119.0482921667599</v>
      </c>
      <c r="AS473" s="4">
        <v>16019.681028930499</v>
      </c>
      <c r="AT473" s="4">
        <v>190.744012474941</v>
      </c>
      <c r="AU473" s="4">
        <v>53040.848925755003</v>
      </c>
      <c r="AV473" s="4">
        <v>4754.4167050193901</v>
      </c>
      <c r="AW473" s="4">
        <v>4754.4167050193901</v>
      </c>
      <c r="AX473">
        <v>0</v>
      </c>
    </row>
    <row r="474" spans="1:50" x14ac:dyDescent="0.25">
      <c r="A474" t="s">
        <v>1031</v>
      </c>
      <c r="B474">
        <v>2183</v>
      </c>
      <c r="C474" t="s">
        <v>1001</v>
      </c>
      <c r="D474">
        <v>938</v>
      </c>
      <c r="E474" t="s">
        <v>1032</v>
      </c>
      <c r="F474" t="s">
        <v>53</v>
      </c>
      <c r="G474" t="s">
        <v>54</v>
      </c>
      <c r="H474" t="s">
        <v>55</v>
      </c>
      <c r="I474" t="s">
        <v>56</v>
      </c>
      <c r="J474">
        <v>513.73222961226099</v>
      </c>
      <c r="K474">
        <v>3</v>
      </c>
      <c r="L474">
        <v>1</v>
      </c>
      <c r="M474">
        <v>1</v>
      </c>
      <c r="N474" s="1">
        <v>4519945.4011435304</v>
      </c>
      <c r="O474" s="1">
        <v>1037424.47555195</v>
      </c>
      <c r="P474" s="1">
        <v>1213805.5233873299</v>
      </c>
      <c r="Q474" s="1">
        <v>202089.94305690299</v>
      </c>
      <c r="R474" s="1">
        <v>112046.782003145</v>
      </c>
      <c r="S474" s="1">
        <v>218373.28787254501</v>
      </c>
      <c r="T474" s="1">
        <v>5187597.55</v>
      </c>
      <c r="U474" s="1">
        <v>1897714.5751428599</v>
      </c>
      <c r="V474" s="1">
        <v>6023728.7365046497</v>
      </c>
      <c r="W474" s="2">
        <v>105293.85556753</v>
      </c>
      <c r="X474" s="2">
        <v>0</v>
      </c>
      <c r="Y474" s="2">
        <v>956289.53307068802</v>
      </c>
      <c r="Z474">
        <v>0</v>
      </c>
      <c r="AA474">
        <v>0</v>
      </c>
      <c r="AB474" s="1">
        <v>0</v>
      </c>
      <c r="AC474" s="1">
        <v>0</v>
      </c>
      <c r="AD474" s="1">
        <v>0</v>
      </c>
      <c r="AE474" s="1">
        <v>218373.28787254501</v>
      </c>
      <c r="AF474" s="1">
        <v>0</v>
      </c>
      <c r="AG474" s="3">
        <v>0</v>
      </c>
      <c r="AH474" s="3">
        <v>0</v>
      </c>
      <c r="AI474" s="3">
        <v>0</v>
      </c>
      <c r="AJ474" s="3">
        <v>0</v>
      </c>
      <c r="AK474" s="3">
        <v>0</v>
      </c>
      <c r="AL474" s="2">
        <v>7303685.4130154196</v>
      </c>
      <c r="AM474" s="2">
        <v>0</v>
      </c>
      <c r="AN474" s="2">
        <v>14216.9110521406</v>
      </c>
      <c r="AO474" s="2">
        <v>14216.9110521406</v>
      </c>
      <c r="AP474" s="4">
        <v>190.744012474941</v>
      </c>
      <c r="AQ474" s="4">
        <v>87986.683412978906</v>
      </c>
      <c r="AR474" s="4">
        <v>4119.0482921667599</v>
      </c>
      <c r="AS474" s="4">
        <v>16019.681028930499</v>
      </c>
      <c r="AT474" s="4">
        <v>190.744012474941</v>
      </c>
      <c r="AU474" s="4">
        <v>87986.683412978906</v>
      </c>
      <c r="AV474" s="4">
        <v>4119.0482921667599</v>
      </c>
      <c r="AW474" s="4">
        <v>14502.926692286201</v>
      </c>
      <c r="AX474">
        <v>0</v>
      </c>
    </row>
    <row r="475" spans="1:50" x14ac:dyDescent="0.25">
      <c r="A475" t="s">
        <v>1033</v>
      </c>
      <c r="B475">
        <v>2183</v>
      </c>
      <c r="C475" t="s">
        <v>1001</v>
      </c>
      <c r="D475">
        <v>939</v>
      </c>
      <c r="E475" t="s">
        <v>1034</v>
      </c>
      <c r="F475" t="s">
        <v>53</v>
      </c>
      <c r="G475" t="s">
        <v>54</v>
      </c>
      <c r="H475" t="s">
        <v>55</v>
      </c>
      <c r="I475" t="s">
        <v>56</v>
      </c>
      <c r="J475">
        <v>387.61847775975298</v>
      </c>
      <c r="K475">
        <v>2</v>
      </c>
      <c r="L475">
        <v>1</v>
      </c>
      <c r="M475">
        <v>1</v>
      </c>
      <c r="N475" s="1">
        <v>2731751.7622066899</v>
      </c>
      <c r="O475" s="1">
        <v>873239.51750459103</v>
      </c>
      <c r="P475" s="1">
        <v>953805.21932024101</v>
      </c>
      <c r="Q475" s="1">
        <v>152479.81649388501</v>
      </c>
      <c r="R475" s="1">
        <v>84540.935091258798</v>
      </c>
      <c r="S475" s="1">
        <v>164765.838211931</v>
      </c>
      <c r="T475" s="1">
        <v>3363963.86</v>
      </c>
      <c r="U475" s="1">
        <v>1431853.39061666</v>
      </c>
      <c r="V475" s="1">
        <v>4298073.2045344496</v>
      </c>
      <c r="W475" s="2">
        <v>103628.710574593</v>
      </c>
      <c r="X475" s="2">
        <v>0</v>
      </c>
      <c r="Y475" s="2">
        <v>394115.33550761902</v>
      </c>
      <c r="Z475">
        <v>0</v>
      </c>
      <c r="AA475">
        <v>0</v>
      </c>
      <c r="AB475" s="1">
        <v>0</v>
      </c>
      <c r="AC475" s="1">
        <v>0</v>
      </c>
      <c r="AD475" s="1">
        <v>0</v>
      </c>
      <c r="AE475" s="1">
        <v>164765.838211931</v>
      </c>
      <c r="AF475" s="1">
        <v>0</v>
      </c>
      <c r="AG475" s="3">
        <v>0</v>
      </c>
      <c r="AH475" s="3">
        <v>0</v>
      </c>
      <c r="AI475" s="3">
        <v>0</v>
      </c>
      <c r="AJ475" s="3">
        <v>0</v>
      </c>
      <c r="AK475" s="3">
        <v>0</v>
      </c>
      <c r="AL475" s="2">
        <v>4960583.0888285898</v>
      </c>
      <c r="AM475" s="2">
        <v>0</v>
      </c>
      <c r="AN475" s="2">
        <v>12797.591893705299</v>
      </c>
      <c r="AO475" s="2">
        <v>12797.591893705299</v>
      </c>
      <c r="AP475" s="4">
        <v>190.744012474941</v>
      </c>
      <c r="AQ475" s="4">
        <v>87986.683412978906</v>
      </c>
      <c r="AR475" s="4">
        <v>4119.0482921667599</v>
      </c>
      <c r="AS475" s="4">
        <v>16019.681028930499</v>
      </c>
      <c r="AT475" s="4">
        <v>190.744012474941</v>
      </c>
      <c r="AU475" s="4">
        <v>87986.683412978906</v>
      </c>
      <c r="AV475" s="4">
        <v>4119.0482921667599</v>
      </c>
      <c r="AW475" s="4">
        <v>14502.926692286201</v>
      </c>
      <c r="AX475">
        <v>0</v>
      </c>
    </row>
    <row r="476" spans="1:50" x14ac:dyDescent="0.25">
      <c r="A476" t="s">
        <v>1035</v>
      </c>
      <c r="B476">
        <v>2183</v>
      </c>
      <c r="C476" t="s">
        <v>1001</v>
      </c>
      <c r="D476">
        <v>987</v>
      </c>
      <c r="E476" t="s">
        <v>1036</v>
      </c>
      <c r="F476" t="s">
        <v>53</v>
      </c>
      <c r="G476" t="s">
        <v>64</v>
      </c>
      <c r="H476" t="s">
        <v>55</v>
      </c>
      <c r="I476" t="s">
        <v>56</v>
      </c>
      <c r="J476">
        <v>1672.7612441456599</v>
      </c>
      <c r="K476">
        <v>1</v>
      </c>
      <c r="L476">
        <v>1</v>
      </c>
      <c r="M476">
        <v>1</v>
      </c>
      <c r="N476" s="1">
        <v>9855896.80995363</v>
      </c>
      <c r="O476" s="1">
        <v>5826747.6853317004</v>
      </c>
      <c r="P476" s="1">
        <v>3885239.6891252501</v>
      </c>
      <c r="Q476" s="1">
        <v>658024.17113742698</v>
      </c>
      <c r="R476" s="1">
        <v>364835.03207022499</v>
      </c>
      <c r="S476" s="1">
        <v>711044.29828270001</v>
      </c>
      <c r="T476" s="1">
        <v>14411603.34</v>
      </c>
      <c r="U476" s="1">
        <v>6179140.0476182299</v>
      </c>
      <c r="V476" s="1">
        <v>17691319.269388098</v>
      </c>
      <c r="W476" s="2">
        <v>903967.91125409096</v>
      </c>
      <c r="X476" s="2">
        <v>0</v>
      </c>
      <c r="Y476" s="2">
        <v>1995456.206976</v>
      </c>
      <c r="Z476">
        <v>0</v>
      </c>
      <c r="AA476">
        <v>0</v>
      </c>
      <c r="AB476" s="1">
        <v>0</v>
      </c>
      <c r="AC476" s="1">
        <v>0</v>
      </c>
      <c r="AD476" s="1">
        <v>0</v>
      </c>
      <c r="AE476" s="1">
        <v>711044.29828270001</v>
      </c>
      <c r="AF476" s="1">
        <v>0</v>
      </c>
      <c r="AG476" s="3">
        <v>0</v>
      </c>
      <c r="AH476" s="3">
        <v>0</v>
      </c>
      <c r="AI476" s="3">
        <v>0</v>
      </c>
      <c r="AJ476" s="3">
        <v>0</v>
      </c>
      <c r="AK476" s="3">
        <v>0</v>
      </c>
      <c r="AL476" s="2">
        <v>21301787.685900901</v>
      </c>
      <c r="AM476" s="2">
        <v>0</v>
      </c>
      <c r="AN476" s="2">
        <v>12734.5057523619</v>
      </c>
      <c r="AO476" s="2">
        <v>12734.5057523619</v>
      </c>
      <c r="AP476" s="4">
        <v>190.744012474941</v>
      </c>
      <c r="AQ476" s="4">
        <v>87986.683412978906</v>
      </c>
      <c r="AR476" s="4">
        <v>4119.0482921667599</v>
      </c>
      <c r="AS476" s="4">
        <v>16019.681028930499</v>
      </c>
      <c r="AT476" s="4">
        <v>190.744012474941</v>
      </c>
      <c r="AU476" s="4">
        <v>78964.723731455204</v>
      </c>
      <c r="AV476" s="4">
        <v>12734.5057523619</v>
      </c>
      <c r="AW476" s="4">
        <v>16019.681028930499</v>
      </c>
      <c r="AX476">
        <v>0</v>
      </c>
    </row>
    <row r="477" spans="1:50" x14ac:dyDescent="0.25">
      <c r="A477" t="s">
        <v>1037</v>
      </c>
      <c r="B477">
        <v>2183</v>
      </c>
      <c r="C477" t="s">
        <v>1001</v>
      </c>
      <c r="D477">
        <v>3577</v>
      </c>
      <c r="E477" t="s">
        <v>1038</v>
      </c>
      <c r="F477" t="s">
        <v>53</v>
      </c>
      <c r="G477" t="s">
        <v>64</v>
      </c>
      <c r="H477" t="s">
        <v>55</v>
      </c>
      <c r="I477" t="s">
        <v>56</v>
      </c>
      <c r="J477">
        <v>187.697042620226</v>
      </c>
      <c r="K477">
        <v>1</v>
      </c>
      <c r="L477">
        <v>2</v>
      </c>
      <c r="M477">
        <v>1</v>
      </c>
      <c r="N477" s="1">
        <v>1501807.3706274601</v>
      </c>
      <c r="O477" s="1">
        <v>746563.78251078702</v>
      </c>
      <c r="P477" s="1">
        <v>519244.27220058802</v>
      </c>
      <c r="Q477" s="1">
        <v>73835.516770476694</v>
      </c>
      <c r="R477" s="1">
        <v>85611.0163311996</v>
      </c>
      <c r="S477" s="1">
        <v>79784.794409078895</v>
      </c>
      <c r="T477" s="1">
        <v>2233713.5699999998</v>
      </c>
      <c r="U477" s="1">
        <v>693348.38844051503</v>
      </c>
      <c r="V477" s="1">
        <v>2347961.3162396899</v>
      </c>
      <c r="W477" s="2">
        <v>227904.36200211401</v>
      </c>
      <c r="X477" s="2">
        <v>0</v>
      </c>
      <c r="Y477" s="2">
        <v>351196.28019871103</v>
      </c>
      <c r="Z477">
        <v>0</v>
      </c>
      <c r="AA477">
        <v>0</v>
      </c>
      <c r="AB477" s="1">
        <v>0</v>
      </c>
      <c r="AC477" s="1">
        <v>0</v>
      </c>
      <c r="AD477" s="1">
        <v>0</v>
      </c>
      <c r="AE477" s="1">
        <v>79784.794409078895</v>
      </c>
      <c r="AF477" s="1">
        <v>0</v>
      </c>
      <c r="AG477" s="3">
        <v>0</v>
      </c>
      <c r="AH477" s="3">
        <v>0</v>
      </c>
      <c r="AI477" s="3">
        <v>0</v>
      </c>
      <c r="AJ477" s="3">
        <v>0</v>
      </c>
      <c r="AK477" s="3">
        <v>0</v>
      </c>
      <c r="AL477" s="2">
        <v>3006846.7528495998</v>
      </c>
      <c r="AM477" s="2">
        <v>0</v>
      </c>
      <c r="AN477" s="2">
        <v>16019.681028930499</v>
      </c>
      <c r="AO477" s="2">
        <v>16019.681028930499</v>
      </c>
      <c r="AP477" s="4">
        <v>190.744012474941</v>
      </c>
      <c r="AQ477" s="4">
        <v>87986.683412978906</v>
      </c>
      <c r="AR477" s="4">
        <v>4119.0482921667599</v>
      </c>
      <c r="AS477" s="4">
        <v>16019.681028930499</v>
      </c>
      <c r="AT477" s="4">
        <v>190.744012474941</v>
      </c>
      <c r="AU477" s="4">
        <v>78964.723731455204</v>
      </c>
      <c r="AV477" s="4">
        <v>12734.5057523619</v>
      </c>
      <c r="AW477" s="4">
        <v>16019.681028930499</v>
      </c>
      <c r="AX477">
        <v>0</v>
      </c>
    </row>
    <row r="478" spans="1:50" x14ac:dyDescent="0.25">
      <c r="A478" t="s">
        <v>1039</v>
      </c>
      <c r="B478">
        <v>2183</v>
      </c>
      <c r="C478" t="s">
        <v>1001</v>
      </c>
      <c r="D478">
        <v>942</v>
      </c>
      <c r="E478" t="s">
        <v>1040</v>
      </c>
      <c r="F478" t="s">
        <v>53</v>
      </c>
      <c r="G478" t="s">
        <v>78</v>
      </c>
      <c r="H478" t="s">
        <v>55</v>
      </c>
      <c r="I478" t="s">
        <v>56</v>
      </c>
      <c r="J478">
        <v>386.15883319072998</v>
      </c>
      <c r="K478">
        <v>1</v>
      </c>
      <c r="L478">
        <v>1</v>
      </c>
      <c r="M478">
        <v>1</v>
      </c>
      <c r="N478" s="1">
        <v>3112938.05500205</v>
      </c>
      <c r="O478" s="1">
        <v>1034793.99223225</v>
      </c>
      <c r="P478" s="1">
        <v>906388.62237885199</v>
      </c>
      <c r="Q478" s="1">
        <v>151905.62731354099</v>
      </c>
      <c r="R478" s="1">
        <v>84222.581545578403</v>
      </c>
      <c r="S478" s="1">
        <v>164145.38388710999</v>
      </c>
      <c r="T478" s="1">
        <v>3863787.38</v>
      </c>
      <c r="U478" s="1">
        <v>1426461.4984722801</v>
      </c>
      <c r="V478" s="1">
        <v>4654461.9481785502</v>
      </c>
      <c r="W478" s="2">
        <v>82541.0696666289</v>
      </c>
      <c r="X478" s="2">
        <v>0</v>
      </c>
      <c r="Y478" s="2">
        <v>553245.86062709801</v>
      </c>
      <c r="Z478">
        <v>0</v>
      </c>
      <c r="AA478">
        <v>0</v>
      </c>
      <c r="AB478" s="1">
        <v>0</v>
      </c>
      <c r="AC478" s="1">
        <v>0</v>
      </c>
      <c r="AD478" s="1">
        <v>0</v>
      </c>
      <c r="AE478" s="1">
        <v>164145.38388710999</v>
      </c>
      <c r="AF478" s="1">
        <v>0</v>
      </c>
      <c r="AG478" s="3">
        <v>0</v>
      </c>
      <c r="AH478" s="3">
        <v>0</v>
      </c>
      <c r="AI478" s="3">
        <v>0</v>
      </c>
      <c r="AJ478" s="3">
        <v>0</v>
      </c>
      <c r="AK478" s="3">
        <v>0</v>
      </c>
      <c r="AL478" s="2">
        <v>5454394.26235939</v>
      </c>
      <c r="AM478" s="2">
        <v>0</v>
      </c>
      <c r="AN478" s="2">
        <v>14124.742964678901</v>
      </c>
      <c r="AO478" s="2">
        <v>14124.742964678901</v>
      </c>
      <c r="AP478" s="4">
        <v>190.744012474941</v>
      </c>
      <c r="AQ478" s="4">
        <v>87986.683412978906</v>
      </c>
      <c r="AR478" s="4">
        <v>4119.0482921667599</v>
      </c>
      <c r="AS478" s="4">
        <v>16019.681028930499</v>
      </c>
      <c r="AT478" s="4">
        <v>4583.8562208211697</v>
      </c>
      <c r="AU478" s="4">
        <v>22363.4717498301</v>
      </c>
      <c r="AV478" s="4">
        <v>12699.2084863278</v>
      </c>
      <c r="AW478" s="4">
        <v>14124.742964678901</v>
      </c>
      <c r="AX478">
        <v>0</v>
      </c>
    </row>
    <row r="479" spans="1:50" x14ac:dyDescent="0.25">
      <c r="A479" t="s">
        <v>2895</v>
      </c>
      <c r="B479">
        <v>2014</v>
      </c>
      <c r="C479" t="s">
        <v>1041</v>
      </c>
      <c r="D479">
        <v>3740</v>
      </c>
      <c r="E479" t="s">
        <v>2896</v>
      </c>
      <c r="F479" t="s">
        <v>144</v>
      </c>
      <c r="G479" t="s">
        <v>70</v>
      </c>
      <c r="H479" t="s">
        <v>65</v>
      </c>
      <c r="I479" t="s">
        <v>56</v>
      </c>
      <c r="J479">
        <v>2.543624161071</v>
      </c>
      <c r="K479">
        <v>0</v>
      </c>
      <c r="L479">
        <v>0</v>
      </c>
      <c r="M479">
        <v>2</v>
      </c>
      <c r="N479" s="1">
        <v>47283.856175635803</v>
      </c>
      <c r="O479" s="1">
        <v>32011.3834965602</v>
      </c>
      <c r="P479" s="1">
        <v>4599.6245384691601</v>
      </c>
      <c r="Q479" s="1">
        <v>1833.9511789488699</v>
      </c>
      <c r="R479" s="1">
        <v>1678.8848044201</v>
      </c>
      <c r="S479" s="1">
        <v>0</v>
      </c>
      <c r="T479" s="1">
        <v>73799.3</v>
      </c>
      <c r="U479" s="1">
        <v>13608.4001940341</v>
      </c>
      <c r="V479" s="1">
        <v>82380.341568819407</v>
      </c>
      <c r="W479" s="2">
        <v>2801.3605251324798</v>
      </c>
      <c r="X479" s="2">
        <v>1627.23744786624</v>
      </c>
      <c r="Y479" s="2">
        <v>598.76065221600504</v>
      </c>
      <c r="Z479">
        <v>0</v>
      </c>
      <c r="AA479">
        <v>0</v>
      </c>
      <c r="AB479" s="1">
        <v>0</v>
      </c>
      <c r="AC479" s="1">
        <v>0</v>
      </c>
      <c r="AD479" s="1">
        <v>0</v>
      </c>
      <c r="AE479" s="1">
        <v>0</v>
      </c>
      <c r="AF479" s="1">
        <v>0</v>
      </c>
      <c r="AG479" s="3">
        <v>0</v>
      </c>
      <c r="AH479" s="3">
        <v>0</v>
      </c>
      <c r="AI479" s="3">
        <v>0</v>
      </c>
      <c r="AJ479" s="3">
        <v>0</v>
      </c>
      <c r="AK479" s="3">
        <v>0</v>
      </c>
      <c r="AL479" s="2">
        <v>87407.7001940341</v>
      </c>
      <c r="AM479" s="2">
        <v>639.73187264469402</v>
      </c>
      <c r="AN479" s="2">
        <v>33723.717544045401</v>
      </c>
      <c r="AO479" s="2">
        <v>34363.449416690099</v>
      </c>
      <c r="AP479" s="4">
        <v>190.744012474941</v>
      </c>
      <c r="AQ479" s="4">
        <v>87986.683412978906</v>
      </c>
      <c r="AR479" s="4">
        <v>14223.7132042761</v>
      </c>
      <c r="AS479" s="4">
        <v>34363.449416690099</v>
      </c>
      <c r="AT479" s="4">
        <v>190.744012474941</v>
      </c>
      <c r="AU479" s="4">
        <v>53040.848925755003</v>
      </c>
      <c r="AV479" s="4">
        <v>34363.449416690099</v>
      </c>
      <c r="AW479" s="4">
        <v>34363.449416690099</v>
      </c>
      <c r="AX479">
        <v>0</v>
      </c>
    </row>
    <row r="480" spans="1:50" x14ac:dyDescent="0.25">
      <c r="A480" t="s">
        <v>1042</v>
      </c>
      <c r="B480">
        <v>2014</v>
      </c>
      <c r="C480" t="s">
        <v>1041</v>
      </c>
      <c r="D480">
        <v>359</v>
      </c>
      <c r="E480" t="s">
        <v>1043</v>
      </c>
      <c r="F480" t="s">
        <v>53</v>
      </c>
      <c r="G480" t="s">
        <v>64</v>
      </c>
      <c r="H480" t="s">
        <v>65</v>
      </c>
      <c r="I480" t="s">
        <v>56</v>
      </c>
      <c r="J480">
        <v>222.19463087245899</v>
      </c>
      <c r="K480">
        <v>1</v>
      </c>
      <c r="L480">
        <v>1</v>
      </c>
      <c r="M480">
        <v>2</v>
      </c>
      <c r="N480" s="1">
        <v>2060475.53759071</v>
      </c>
      <c r="O480" s="1">
        <v>857931.64934220701</v>
      </c>
      <c r="P480" s="1">
        <v>822752.15732256195</v>
      </c>
      <c r="Q480" s="1">
        <v>160202.168025122</v>
      </c>
      <c r="R480" s="1">
        <v>146656.56786277599</v>
      </c>
      <c r="S480" s="1">
        <v>0</v>
      </c>
      <c r="T480" s="1">
        <v>2859275.85</v>
      </c>
      <c r="U480" s="1">
        <v>1188742.2301433701</v>
      </c>
      <c r="V480" s="1">
        <v>3109580.7967524701</v>
      </c>
      <c r="W480" s="2">
        <v>680395.50033154106</v>
      </c>
      <c r="X480" s="2">
        <v>205737.907299635</v>
      </c>
      <c r="Y480" s="2">
        <v>52303.875759723298</v>
      </c>
      <c r="Z480">
        <v>0</v>
      </c>
      <c r="AA480">
        <v>0</v>
      </c>
      <c r="AB480" s="1">
        <v>0</v>
      </c>
      <c r="AC480" s="1">
        <v>0</v>
      </c>
      <c r="AD480" s="1">
        <v>0</v>
      </c>
      <c r="AE480" s="1">
        <v>0</v>
      </c>
      <c r="AF480" s="1">
        <v>0</v>
      </c>
      <c r="AG480" s="3">
        <v>0</v>
      </c>
      <c r="AH480" s="3">
        <v>0</v>
      </c>
      <c r="AI480" s="3">
        <v>0</v>
      </c>
      <c r="AJ480" s="3">
        <v>0</v>
      </c>
      <c r="AK480" s="3">
        <v>0</v>
      </c>
      <c r="AL480" s="2">
        <v>4048018.0801433702</v>
      </c>
      <c r="AM480" s="2">
        <v>925.93554800038999</v>
      </c>
      <c r="AN480" s="2">
        <v>17292.4078217229</v>
      </c>
      <c r="AO480" s="2">
        <v>18218.343369723301</v>
      </c>
      <c r="AP480" s="4">
        <v>190.744012474941</v>
      </c>
      <c r="AQ480" s="4">
        <v>87986.683412978906</v>
      </c>
      <c r="AR480" s="4">
        <v>14223.7132042761</v>
      </c>
      <c r="AS480" s="4">
        <v>34363.449416690099</v>
      </c>
      <c r="AT480" s="4">
        <v>190.744012474941</v>
      </c>
      <c r="AU480" s="4">
        <v>78964.723731455204</v>
      </c>
      <c r="AV480" s="4">
        <v>18218.343369723301</v>
      </c>
      <c r="AW480" s="4">
        <v>18218.343369723301</v>
      </c>
      <c r="AX480">
        <v>0</v>
      </c>
    </row>
    <row r="481" spans="1:50" x14ac:dyDescent="0.25">
      <c r="A481" t="s">
        <v>1044</v>
      </c>
      <c r="B481">
        <v>2014</v>
      </c>
      <c r="C481" t="s">
        <v>1041</v>
      </c>
      <c r="D481">
        <v>342</v>
      </c>
      <c r="E481" t="s">
        <v>1045</v>
      </c>
      <c r="F481" t="s">
        <v>53</v>
      </c>
      <c r="G481" t="s">
        <v>54</v>
      </c>
      <c r="H481" t="s">
        <v>55</v>
      </c>
      <c r="I481" t="s">
        <v>56</v>
      </c>
      <c r="J481">
        <v>337.79530201339202</v>
      </c>
      <c r="K481">
        <v>1</v>
      </c>
      <c r="L481">
        <v>1</v>
      </c>
      <c r="M481">
        <v>2</v>
      </c>
      <c r="N481" s="1">
        <v>2590785.8974912199</v>
      </c>
      <c r="O481" s="1">
        <v>664016.171325173</v>
      </c>
      <c r="P481" s="1">
        <v>1083394.0295730799</v>
      </c>
      <c r="Q481" s="1">
        <v>243550.168241053</v>
      </c>
      <c r="R481" s="1">
        <v>222957.23095977999</v>
      </c>
      <c r="S481" s="1">
        <v>0</v>
      </c>
      <c r="T481" s="1">
        <v>2997497.18</v>
      </c>
      <c r="U481" s="1">
        <v>1807206.3175903</v>
      </c>
      <c r="V481" s="1">
        <v>3664312.6427215599</v>
      </c>
      <c r="W481" s="2">
        <v>411953.05517374398</v>
      </c>
      <c r="X481" s="2">
        <v>594196.83112760796</v>
      </c>
      <c r="Y481" s="2">
        <v>134240.96856738901</v>
      </c>
      <c r="Z481">
        <v>0</v>
      </c>
      <c r="AA481">
        <v>0</v>
      </c>
      <c r="AB481" s="1">
        <v>0</v>
      </c>
      <c r="AC481" s="1">
        <v>0</v>
      </c>
      <c r="AD481" s="1">
        <v>0</v>
      </c>
      <c r="AE481" s="1">
        <v>0</v>
      </c>
      <c r="AF481" s="1">
        <v>0</v>
      </c>
      <c r="AG481" s="3">
        <v>0</v>
      </c>
      <c r="AH481" s="3">
        <v>0</v>
      </c>
      <c r="AI481" s="3">
        <v>0</v>
      </c>
      <c r="AJ481" s="3">
        <v>0</v>
      </c>
      <c r="AK481" s="3">
        <v>0</v>
      </c>
      <c r="AL481" s="2">
        <v>4804703.4975903099</v>
      </c>
      <c r="AM481" s="2">
        <v>1759.04409441446</v>
      </c>
      <c r="AN481" s="2">
        <v>12464.669109861599</v>
      </c>
      <c r="AO481" s="2">
        <v>14223.7132042761</v>
      </c>
      <c r="AP481" s="4">
        <v>190.744012474941</v>
      </c>
      <c r="AQ481" s="4">
        <v>87986.683412978906</v>
      </c>
      <c r="AR481" s="4">
        <v>14223.7132042761</v>
      </c>
      <c r="AS481" s="4">
        <v>34363.449416690099</v>
      </c>
      <c r="AT481" s="4">
        <v>190.744012474941</v>
      </c>
      <c r="AU481" s="4">
        <v>87986.683412978906</v>
      </c>
      <c r="AV481" s="4">
        <v>14223.7132042761</v>
      </c>
      <c r="AW481" s="4">
        <v>14223.7132042761</v>
      </c>
      <c r="AX481">
        <v>0</v>
      </c>
    </row>
    <row r="482" spans="1:50" x14ac:dyDescent="0.25">
      <c r="A482" t="s">
        <v>1046</v>
      </c>
      <c r="B482">
        <v>2014</v>
      </c>
      <c r="C482" t="s">
        <v>1041</v>
      </c>
      <c r="D482">
        <v>355</v>
      </c>
      <c r="E482" t="s">
        <v>1047</v>
      </c>
      <c r="F482" t="s">
        <v>53</v>
      </c>
      <c r="G482" t="s">
        <v>78</v>
      </c>
      <c r="H482" t="s">
        <v>55</v>
      </c>
      <c r="I482" t="s">
        <v>56</v>
      </c>
      <c r="J482">
        <v>172.08053691274</v>
      </c>
      <c r="K482">
        <v>1</v>
      </c>
      <c r="L482">
        <v>1</v>
      </c>
      <c r="M482">
        <v>2</v>
      </c>
      <c r="N482" s="1">
        <v>1398132.0787424401</v>
      </c>
      <c r="O482" s="1">
        <v>493132.63583605899</v>
      </c>
      <c r="P482" s="1">
        <v>631933.21856588998</v>
      </c>
      <c r="Q482" s="1">
        <v>124069.942554876</v>
      </c>
      <c r="R482" s="1">
        <v>113579.436373024</v>
      </c>
      <c r="S482" s="1">
        <v>0</v>
      </c>
      <c r="T482" s="1">
        <v>1840215.7</v>
      </c>
      <c r="U482" s="1">
        <v>920631.61207228899</v>
      </c>
      <c r="V482" s="1">
        <v>2275041.2889571399</v>
      </c>
      <c r="W482" s="2">
        <v>237791.593969582</v>
      </c>
      <c r="X482" s="2">
        <v>160987.844124892</v>
      </c>
      <c r="Y482" s="2">
        <v>87026.585020671206</v>
      </c>
      <c r="Z482">
        <v>0</v>
      </c>
      <c r="AA482">
        <v>0</v>
      </c>
      <c r="AB482" s="1">
        <v>0</v>
      </c>
      <c r="AC482" s="1">
        <v>0</v>
      </c>
      <c r="AD482" s="1">
        <v>0</v>
      </c>
      <c r="AE482" s="1">
        <v>0</v>
      </c>
      <c r="AF482" s="1">
        <v>0</v>
      </c>
      <c r="AG482" s="3">
        <v>0</v>
      </c>
      <c r="AH482" s="3">
        <v>0</v>
      </c>
      <c r="AI482" s="3">
        <v>0</v>
      </c>
      <c r="AJ482" s="3">
        <v>0</v>
      </c>
      <c r="AK482" s="3">
        <v>0</v>
      </c>
      <c r="AL482" s="2">
        <v>2760847.3120722901</v>
      </c>
      <c r="AM482" s="2">
        <v>935.53778372115801</v>
      </c>
      <c r="AN482" s="2">
        <v>15108.387703751499</v>
      </c>
      <c r="AO482" s="2">
        <v>16043.925487472699</v>
      </c>
      <c r="AP482" s="4">
        <v>190.744012474941</v>
      </c>
      <c r="AQ482" s="4">
        <v>87986.683412978906</v>
      </c>
      <c r="AR482" s="4">
        <v>14223.7132042761</v>
      </c>
      <c r="AS482" s="4">
        <v>34363.449416690099</v>
      </c>
      <c r="AT482" s="4">
        <v>4583.8562208211697</v>
      </c>
      <c r="AU482" s="4">
        <v>22363.4717498301</v>
      </c>
      <c r="AV482" s="4">
        <v>16043.925487472699</v>
      </c>
      <c r="AW482" s="4">
        <v>16043.925487472699</v>
      </c>
      <c r="AX482">
        <v>0</v>
      </c>
    </row>
    <row r="483" spans="1:50" x14ac:dyDescent="0.25">
      <c r="A483" t="s">
        <v>1048</v>
      </c>
      <c r="B483">
        <v>2015</v>
      </c>
      <c r="C483" t="s">
        <v>1049</v>
      </c>
      <c r="D483">
        <v>346</v>
      </c>
      <c r="E483" t="s">
        <v>1050</v>
      </c>
      <c r="F483" t="s">
        <v>53</v>
      </c>
      <c r="G483" t="s">
        <v>54</v>
      </c>
      <c r="H483" t="s">
        <v>55</v>
      </c>
      <c r="I483" t="s">
        <v>56</v>
      </c>
      <c r="J483">
        <v>142.95714285713601</v>
      </c>
      <c r="K483">
        <v>1</v>
      </c>
      <c r="L483">
        <v>1</v>
      </c>
      <c r="M483">
        <v>1</v>
      </c>
      <c r="N483" s="1">
        <v>1397666.64</v>
      </c>
      <c r="O483" s="1">
        <v>141398.54</v>
      </c>
      <c r="P483" s="1">
        <v>638372.93000000005</v>
      </c>
      <c r="Q483" s="1">
        <v>4992303.47</v>
      </c>
      <c r="R483" s="1">
        <v>956280.23</v>
      </c>
      <c r="S483" s="1">
        <v>45993.028779509201</v>
      </c>
      <c r="T483" s="1">
        <v>8126021.8099999996</v>
      </c>
      <c r="U483" s="1">
        <v>0</v>
      </c>
      <c r="V483" s="1">
        <v>7771779.25</v>
      </c>
      <c r="W483" s="2">
        <v>0</v>
      </c>
      <c r="X483" s="2">
        <v>0</v>
      </c>
      <c r="Y483" s="2">
        <v>352962.33</v>
      </c>
      <c r="Z483">
        <v>0</v>
      </c>
      <c r="AA483">
        <v>0</v>
      </c>
      <c r="AB483" s="1">
        <v>0</v>
      </c>
      <c r="AC483" s="1">
        <v>0</v>
      </c>
      <c r="AD483" s="1">
        <v>1280.23</v>
      </c>
      <c r="AE483" s="1">
        <v>45993.028779509201</v>
      </c>
      <c r="AF483" s="1">
        <v>0</v>
      </c>
      <c r="AG483" s="3">
        <v>0</v>
      </c>
      <c r="AH483" s="3">
        <v>0</v>
      </c>
      <c r="AI483" s="3">
        <v>0</v>
      </c>
      <c r="AJ483" s="3">
        <v>0</v>
      </c>
      <c r="AK483" s="3">
        <v>0</v>
      </c>
      <c r="AL483" s="2">
        <v>8172014.83877951</v>
      </c>
      <c r="AM483" s="2">
        <v>0</v>
      </c>
      <c r="AN483" s="2">
        <v>57164.0890091529</v>
      </c>
      <c r="AO483" s="2">
        <v>57164.0890091529</v>
      </c>
      <c r="AP483" s="4">
        <v>190.744012474941</v>
      </c>
      <c r="AQ483" s="4">
        <v>87986.683412978906</v>
      </c>
      <c r="AR483" s="4">
        <v>321.72599326129699</v>
      </c>
      <c r="AS483" s="4">
        <v>57164.0890091529</v>
      </c>
      <c r="AT483" s="4">
        <v>190.744012474941</v>
      </c>
      <c r="AU483" s="4">
        <v>87986.683412978906</v>
      </c>
      <c r="AV483" s="4">
        <v>57164.0890091529</v>
      </c>
      <c r="AW483" s="4">
        <v>57164.0890091529</v>
      </c>
      <c r="AX483">
        <v>0</v>
      </c>
    </row>
    <row r="484" spans="1:50" x14ac:dyDescent="0.25">
      <c r="A484" t="s">
        <v>1051</v>
      </c>
      <c r="B484">
        <v>2015</v>
      </c>
      <c r="C484" t="s">
        <v>1049</v>
      </c>
      <c r="D484">
        <v>5446</v>
      </c>
      <c r="E484" t="s">
        <v>1052</v>
      </c>
      <c r="F484" t="s">
        <v>69</v>
      </c>
      <c r="G484" t="s">
        <v>70</v>
      </c>
      <c r="H484" t="s">
        <v>139</v>
      </c>
      <c r="I484" t="s">
        <v>56</v>
      </c>
      <c r="J484">
        <v>658.23158730136197</v>
      </c>
      <c r="K484">
        <v>1</v>
      </c>
      <c r="L484">
        <v>1</v>
      </c>
      <c r="M484">
        <v>1</v>
      </c>
      <c r="N484" s="1">
        <v>0</v>
      </c>
      <c r="O484" s="1">
        <v>0</v>
      </c>
      <c r="P484" s="1">
        <v>0</v>
      </c>
      <c r="Q484" s="1">
        <v>0</v>
      </c>
      <c r="R484" s="1">
        <v>0</v>
      </c>
      <c r="S484" s="1">
        <v>211770.21122049101</v>
      </c>
      <c r="T484" s="1">
        <v>0</v>
      </c>
      <c r="U484" s="1">
        <v>0</v>
      </c>
      <c r="V484" s="1">
        <v>0</v>
      </c>
      <c r="W484" s="2">
        <v>0</v>
      </c>
      <c r="X484" s="2">
        <v>0</v>
      </c>
      <c r="Y484" s="2">
        <v>0</v>
      </c>
      <c r="Z484">
        <v>0</v>
      </c>
      <c r="AA484">
        <v>0</v>
      </c>
      <c r="AB484" s="1">
        <v>0</v>
      </c>
      <c r="AC484" s="1">
        <v>0</v>
      </c>
      <c r="AD484" s="1">
        <v>0</v>
      </c>
      <c r="AE484" s="1">
        <v>211770.21122049101</v>
      </c>
      <c r="AF484" s="1">
        <v>0</v>
      </c>
      <c r="AG484" s="3">
        <v>0</v>
      </c>
      <c r="AH484" s="3">
        <v>0</v>
      </c>
      <c r="AI484" s="3">
        <v>0</v>
      </c>
      <c r="AJ484" s="3">
        <v>0</v>
      </c>
      <c r="AK484" s="3">
        <v>0</v>
      </c>
      <c r="AL484" s="2">
        <v>211770.21122049101</v>
      </c>
      <c r="AM484" s="2">
        <v>0</v>
      </c>
      <c r="AN484" s="2">
        <v>321.72599326129699</v>
      </c>
      <c r="AO484" s="2">
        <v>321.72599326129699</v>
      </c>
      <c r="AP484" s="4">
        <v>190.744012474941</v>
      </c>
      <c r="AQ484" s="4">
        <v>87986.683412978906</v>
      </c>
      <c r="AR484" s="4">
        <v>321.72599326129699</v>
      </c>
      <c r="AS484" s="4">
        <v>57164.0890091529</v>
      </c>
      <c r="AT484" s="4">
        <v>190.744012474941</v>
      </c>
      <c r="AU484" s="4">
        <v>53040.848925755003</v>
      </c>
      <c r="AV484" s="4">
        <v>321.72599326129699</v>
      </c>
      <c r="AW484" s="4">
        <v>321.72599326129699</v>
      </c>
      <c r="AX484">
        <v>0</v>
      </c>
    </row>
    <row r="485" spans="1:50" x14ac:dyDescent="0.25">
      <c r="A485" t="s">
        <v>1053</v>
      </c>
      <c r="B485">
        <v>2023</v>
      </c>
      <c r="C485" t="s">
        <v>1054</v>
      </c>
      <c r="D485">
        <v>358</v>
      </c>
      <c r="E485" t="s">
        <v>1055</v>
      </c>
      <c r="F485" t="s">
        <v>53</v>
      </c>
      <c r="G485" t="s">
        <v>64</v>
      </c>
      <c r="H485" t="s">
        <v>55</v>
      </c>
      <c r="I485" t="s">
        <v>56</v>
      </c>
      <c r="J485">
        <v>79.971631205655996</v>
      </c>
      <c r="K485">
        <v>1</v>
      </c>
      <c r="L485">
        <v>1</v>
      </c>
      <c r="M485">
        <v>1</v>
      </c>
      <c r="N485" s="1">
        <v>1062501.68</v>
      </c>
      <c r="O485" s="1">
        <v>231570</v>
      </c>
      <c r="P485" s="1">
        <v>1103095.28</v>
      </c>
      <c r="Q485" s="1">
        <v>1129254.76</v>
      </c>
      <c r="R485" s="1">
        <v>126353.13</v>
      </c>
      <c r="S485" s="1">
        <v>24642.925091534798</v>
      </c>
      <c r="T485" s="1">
        <v>3652774.85</v>
      </c>
      <c r="U485" s="1">
        <v>0</v>
      </c>
      <c r="V485" s="1">
        <v>3082496.23</v>
      </c>
      <c r="W485" s="2">
        <v>0</v>
      </c>
      <c r="X485" s="2">
        <v>0</v>
      </c>
      <c r="Y485" s="2">
        <v>553925.49</v>
      </c>
      <c r="Z485">
        <v>0</v>
      </c>
      <c r="AA485">
        <v>0</v>
      </c>
      <c r="AB485" s="1">
        <v>0</v>
      </c>
      <c r="AC485" s="1">
        <v>0</v>
      </c>
      <c r="AD485" s="1">
        <v>16353.13</v>
      </c>
      <c r="AE485" s="1">
        <v>24642.925091534798</v>
      </c>
      <c r="AF485" s="1">
        <v>0</v>
      </c>
      <c r="AG485" s="3">
        <v>0</v>
      </c>
      <c r="AH485" s="3">
        <v>0</v>
      </c>
      <c r="AI485" s="3">
        <v>0</v>
      </c>
      <c r="AJ485" s="3">
        <v>0</v>
      </c>
      <c r="AK485" s="3">
        <v>0</v>
      </c>
      <c r="AL485" s="2">
        <v>3677417.7750915401</v>
      </c>
      <c r="AM485" s="2">
        <v>0</v>
      </c>
      <c r="AN485" s="2">
        <v>45984.0285817685</v>
      </c>
      <c r="AO485" s="2">
        <v>45984.0285817685</v>
      </c>
      <c r="AP485" s="4">
        <v>190.744012474941</v>
      </c>
      <c r="AQ485" s="4">
        <v>87986.683412978906</v>
      </c>
      <c r="AR485" s="4">
        <v>308.14583521702599</v>
      </c>
      <c r="AS485" s="4">
        <v>45984.0285817685</v>
      </c>
      <c r="AT485" s="4">
        <v>190.744012474941</v>
      </c>
      <c r="AU485" s="4">
        <v>78964.723731455204</v>
      </c>
      <c r="AV485" s="4">
        <v>45984.0285817685</v>
      </c>
      <c r="AW485" s="4">
        <v>45984.0285817685</v>
      </c>
      <c r="AX485">
        <v>0</v>
      </c>
    </row>
    <row r="486" spans="1:50" x14ac:dyDescent="0.25">
      <c r="A486" t="s">
        <v>1056</v>
      </c>
      <c r="B486">
        <v>2023</v>
      </c>
      <c r="C486" t="s">
        <v>1054</v>
      </c>
      <c r="D486">
        <v>4702</v>
      </c>
      <c r="E486" t="s">
        <v>1057</v>
      </c>
      <c r="F486" t="s">
        <v>69</v>
      </c>
      <c r="G486" t="s">
        <v>70</v>
      </c>
      <c r="H486" t="s">
        <v>139</v>
      </c>
      <c r="I486" t="s">
        <v>56</v>
      </c>
      <c r="J486">
        <v>1070.74698795161</v>
      </c>
      <c r="K486">
        <v>1</v>
      </c>
      <c r="L486">
        <v>1</v>
      </c>
      <c r="M486">
        <v>1</v>
      </c>
      <c r="N486" s="1">
        <v>0</v>
      </c>
      <c r="O486" s="1">
        <v>0</v>
      </c>
      <c r="P486" s="1">
        <v>0</v>
      </c>
      <c r="Q486" s="1">
        <v>0</v>
      </c>
      <c r="R486" s="1">
        <v>0</v>
      </c>
      <c r="S486" s="1">
        <v>329946.224908465</v>
      </c>
      <c r="T486" s="1">
        <v>0</v>
      </c>
      <c r="U486" s="1">
        <v>0</v>
      </c>
      <c r="V486" s="1">
        <v>0</v>
      </c>
      <c r="W486" s="2">
        <v>0</v>
      </c>
      <c r="X486" s="2">
        <v>0</v>
      </c>
      <c r="Y486" s="2">
        <v>0</v>
      </c>
      <c r="Z486">
        <v>0</v>
      </c>
      <c r="AA486">
        <v>0</v>
      </c>
      <c r="AB486" s="1">
        <v>0</v>
      </c>
      <c r="AC486" s="1">
        <v>0</v>
      </c>
      <c r="AD486" s="1">
        <v>0</v>
      </c>
      <c r="AE486" s="1">
        <v>329946.224908465</v>
      </c>
      <c r="AF486" s="1">
        <v>0</v>
      </c>
      <c r="AG486" s="3">
        <v>0</v>
      </c>
      <c r="AH486" s="3">
        <v>0</v>
      </c>
      <c r="AI486" s="3">
        <v>0</v>
      </c>
      <c r="AJ486" s="3">
        <v>0</v>
      </c>
      <c r="AK486" s="3">
        <v>0</v>
      </c>
      <c r="AL486" s="2">
        <v>329946.224908465</v>
      </c>
      <c r="AM486" s="2">
        <v>0</v>
      </c>
      <c r="AN486" s="2">
        <v>308.14583521702599</v>
      </c>
      <c r="AO486" s="2">
        <v>308.14583521702599</v>
      </c>
      <c r="AP486" s="4">
        <v>190.744012474941</v>
      </c>
      <c r="AQ486" s="4">
        <v>87986.683412978906</v>
      </c>
      <c r="AR486" s="4">
        <v>308.14583521702599</v>
      </c>
      <c r="AS486" s="4">
        <v>45984.0285817685</v>
      </c>
      <c r="AT486" s="4">
        <v>190.744012474941</v>
      </c>
      <c r="AU486" s="4">
        <v>53040.848925755003</v>
      </c>
      <c r="AV486" s="4">
        <v>308.14583521702599</v>
      </c>
      <c r="AW486" s="4">
        <v>308.14583521702599</v>
      </c>
      <c r="AX486">
        <v>0</v>
      </c>
    </row>
    <row r="487" spans="1:50" x14ac:dyDescent="0.25">
      <c r="A487" t="s">
        <v>1058</v>
      </c>
      <c r="B487">
        <v>2114</v>
      </c>
      <c r="C487" t="s">
        <v>1059</v>
      </c>
      <c r="D487">
        <v>3362</v>
      </c>
      <c r="E487" t="s">
        <v>1060</v>
      </c>
      <c r="F487" t="s">
        <v>69</v>
      </c>
      <c r="G487" t="s">
        <v>70</v>
      </c>
      <c r="H487" t="s">
        <v>55</v>
      </c>
      <c r="I487" t="s">
        <v>56</v>
      </c>
      <c r="J487">
        <v>197.240601503725</v>
      </c>
      <c r="K487">
        <v>1</v>
      </c>
      <c r="L487">
        <v>1</v>
      </c>
      <c r="M487">
        <v>2</v>
      </c>
      <c r="N487" s="1">
        <v>1625768.4</v>
      </c>
      <c r="O487" s="1">
        <v>195011.43</v>
      </c>
      <c r="P487" s="1">
        <v>747018.27</v>
      </c>
      <c r="Q487" s="1">
        <v>275233.65000000002</v>
      </c>
      <c r="R487" s="1">
        <v>199446</v>
      </c>
      <c r="S487" s="1">
        <v>101873.84</v>
      </c>
      <c r="T487" s="1">
        <v>0</v>
      </c>
      <c r="U487" s="1">
        <v>3042477.75</v>
      </c>
      <c r="V487" s="1">
        <v>2367993.2200000002</v>
      </c>
      <c r="W487" s="2">
        <v>0</v>
      </c>
      <c r="X487" s="2">
        <v>0</v>
      </c>
      <c r="Y487" s="2">
        <v>674484.53</v>
      </c>
      <c r="Z487">
        <v>0</v>
      </c>
      <c r="AA487">
        <v>0</v>
      </c>
      <c r="AB487" s="1">
        <v>0</v>
      </c>
      <c r="AC487" s="1">
        <v>0</v>
      </c>
      <c r="AD487" s="1">
        <v>0</v>
      </c>
      <c r="AE487" s="1">
        <v>101873.84</v>
      </c>
      <c r="AF487" s="1">
        <v>0</v>
      </c>
      <c r="AG487" s="3">
        <v>0</v>
      </c>
      <c r="AH487" s="3">
        <v>0</v>
      </c>
      <c r="AI487" s="3">
        <v>0</v>
      </c>
      <c r="AJ487" s="3">
        <v>0</v>
      </c>
      <c r="AK487" s="3">
        <v>0</v>
      </c>
      <c r="AL487" s="2">
        <v>3144351.59</v>
      </c>
      <c r="AM487" s="2">
        <v>0</v>
      </c>
      <c r="AN487" s="2">
        <v>15941.7055414963</v>
      </c>
      <c r="AO487" s="2">
        <v>15941.7055414963</v>
      </c>
      <c r="AP487" s="4">
        <v>190.744012474941</v>
      </c>
      <c r="AQ487" s="4">
        <v>87986.683412978906</v>
      </c>
      <c r="AR487" s="4">
        <v>15941.7055414963</v>
      </c>
      <c r="AS487" s="4">
        <v>15941.7055414963</v>
      </c>
      <c r="AT487" s="4">
        <v>190.744012474941</v>
      </c>
      <c r="AU487" s="4">
        <v>53040.848925755003</v>
      </c>
      <c r="AV487" s="4">
        <v>15941.7055414963</v>
      </c>
      <c r="AW487" s="4">
        <v>15941.7055414963</v>
      </c>
      <c r="AX487">
        <v>0</v>
      </c>
    </row>
    <row r="488" spans="1:50" x14ac:dyDescent="0.25">
      <c r="A488" t="s">
        <v>1061</v>
      </c>
      <c r="B488">
        <v>2099</v>
      </c>
      <c r="C488" t="s">
        <v>1062</v>
      </c>
      <c r="D488">
        <v>659</v>
      </c>
      <c r="E488" t="s">
        <v>1063</v>
      </c>
      <c r="F488" t="s">
        <v>53</v>
      </c>
      <c r="G488" t="s">
        <v>54</v>
      </c>
      <c r="H488" t="s">
        <v>65</v>
      </c>
      <c r="I488" t="s">
        <v>56</v>
      </c>
      <c r="J488">
        <v>257.65492957742902</v>
      </c>
      <c r="K488">
        <v>1</v>
      </c>
      <c r="L488">
        <v>1</v>
      </c>
      <c r="M488">
        <v>2</v>
      </c>
      <c r="N488" s="1">
        <v>2198622.59</v>
      </c>
      <c r="O488" s="1">
        <v>631650.92540271103</v>
      </c>
      <c r="P488" s="1">
        <v>720132.24758825498</v>
      </c>
      <c r="Q488" s="1">
        <v>224508.99334116501</v>
      </c>
      <c r="R488" s="1">
        <v>150183.96041807</v>
      </c>
      <c r="S488" s="1">
        <v>119162.83410599</v>
      </c>
      <c r="T488" s="1">
        <v>3357028.66</v>
      </c>
      <c r="U488" s="1">
        <v>568070.05675020197</v>
      </c>
      <c r="V488" s="1">
        <v>3140147.8109829901</v>
      </c>
      <c r="W488" s="2">
        <v>154806.93943094401</v>
      </c>
      <c r="X488" s="2">
        <v>507655.27167397802</v>
      </c>
      <c r="Y488" s="2">
        <v>122488.69466229199</v>
      </c>
      <c r="Z488">
        <v>0</v>
      </c>
      <c r="AA488">
        <v>0</v>
      </c>
      <c r="AB488" s="1">
        <v>0</v>
      </c>
      <c r="AC488" s="1">
        <v>0</v>
      </c>
      <c r="AD488" s="1">
        <v>0</v>
      </c>
      <c r="AE488" s="1">
        <v>119162.83410599</v>
      </c>
      <c r="AF488" s="1">
        <v>0</v>
      </c>
      <c r="AG488" s="3">
        <v>0</v>
      </c>
      <c r="AH488" s="3">
        <v>0</v>
      </c>
      <c r="AI488" s="3">
        <v>0</v>
      </c>
      <c r="AJ488" s="3">
        <v>0</v>
      </c>
      <c r="AK488" s="3">
        <v>0</v>
      </c>
      <c r="AL488" s="2">
        <v>4044261.5508561898</v>
      </c>
      <c r="AM488" s="2">
        <v>1970.2913214451801</v>
      </c>
      <c r="AN488" s="2">
        <v>13726.134737582899</v>
      </c>
      <c r="AO488" s="2">
        <v>15696.426059027999</v>
      </c>
      <c r="AP488" s="4">
        <v>190.744012474941</v>
      </c>
      <c r="AQ488" s="4">
        <v>87986.683412978906</v>
      </c>
      <c r="AR488" s="4">
        <v>12550.2787176415</v>
      </c>
      <c r="AS488" s="4">
        <v>15991.3382714277</v>
      </c>
      <c r="AT488" s="4">
        <v>190.744012474941</v>
      </c>
      <c r="AU488" s="4">
        <v>87986.683412978906</v>
      </c>
      <c r="AV488" s="4">
        <v>15696.426059027999</v>
      </c>
      <c r="AW488" s="4">
        <v>15696.426059027999</v>
      </c>
      <c r="AX488">
        <v>0</v>
      </c>
    </row>
    <row r="489" spans="1:50" x14ac:dyDescent="0.25">
      <c r="A489" t="s">
        <v>1064</v>
      </c>
      <c r="B489">
        <v>2099</v>
      </c>
      <c r="C489" t="s">
        <v>1062</v>
      </c>
      <c r="D489">
        <v>689</v>
      </c>
      <c r="E489" t="s">
        <v>1065</v>
      </c>
      <c r="F489" t="s">
        <v>53</v>
      </c>
      <c r="G489" t="s">
        <v>64</v>
      </c>
      <c r="H489" t="s">
        <v>65</v>
      </c>
      <c r="I489" t="s">
        <v>56</v>
      </c>
      <c r="J489">
        <v>231.37955660774699</v>
      </c>
      <c r="K489">
        <v>1</v>
      </c>
      <c r="L489">
        <v>1</v>
      </c>
      <c r="M489">
        <v>2</v>
      </c>
      <c r="N489" s="1">
        <v>1614684.76</v>
      </c>
      <c r="O489" s="1">
        <v>877174.66284706001</v>
      </c>
      <c r="P489" s="1">
        <v>738964.84088833199</v>
      </c>
      <c r="Q489" s="1">
        <v>201613.807346619</v>
      </c>
      <c r="R489" s="1">
        <v>160619.951448081</v>
      </c>
      <c r="S489" s="1">
        <v>107010.73627733901</v>
      </c>
      <c r="T489" s="1">
        <v>3082919.14</v>
      </c>
      <c r="U489" s="1">
        <v>510138.88253009302</v>
      </c>
      <c r="V489" s="1">
        <v>2858183.3914316399</v>
      </c>
      <c r="W489" s="2">
        <v>342958.78131744103</v>
      </c>
      <c r="X489" s="2">
        <v>287782.13258153398</v>
      </c>
      <c r="Y489" s="2">
        <v>104133.71719948199</v>
      </c>
      <c r="Z489">
        <v>0</v>
      </c>
      <c r="AA489">
        <v>0</v>
      </c>
      <c r="AB489" s="1">
        <v>0</v>
      </c>
      <c r="AC489" s="1">
        <v>0</v>
      </c>
      <c r="AD489" s="1">
        <v>0</v>
      </c>
      <c r="AE489" s="1">
        <v>107010.73627733901</v>
      </c>
      <c r="AF489" s="1">
        <v>0</v>
      </c>
      <c r="AG489" s="3">
        <v>0</v>
      </c>
      <c r="AH489" s="3">
        <v>0</v>
      </c>
      <c r="AI489" s="3">
        <v>0</v>
      </c>
      <c r="AJ489" s="3">
        <v>0</v>
      </c>
      <c r="AK489" s="3">
        <v>0</v>
      </c>
      <c r="AL489" s="2">
        <v>3700068.75880743</v>
      </c>
      <c r="AM489" s="2">
        <v>1243.76646234743</v>
      </c>
      <c r="AN489" s="2">
        <v>14747.5718090803</v>
      </c>
      <c r="AO489" s="2">
        <v>15991.3382714277</v>
      </c>
      <c r="AP489" s="4">
        <v>190.744012474941</v>
      </c>
      <c r="AQ489" s="4">
        <v>87986.683412978906</v>
      </c>
      <c r="AR489" s="4">
        <v>12550.2787176415</v>
      </c>
      <c r="AS489" s="4">
        <v>15991.3382714277</v>
      </c>
      <c r="AT489" s="4">
        <v>190.744012474941</v>
      </c>
      <c r="AU489" s="4">
        <v>78964.723731455204</v>
      </c>
      <c r="AV489" s="4">
        <v>15991.3382714277</v>
      </c>
      <c r="AW489" s="4">
        <v>15991.3382714277</v>
      </c>
      <c r="AX489">
        <v>0</v>
      </c>
    </row>
    <row r="490" spans="1:50" x14ac:dyDescent="0.25">
      <c r="A490" t="s">
        <v>1066</v>
      </c>
      <c r="B490">
        <v>2099</v>
      </c>
      <c r="C490" t="s">
        <v>1062</v>
      </c>
      <c r="D490">
        <v>2723</v>
      </c>
      <c r="E490" t="s">
        <v>1067</v>
      </c>
      <c r="F490" t="s">
        <v>53</v>
      </c>
      <c r="G490" t="s">
        <v>78</v>
      </c>
      <c r="H490" t="s">
        <v>65</v>
      </c>
      <c r="I490" t="s">
        <v>56</v>
      </c>
      <c r="J490">
        <v>218.51375113139599</v>
      </c>
      <c r="K490">
        <v>1</v>
      </c>
      <c r="L490">
        <v>1</v>
      </c>
      <c r="M490">
        <v>2</v>
      </c>
      <c r="N490" s="1">
        <v>1308770.23</v>
      </c>
      <c r="O490" s="1">
        <v>453412.10175022797</v>
      </c>
      <c r="P490" s="1">
        <v>561393.56152341398</v>
      </c>
      <c r="Q490" s="1">
        <v>190403.11931221501</v>
      </c>
      <c r="R490" s="1">
        <v>127369.038133849</v>
      </c>
      <c r="S490" s="1">
        <v>101060.429616671</v>
      </c>
      <c r="T490" s="1">
        <v>2159575.3199999998</v>
      </c>
      <c r="U490" s="1">
        <v>481772.73071970599</v>
      </c>
      <c r="V490" s="1">
        <v>2221345.4875853802</v>
      </c>
      <c r="W490" s="2">
        <v>166171.73925161501</v>
      </c>
      <c r="X490" s="2">
        <v>152126.57574448799</v>
      </c>
      <c r="Y490" s="2">
        <v>101704.248138226</v>
      </c>
      <c r="Z490">
        <v>0</v>
      </c>
      <c r="AA490">
        <v>0</v>
      </c>
      <c r="AB490" s="1">
        <v>0</v>
      </c>
      <c r="AC490" s="1">
        <v>0</v>
      </c>
      <c r="AD490" s="1">
        <v>0</v>
      </c>
      <c r="AE490" s="1">
        <v>101060.429616671</v>
      </c>
      <c r="AF490" s="1">
        <v>0</v>
      </c>
      <c r="AG490" s="3">
        <v>0</v>
      </c>
      <c r="AH490" s="3">
        <v>0</v>
      </c>
      <c r="AI490" s="3">
        <v>0</v>
      </c>
      <c r="AJ490" s="3">
        <v>0</v>
      </c>
      <c r="AK490" s="3">
        <v>0</v>
      </c>
      <c r="AL490" s="2">
        <v>2742408.4803363802</v>
      </c>
      <c r="AM490" s="2">
        <v>696.18765389740497</v>
      </c>
      <c r="AN490" s="2">
        <v>11854.091063744099</v>
      </c>
      <c r="AO490" s="2">
        <v>12550.2787176415</v>
      </c>
      <c r="AP490" s="4">
        <v>190.744012474941</v>
      </c>
      <c r="AQ490" s="4">
        <v>87986.683412978906</v>
      </c>
      <c r="AR490" s="4">
        <v>12550.2787176415</v>
      </c>
      <c r="AS490" s="4">
        <v>15991.3382714277</v>
      </c>
      <c r="AT490" s="4">
        <v>4583.8562208211697</v>
      </c>
      <c r="AU490" s="4">
        <v>22363.4717498301</v>
      </c>
      <c r="AV490" s="4">
        <v>12550.2787176415</v>
      </c>
      <c r="AW490" s="4">
        <v>12550.2787176415</v>
      </c>
      <c r="AX490">
        <v>0</v>
      </c>
    </row>
    <row r="491" spans="1:50" x14ac:dyDescent="0.25">
      <c r="A491" t="s">
        <v>1068</v>
      </c>
      <c r="B491">
        <v>2201</v>
      </c>
      <c r="C491" t="s">
        <v>1069</v>
      </c>
      <c r="D491">
        <v>3364</v>
      </c>
      <c r="E491" t="s">
        <v>1070</v>
      </c>
      <c r="F491" t="s">
        <v>53</v>
      </c>
      <c r="G491" t="s">
        <v>70</v>
      </c>
      <c r="H491" t="s">
        <v>55</v>
      </c>
      <c r="I491" t="s">
        <v>56</v>
      </c>
      <c r="J491">
        <v>161.46427035161699</v>
      </c>
      <c r="K491">
        <v>1</v>
      </c>
      <c r="L491">
        <v>1</v>
      </c>
      <c r="M491">
        <v>1</v>
      </c>
      <c r="N491" s="1">
        <v>1700939.95361436</v>
      </c>
      <c r="O491" s="1">
        <v>441490.44221248</v>
      </c>
      <c r="P491" s="1">
        <v>578130.51550782495</v>
      </c>
      <c r="Q491" s="1">
        <v>92990.032075806594</v>
      </c>
      <c r="R491" s="1">
        <v>298821.111587803</v>
      </c>
      <c r="S491" s="1">
        <v>78522.867032430295</v>
      </c>
      <c r="T491" s="1">
        <v>0</v>
      </c>
      <c r="U491" s="1">
        <v>3112372.0549982698</v>
      </c>
      <c r="V491" s="1">
        <v>2740535.3600905901</v>
      </c>
      <c r="W491" s="2">
        <v>195153.39523043699</v>
      </c>
      <c r="X491" s="2">
        <v>117338.754879195</v>
      </c>
      <c r="Y491" s="2">
        <v>59344.544798054201</v>
      </c>
      <c r="Z491">
        <v>0</v>
      </c>
      <c r="AA491">
        <v>0</v>
      </c>
      <c r="AB491" s="1">
        <v>0</v>
      </c>
      <c r="AC491" s="1">
        <v>0</v>
      </c>
      <c r="AD491" s="1">
        <v>0</v>
      </c>
      <c r="AE491" s="1">
        <v>78522.867032430295</v>
      </c>
      <c r="AF491" s="1">
        <v>0</v>
      </c>
      <c r="AG491" s="3">
        <v>0</v>
      </c>
      <c r="AH491" s="3">
        <v>0</v>
      </c>
      <c r="AI491" s="3">
        <v>0</v>
      </c>
      <c r="AJ491" s="3">
        <v>0</v>
      </c>
      <c r="AK491" s="3">
        <v>0</v>
      </c>
      <c r="AL491" s="2">
        <v>3190894.9220306999</v>
      </c>
      <c r="AM491" s="2">
        <v>726.71653377969506</v>
      </c>
      <c r="AN491" s="2">
        <v>19035.518882650002</v>
      </c>
      <c r="AO491" s="2">
        <v>19762.235416429699</v>
      </c>
      <c r="AP491" s="4">
        <v>190.744012474941</v>
      </c>
      <c r="AQ491" s="4">
        <v>87986.683412978906</v>
      </c>
      <c r="AR491" s="4">
        <v>19762.235416429699</v>
      </c>
      <c r="AS491" s="4">
        <v>19762.235416429699</v>
      </c>
      <c r="AT491" s="4">
        <v>190.744012474941</v>
      </c>
      <c r="AU491" s="4">
        <v>53040.848925755003</v>
      </c>
      <c r="AV491" s="4">
        <v>19762.235416429699</v>
      </c>
      <c r="AW491" s="4">
        <v>19762.235416429699</v>
      </c>
      <c r="AX491">
        <v>0</v>
      </c>
    </row>
    <row r="492" spans="1:50" x14ac:dyDescent="0.25">
      <c r="A492" t="s">
        <v>3048</v>
      </c>
      <c r="B492">
        <v>2201</v>
      </c>
      <c r="C492" t="s">
        <v>1069</v>
      </c>
      <c r="D492">
        <v>2201</v>
      </c>
      <c r="E492" t="s">
        <v>1069</v>
      </c>
      <c r="F492" t="s">
        <v>2</v>
      </c>
      <c r="G492" t="s">
        <v>2</v>
      </c>
      <c r="H492" t="s">
        <v>58</v>
      </c>
      <c r="I492" t="s">
        <v>56</v>
      </c>
      <c r="J492">
        <v>1.0289639578118901</v>
      </c>
      <c r="K492">
        <v>0</v>
      </c>
      <c r="L492">
        <v>0</v>
      </c>
      <c r="M492">
        <v>1</v>
      </c>
      <c r="N492" s="1">
        <v>10839.586385644499</v>
      </c>
      <c r="O492" s="1">
        <v>2813.4877875198399</v>
      </c>
      <c r="P492" s="1">
        <v>3684.2544921753502</v>
      </c>
      <c r="Q492" s="1">
        <v>592.59792419344001</v>
      </c>
      <c r="R492" s="1">
        <v>1904.2984121970201</v>
      </c>
      <c r="S492" s="1">
        <v>500.40296756970599</v>
      </c>
      <c r="T492" s="1">
        <v>0</v>
      </c>
      <c r="U492" s="1">
        <v>19834.225001730101</v>
      </c>
      <c r="V492" s="1">
        <v>17464.6199094164</v>
      </c>
      <c r="W492" s="2">
        <v>1243.65476956264</v>
      </c>
      <c r="X492" s="2">
        <v>747.76512080529403</v>
      </c>
      <c r="Y492" s="2">
        <v>378.18520194576001</v>
      </c>
      <c r="Z492">
        <v>0</v>
      </c>
      <c r="AA492">
        <v>0</v>
      </c>
      <c r="AB492" s="1">
        <v>0</v>
      </c>
      <c r="AC492" s="1">
        <v>0</v>
      </c>
      <c r="AD492" s="1">
        <v>0</v>
      </c>
      <c r="AE492" s="1">
        <v>500.40296756970599</v>
      </c>
      <c r="AF492" s="1">
        <v>0</v>
      </c>
      <c r="AG492" s="3">
        <v>0</v>
      </c>
      <c r="AH492" s="3">
        <v>0</v>
      </c>
      <c r="AI492" s="3">
        <v>0</v>
      </c>
      <c r="AJ492" s="3">
        <v>0</v>
      </c>
      <c r="AK492" s="3">
        <v>0</v>
      </c>
      <c r="AL492" s="2">
        <v>20334.6279692998</v>
      </c>
      <c r="AM492" s="2">
        <v>726.71653377969506</v>
      </c>
      <c r="AN492" s="2">
        <v>19035.518882650002</v>
      </c>
      <c r="AO492" s="2">
        <v>19762.235416429699</v>
      </c>
      <c r="AP492" s="4">
        <v>190.744012474941</v>
      </c>
      <c r="AQ492" s="4">
        <v>87986.683412978906</v>
      </c>
      <c r="AR492" s="4">
        <v>19762.235416429699</v>
      </c>
      <c r="AS492" s="4">
        <v>19762.235416429699</v>
      </c>
      <c r="AT492" s="4">
        <v>682.10272323868298</v>
      </c>
      <c r="AU492" s="4">
        <v>37523.222275875101</v>
      </c>
      <c r="AV492" s="4">
        <v>19762.235416429699</v>
      </c>
      <c r="AW492" s="4">
        <v>19762.235416429699</v>
      </c>
      <c r="AX492">
        <v>0</v>
      </c>
    </row>
    <row r="493" spans="1:50" x14ac:dyDescent="0.25">
      <c r="A493" t="s">
        <v>1071</v>
      </c>
      <c r="B493">
        <v>2206</v>
      </c>
      <c r="C493" t="s">
        <v>1072</v>
      </c>
      <c r="D493">
        <v>1039</v>
      </c>
      <c r="E493" t="s">
        <v>1073</v>
      </c>
      <c r="F493" t="s">
        <v>53</v>
      </c>
      <c r="G493" t="s">
        <v>78</v>
      </c>
      <c r="H493" t="s">
        <v>65</v>
      </c>
      <c r="I493" t="s">
        <v>56</v>
      </c>
      <c r="J493">
        <v>762.97614617912905</v>
      </c>
      <c r="K493">
        <v>2</v>
      </c>
      <c r="L493">
        <v>1</v>
      </c>
      <c r="M493">
        <v>2</v>
      </c>
      <c r="N493" s="1">
        <v>5329533.89100587</v>
      </c>
      <c r="O493" s="1">
        <v>1818415.9757806601</v>
      </c>
      <c r="P493" s="1">
        <v>1897836.1774742999</v>
      </c>
      <c r="Q493" s="1">
        <v>319583.91806848301</v>
      </c>
      <c r="R493" s="1">
        <v>304871.03667204501</v>
      </c>
      <c r="S493" s="1">
        <v>361784.97403475503</v>
      </c>
      <c r="T493" s="1">
        <v>5260819.3</v>
      </c>
      <c r="U493" s="1">
        <v>4409421.6990013598</v>
      </c>
      <c r="V493" s="1">
        <v>8041751.0207714904</v>
      </c>
      <c r="W493" s="2">
        <v>618640.20591528097</v>
      </c>
      <c r="X493" s="2">
        <v>804935.47254123201</v>
      </c>
      <c r="Y493" s="2">
        <v>204914.299773351</v>
      </c>
      <c r="Z493">
        <v>0</v>
      </c>
      <c r="AA493">
        <v>0</v>
      </c>
      <c r="AB493" s="1">
        <v>0</v>
      </c>
      <c r="AC493" s="1">
        <v>0</v>
      </c>
      <c r="AD493" s="1">
        <v>0</v>
      </c>
      <c r="AE493" s="1">
        <v>361784.97403475503</v>
      </c>
      <c r="AF493" s="1">
        <v>0</v>
      </c>
      <c r="AG493" s="3">
        <v>0</v>
      </c>
      <c r="AH493" s="3">
        <v>0</v>
      </c>
      <c r="AI493" s="3">
        <v>0</v>
      </c>
      <c r="AJ493" s="3">
        <v>0</v>
      </c>
      <c r="AK493" s="3">
        <v>0</v>
      </c>
      <c r="AL493" s="2">
        <v>10032025.973036099</v>
      </c>
      <c r="AM493" s="2">
        <v>1054.9942833366799</v>
      </c>
      <c r="AN493" s="2">
        <v>12093.550429725499</v>
      </c>
      <c r="AO493" s="2">
        <v>13148.5447130621</v>
      </c>
      <c r="AP493" s="4">
        <v>190.744012474941</v>
      </c>
      <c r="AQ493" s="4">
        <v>87986.683412978906</v>
      </c>
      <c r="AR493" s="4">
        <v>6253.4152567280198</v>
      </c>
      <c r="AS493" s="4">
        <v>14398.632689571201</v>
      </c>
      <c r="AT493" s="4">
        <v>4583.8562208211697</v>
      </c>
      <c r="AU493" s="4">
        <v>22363.4717498301</v>
      </c>
      <c r="AV493" s="4">
        <v>13148.5447130621</v>
      </c>
      <c r="AW493" s="4">
        <v>14305.2691722663</v>
      </c>
      <c r="AX493">
        <v>0</v>
      </c>
    </row>
    <row r="494" spans="1:50" x14ac:dyDescent="0.25">
      <c r="A494" t="s">
        <v>1074</v>
      </c>
      <c r="B494">
        <v>2206</v>
      </c>
      <c r="C494" t="s">
        <v>1072</v>
      </c>
      <c r="D494">
        <v>3426</v>
      </c>
      <c r="E494" t="s">
        <v>1075</v>
      </c>
      <c r="F494" t="s">
        <v>53</v>
      </c>
      <c r="G494" t="s">
        <v>54</v>
      </c>
      <c r="H494" t="s">
        <v>65</v>
      </c>
      <c r="I494" t="s">
        <v>56</v>
      </c>
      <c r="J494">
        <v>535.62573099409894</v>
      </c>
      <c r="K494">
        <v>3</v>
      </c>
      <c r="L494">
        <v>1</v>
      </c>
      <c r="M494">
        <v>2</v>
      </c>
      <c r="N494" s="1">
        <v>3854382.8326628199</v>
      </c>
      <c r="O494" s="1">
        <v>1166439.9235787799</v>
      </c>
      <c r="P494" s="1">
        <v>1332590.83412238</v>
      </c>
      <c r="Q494" s="1">
        <v>224354.81185961101</v>
      </c>
      <c r="R494" s="1">
        <v>214026.05139644101</v>
      </c>
      <c r="S494" s="1">
        <v>253980.864474564</v>
      </c>
      <c r="T494" s="1">
        <v>3696285.2</v>
      </c>
      <c r="U494" s="1">
        <v>3095509.2536200401</v>
      </c>
      <c r="V494" s="1">
        <v>5990014.9970488399</v>
      </c>
      <c r="W494" s="2">
        <v>193428.33813017001</v>
      </c>
      <c r="X494" s="2">
        <v>464496.85490094498</v>
      </c>
      <c r="Y494" s="2">
        <v>143854.26354007699</v>
      </c>
      <c r="Z494">
        <v>0</v>
      </c>
      <c r="AA494">
        <v>0</v>
      </c>
      <c r="AB494" s="1">
        <v>0</v>
      </c>
      <c r="AC494" s="1">
        <v>0</v>
      </c>
      <c r="AD494" s="1">
        <v>0</v>
      </c>
      <c r="AE494" s="1">
        <v>253980.864474564</v>
      </c>
      <c r="AF494" s="1">
        <v>0</v>
      </c>
      <c r="AG494" s="3">
        <v>0</v>
      </c>
      <c r="AH494" s="3">
        <v>0</v>
      </c>
      <c r="AI494" s="3">
        <v>0</v>
      </c>
      <c r="AJ494" s="3">
        <v>0</v>
      </c>
      <c r="AK494" s="3">
        <v>0</v>
      </c>
      <c r="AL494" s="2">
        <v>7045775.3180946</v>
      </c>
      <c r="AM494" s="2">
        <v>867.20414652010504</v>
      </c>
      <c r="AN494" s="2">
        <v>12287.084212663</v>
      </c>
      <c r="AO494" s="2">
        <v>13154.2883591831</v>
      </c>
      <c r="AP494" s="4">
        <v>190.744012474941</v>
      </c>
      <c r="AQ494" s="4">
        <v>87986.683412978906</v>
      </c>
      <c r="AR494" s="4">
        <v>6253.4152567280198</v>
      </c>
      <c r="AS494" s="4">
        <v>14398.632689571201</v>
      </c>
      <c r="AT494" s="4">
        <v>190.744012474941</v>
      </c>
      <c r="AU494" s="4">
        <v>87986.683412978906</v>
      </c>
      <c r="AV494" s="4">
        <v>13154.2883591831</v>
      </c>
      <c r="AW494" s="4">
        <v>14398.632689571201</v>
      </c>
      <c r="AX494">
        <v>0</v>
      </c>
    </row>
    <row r="495" spans="1:50" x14ac:dyDescent="0.25">
      <c r="A495" t="s">
        <v>1076</v>
      </c>
      <c r="B495">
        <v>2206</v>
      </c>
      <c r="C495" t="s">
        <v>1072</v>
      </c>
      <c r="D495">
        <v>1040</v>
      </c>
      <c r="E495" t="s">
        <v>1077</v>
      </c>
      <c r="F495" t="s">
        <v>53</v>
      </c>
      <c r="G495" t="s">
        <v>64</v>
      </c>
      <c r="H495" t="s">
        <v>65</v>
      </c>
      <c r="I495" t="s">
        <v>56</v>
      </c>
      <c r="J495">
        <v>1674.16075773955</v>
      </c>
      <c r="K495">
        <v>1</v>
      </c>
      <c r="L495">
        <v>1</v>
      </c>
      <c r="M495">
        <v>2</v>
      </c>
      <c r="N495" s="1">
        <v>11398114.5904845</v>
      </c>
      <c r="O495" s="1">
        <v>5759261.5832798397</v>
      </c>
      <c r="P495" s="1">
        <v>4164004.5860773199</v>
      </c>
      <c r="Q495" s="1">
        <v>701247.15839974803</v>
      </c>
      <c r="R495" s="1">
        <v>706751.41166592902</v>
      </c>
      <c r="S495" s="1">
        <v>793846.84475654201</v>
      </c>
      <c r="T495" s="1">
        <v>13054003.75</v>
      </c>
      <c r="U495" s="1">
        <v>9675375.5799073</v>
      </c>
      <c r="V495" s="1">
        <v>18499535.993969001</v>
      </c>
      <c r="W495" s="2">
        <v>2205320.14360371</v>
      </c>
      <c r="X495" s="2">
        <v>1574889.8963289501</v>
      </c>
      <c r="Y495" s="2">
        <v>449633.29600566498</v>
      </c>
      <c r="Z495">
        <v>0</v>
      </c>
      <c r="AA495">
        <v>0</v>
      </c>
      <c r="AB495" s="1">
        <v>0</v>
      </c>
      <c r="AC495" s="1">
        <v>0</v>
      </c>
      <c r="AD495" s="1">
        <v>0</v>
      </c>
      <c r="AE495" s="1">
        <v>793846.84475654201</v>
      </c>
      <c r="AF495" s="1">
        <v>0</v>
      </c>
      <c r="AG495" s="3">
        <v>0</v>
      </c>
      <c r="AH495" s="3">
        <v>0</v>
      </c>
      <c r="AI495" s="3">
        <v>0</v>
      </c>
      <c r="AJ495" s="3">
        <v>0</v>
      </c>
      <c r="AK495" s="3">
        <v>0</v>
      </c>
      <c r="AL495" s="2">
        <v>23523226.174663901</v>
      </c>
      <c r="AM495" s="2">
        <v>940.70410445850405</v>
      </c>
      <c r="AN495" s="2">
        <v>13110.0530082723</v>
      </c>
      <c r="AO495" s="2">
        <v>14050.7571127308</v>
      </c>
      <c r="AP495" s="4">
        <v>190.744012474941</v>
      </c>
      <c r="AQ495" s="4">
        <v>87986.683412978906</v>
      </c>
      <c r="AR495" s="4">
        <v>6253.4152567280198</v>
      </c>
      <c r="AS495" s="4">
        <v>14398.632689571201</v>
      </c>
      <c r="AT495" s="4">
        <v>190.744012474941</v>
      </c>
      <c r="AU495" s="4">
        <v>78964.723731455204</v>
      </c>
      <c r="AV495" s="4">
        <v>14050.7571127308</v>
      </c>
      <c r="AW495" s="4">
        <v>14050.7571127308</v>
      </c>
      <c r="AX495">
        <v>0</v>
      </c>
    </row>
    <row r="496" spans="1:50" x14ac:dyDescent="0.25">
      <c r="A496" t="s">
        <v>1078</v>
      </c>
      <c r="B496">
        <v>2206</v>
      </c>
      <c r="C496" t="s">
        <v>1072</v>
      </c>
      <c r="D496">
        <v>2206</v>
      </c>
      <c r="E496" t="s">
        <v>1072</v>
      </c>
      <c r="F496" t="s">
        <v>2</v>
      </c>
      <c r="G496" t="s">
        <v>2</v>
      </c>
      <c r="H496" t="s">
        <v>58</v>
      </c>
      <c r="I496" t="s">
        <v>56</v>
      </c>
      <c r="J496">
        <v>1</v>
      </c>
      <c r="K496">
        <v>0</v>
      </c>
      <c r="L496">
        <v>0</v>
      </c>
      <c r="M496">
        <v>2</v>
      </c>
      <c r="N496" s="1">
        <v>1349.9677495343999</v>
      </c>
      <c r="O496" s="1">
        <v>1124.5956247486899</v>
      </c>
      <c r="P496" s="1">
        <v>2486.22965078773</v>
      </c>
      <c r="Q496" s="1">
        <v>418.86488806879697</v>
      </c>
      <c r="R496" s="1">
        <v>399.58134759362201</v>
      </c>
      <c r="S496" s="1">
        <v>474.17599599479001</v>
      </c>
      <c r="T496" s="1">
        <v>0</v>
      </c>
      <c r="U496" s="1">
        <v>5779.2392607332304</v>
      </c>
      <c r="V496" s="1">
        <v>4297.58253543313</v>
      </c>
      <c r="W496" s="2">
        <v>361.07925168423401</v>
      </c>
      <c r="X496" s="2">
        <v>852.00511942166702</v>
      </c>
      <c r="Y496" s="2">
        <v>268.57235419420499</v>
      </c>
      <c r="Z496">
        <v>0</v>
      </c>
      <c r="AA496">
        <v>0</v>
      </c>
      <c r="AB496" s="1">
        <v>0</v>
      </c>
      <c r="AC496" s="1">
        <v>0</v>
      </c>
      <c r="AD496" s="1">
        <v>0</v>
      </c>
      <c r="AE496" s="1">
        <v>474.17599599479001</v>
      </c>
      <c r="AF496" s="1">
        <v>0</v>
      </c>
      <c r="AG496" s="3">
        <v>0</v>
      </c>
      <c r="AH496" s="3">
        <v>0</v>
      </c>
      <c r="AI496" s="3">
        <v>0</v>
      </c>
      <c r="AJ496" s="3">
        <v>0</v>
      </c>
      <c r="AK496" s="3">
        <v>0</v>
      </c>
      <c r="AL496" s="2">
        <v>6253.4152567280198</v>
      </c>
      <c r="AM496" s="2">
        <v>852.00511942166702</v>
      </c>
      <c r="AN496" s="2">
        <v>5401.4101373063604</v>
      </c>
      <c r="AO496" s="2">
        <v>6253.4152567280198</v>
      </c>
      <c r="AP496" s="4">
        <v>190.744012474941</v>
      </c>
      <c r="AQ496" s="4">
        <v>87986.683412978906</v>
      </c>
      <c r="AR496" s="4">
        <v>6253.4152567280198</v>
      </c>
      <c r="AS496" s="4">
        <v>14398.632689571201</v>
      </c>
      <c r="AT496" s="4">
        <v>682.10272323868298</v>
      </c>
      <c r="AU496" s="4">
        <v>37523.222275875101</v>
      </c>
      <c r="AV496" s="4">
        <v>6253.4152567280198</v>
      </c>
      <c r="AW496" s="4">
        <v>6253.4152567280198</v>
      </c>
      <c r="AX496">
        <v>0</v>
      </c>
    </row>
    <row r="497" spans="1:50" x14ac:dyDescent="0.25">
      <c r="A497" t="s">
        <v>1079</v>
      </c>
      <c r="B497">
        <v>2206</v>
      </c>
      <c r="C497" t="s">
        <v>1072</v>
      </c>
      <c r="D497">
        <v>1034</v>
      </c>
      <c r="E497" t="s">
        <v>1080</v>
      </c>
      <c r="F497" t="s">
        <v>53</v>
      </c>
      <c r="G497" t="s">
        <v>54</v>
      </c>
      <c r="H497" t="s">
        <v>65</v>
      </c>
      <c r="I497" t="s">
        <v>56</v>
      </c>
      <c r="J497">
        <v>429.356725146153</v>
      </c>
      <c r="K497">
        <v>2</v>
      </c>
      <c r="L497">
        <v>1</v>
      </c>
      <c r="M497">
        <v>2</v>
      </c>
      <c r="N497" s="1">
        <v>2993211.9419930102</v>
      </c>
      <c r="O497" s="1">
        <v>1042158.14455579</v>
      </c>
      <c r="P497" s="1">
        <v>1068381.68082348</v>
      </c>
      <c r="Q497" s="1">
        <v>179842.456619929</v>
      </c>
      <c r="R497" s="1">
        <v>171562.93883228401</v>
      </c>
      <c r="S497" s="1">
        <v>203590.65278323801</v>
      </c>
      <c r="T497" s="1">
        <v>2973801.92</v>
      </c>
      <c r="U497" s="1">
        <v>2481355.2428244902</v>
      </c>
      <c r="V497" s="1">
        <v>4810964.5234588701</v>
      </c>
      <c r="W497" s="2">
        <v>159537.20502136601</v>
      </c>
      <c r="X497" s="2">
        <v>369342.08788264397</v>
      </c>
      <c r="Y497" s="2">
        <v>115313.34646161699</v>
      </c>
      <c r="Z497">
        <v>0</v>
      </c>
      <c r="AA497">
        <v>0</v>
      </c>
      <c r="AB497" s="1">
        <v>0</v>
      </c>
      <c r="AC497" s="1">
        <v>0</v>
      </c>
      <c r="AD497" s="1">
        <v>0</v>
      </c>
      <c r="AE497" s="1">
        <v>203590.65278323801</v>
      </c>
      <c r="AF497" s="1">
        <v>0</v>
      </c>
      <c r="AG497" s="3">
        <v>0</v>
      </c>
      <c r="AH497" s="3">
        <v>0</v>
      </c>
      <c r="AI497" s="3">
        <v>0</v>
      </c>
      <c r="AJ497" s="3">
        <v>0</v>
      </c>
      <c r="AK497" s="3">
        <v>0</v>
      </c>
      <c r="AL497" s="2">
        <v>5658747.8156077303</v>
      </c>
      <c r="AM497" s="2">
        <v>860.22196987113705</v>
      </c>
      <c r="AN497" s="2">
        <v>12319.3731877021</v>
      </c>
      <c r="AO497" s="2">
        <v>13179.5951575732</v>
      </c>
      <c r="AP497" s="4">
        <v>190.744012474941</v>
      </c>
      <c r="AQ497" s="4">
        <v>87986.683412978906</v>
      </c>
      <c r="AR497" s="4">
        <v>6253.4152567280198</v>
      </c>
      <c r="AS497" s="4">
        <v>14398.632689571201</v>
      </c>
      <c r="AT497" s="4">
        <v>190.744012474941</v>
      </c>
      <c r="AU497" s="4">
        <v>87986.683412978906</v>
      </c>
      <c r="AV497" s="4">
        <v>13154.2883591831</v>
      </c>
      <c r="AW497" s="4">
        <v>14398.632689571201</v>
      </c>
      <c r="AX497">
        <v>0</v>
      </c>
    </row>
    <row r="498" spans="1:50" x14ac:dyDescent="0.25">
      <c r="A498" t="s">
        <v>1081</v>
      </c>
      <c r="B498">
        <v>2206</v>
      </c>
      <c r="C498" t="s">
        <v>1072</v>
      </c>
      <c r="D498">
        <v>1036</v>
      </c>
      <c r="E498" t="s">
        <v>1082</v>
      </c>
      <c r="F498" t="s">
        <v>53</v>
      </c>
      <c r="G498" t="s">
        <v>54</v>
      </c>
      <c r="H498" t="s">
        <v>65</v>
      </c>
      <c r="I498" t="s">
        <v>56</v>
      </c>
      <c r="J498">
        <v>383.58439431878901</v>
      </c>
      <c r="K498">
        <v>3</v>
      </c>
      <c r="L498">
        <v>1</v>
      </c>
      <c r="M498">
        <v>2</v>
      </c>
      <c r="N498" s="1">
        <v>3030948.3915550499</v>
      </c>
      <c r="O498" s="1">
        <v>1023514.44157279</v>
      </c>
      <c r="P498" s="1">
        <v>954581.15473482397</v>
      </c>
      <c r="Q498" s="1">
        <v>160670.034391277</v>
      </c>
      <c r="R498" s="1">
        <v>153273.169197785</v>
      </c>
      <c r="S498" s="1">
        <v>181886.51222417</v>
      </c>
      <c r="T498" s="1">
        <v>3106161.2</v>
      </c>
      <c r="U498" s="1">
        <v>2216825.9914517198</v>
      </c>
      <c r="V498" s="1">
        <v>4747841.4738891199</v>
      </c>
      <c r="W498" s="2">
        <v>139359.24605837799</v>
      </c>
      <c r="X498" s="2">
        <v>332766.30768986698</v>
      </c>
      <c r="Y498" s="2">
        <v>103020.16381435499</v>
      </c>
      <c r="Z498">
        <v>0</v>
      </c>
      <c r="AA498">
        <v>0</v>
      </c>
      <c r="AB498" s="1">
        <v>0</v>
      </c>
      <c r="AC498" s="1">
        <v>0</v>
      </c>
      <c r="AD498" s="1">
        <v>0</v>
      </c>
      <c r="AE498" s="1">
        <v>181886.51222417</v>
      </c>
      <c r="AF498" s="1">
        <v>0</v>
      </c>
      <c r="AG498" s="3">
        <v>0</v>
      </c>
      <c r="AH498" s="3">
        <v>0</v>
      </c>
      <c r="AI498" s="3">
        <v>0</v>
      </c>
      <c r="AJ498" s="3">
        <v>0</v>
      </c>
      <c r="AK498" s="3">
        <v>0</v>
      </c>
      <c r="AL498" s="2">
        <v>5504873.7036758903</v>
      </c>
      <c r="AM498" s="2">
        <v>867.517846446362</v>
      </c>
      <c r="AN498" s="2">
        <v>13483.6230894409</v>
      </c>
      <c r="AO498" s="2">
        <v>14351.140935887301</v>
      </c>
      <c r="AP498" s="4">
        <v>190.744012474941</v>
      </c>
      <c r="AQ498" s="4">
        <v>87986.683412978906</v>
      </c>
      <c r="AR498" s="4">
        <v>6253.4152567280198</v>
      </c>
      <c r="AS498" s="4">
        <v>14398.632689571201</v>
      </c>
      <c r="AT498" s="4">
        <v>190.744012474941</v>
      </c>
      <c r="AU498" s="4">
        <v>87986.683412978906</v>
      </c>
      <c r="AV498" s="4">
        <v>13154.2883591831</v>
      </c>
      <c r="AW498" s="4">
        <v>14398.632689571201</v>
      </c>
      <c r="AX498">
        <v>0</v>
      </c>
    </row>
    <row r="499" spans="1:50" x14ac:dyDescent="0.25">
      <c r="A499" t="s">
        <v>1083</v>
      </c>
      <c r="B499">
        <v>2206</v>
      </c>
      <c r="C499" t="s">
        <v>1072</v>
      </c>
      <c r="D499">
        <v>1333</v>
      </c>
      <c r="E499" t="s">
        <v>1084</v>
      </c>
      <c r="F499" t="s">
        <v>53</v>
      </c>
      <c r="G499" t="s">
        <v>78</v>
      </c>
      <c r="H499" t="s">
        <v>65</v>
      </c>
      <c r="I499" t="s">
        <v>56</v>
      </c>
      <c r="J499">
        <v>557.63963890790899</v>
      </c>
      <c r="K499">
        <v>2</v>
      </c>
      <c r="L499">
        <v>1</v>
      </c>
      <c r="M499">
        <v>2</v>
      </c>
      <c r="N499" s="1">
        <v>4315830.8283876805</v>
      </c>
      <c r="O499" s="1">
        <v>1552788.37810227</v>
      </c>
      <c r="P499" s="1">
        <v>1387748.53470741</v>
      </c>
      <c r="Q499" s="1">
        <v>233575.664933886</v>
      </c>
      <c r="R499" s="1">
        <v>222822.398386443</v>
      </c>
      <c r="S499" s="1">
        <v>264419.33118533302</v>
      </c>
      <c r="T499" s="1">
        <v>4490032.91</v>
      </c>
      <c r="U499" s="1">
        <v>3222732.8945176899</v>
      </c>
      <c r="V499" s="1">
        <v>6617536.6132358704</v>
      </c>
      <c r="W499" s="2">
        <v>467752.77352633397</v>
      </c>
      <c r="X499" s="2">
        <v>477709.82714198902</v>
      </c>
      <c r="Y499" s="2">
        <v>149766.590613504</v>
      </c>
      <c r="Z499">
        <v>0</v>
      </c>
      <c r="AA499">
        <v>0</v>
      </c>
      <c r="AB499" s="1">
        <v>0</v>
      </c>
      <c r="AC499" s="1">
        <v>0</v>
      </c>
      <c r="AD499" s="1">
        <v>0</v>
      </c>
      <c r="AE499" s="1">
        <v>264419.33118533302</v>
      </c>
      <c r="AF499" s="1">
        <v>0</v>
      </c>
      <c r="AG499" s="3">
        <v>0</v>
      </c>
      <c r="AH499" s="3">
        <v>0</v>
      </c>
      <c r="AI499" s="3">
        <v>0</v>
      </c>
      <c r="AJ499" s="3">
        <v>0</v>
      </c>
      <c r="AK499" s="3">
        <v>0</v>
      </c>
      <c r="AL499" s="2">
        <v>7977185.1357030198</v>
      </c>
      <c r="AM499" s="2">
        <v>856.66404217164995</v>
      </c>
      <c r="AN499" s="2">
        <v>13448.6051300947</v>
      </c>
      <c r="AO499" s="2">
        <v>14305.2691722663</v>
      </c>
      <c r="AP499" s="4">
        <v>190.744012474941</v>
      </c>
      <c r="AQ499" s="4">
        <v>87986.683412978906</v>
      </c>
      <c r="AR499" s="4">
        <v>6253.4152567280198</v>
      </c>
      <c r="AS499" s="4">
        <v>14398.632689571201</v>
      </c>
      <c r="AT499" s="4">
        <v>4583.8562208211697</v>
      </c>
      <c r="AU499" s="4">
        <v>22363.4717498301</v>
      </c>
      <c r="AV499" s="4">
        <v>13148.5447130621</v>
      </c>
      <c r="AW499" s="4">
        <v>14305.2691722663</v>
      </c>
      <c r="AX499">
        <v>0</v>
      </c>
    </row>
    <row r="500" spans="1:50" x14ac:dyDescent="0.25">
      <c r="A500" t="s">
        <v>1085</v>
      </c>
      <c r="B500">
        <v>2206</v>
      </c>
      <c r="C500" t="s">
        <v>1072</v>
      </c>
      <c r="D500">
        <v>1037</v>
      </c>
      <c r="E500" t="s">
        <v>1086</v>
      </c>
      <c r="F500" t="s">
        <v>53</v>
      </c>
      <c r="G500" t="s">
        <v>54</v>
      </c>
      <c r="H500" t="s">
        <v>65</v>
      </c>
      <c r="I500" t="s">
        <v>56</v>
      </c>
      <c r="J500">
        <v>575.04093567246298</v>
      </c>
      <c r="K500">
        <v>4</v>
      </c>
      <c r="L500">
        <v>1</v>
      </c>
      <c r="M500">
        <v>2</v>
      </c>
      <c r="N500" s="1">
        <v>4564146.7878199099</v>
      </c>
      <c r="O500" s="1">
        <v>1265906.3303086399</v>
      </c>
      <c r="P500" s="1">
        <v>1430586.0846855999</v>
      </c>
      <c r="Q500" s="1">
        <v>240864.45715542199</v>
      </c>
      <c r="R500" s="1">
        <v>229775.63199749999</v>
      </c>
      <c r="S500" s="1">
        <v>272670.608410266</v>
      </c>
      <c r="T500" s="1">
        <v>4407980.1399999997</v>
      </c>
      <c r="U500" s="1">
        <v>3323299.1519670701</v>
      </c>
      <c r="V500" s="1">
        <v>6869105.0023050997</v>
      </c>
      <c r="W500" s="2">
        <v>208962.76074041499</v>
      </c>
      <c r="X500" s="2">
        <v>498771.43106996402</v>
      </c>
      <c r="Y500" s="2">
        <v>154440.097851592</v>
      </c>
      <c r="Z500">
        <v>0</v>
      </c>
      <c r="AA500">
        <v>0</v>
      </c>
      <c r="AB500" s="1">
        <v>0</v>
      </c>
      <c r="AC500" s="1">
        <v>0</v>
      </c>
      <c r="AD500" s="1">
        <v>0</v>
      </c>
      <c r="AE500" s="1">
        <v>272670.608410266</v>
      </c>
      <c r="AF500" s="1">
        <v>0</v>
      </c>
      <c r="AG500" s="3">
        <v>0</v>
      </c>
      <c r="AH500" s="3">
        <v>0</v>
      </c>
      <c r="AI500" s="3">
        <v>0</v>
      </c>
      <c r="AJ500" s="3">
        <v>0</v>
      </c>
      <c r="AK500" s="3">
        <v>0</v>
      </c>
      <c r="AL500" s="2">
        <v>8003949.9003773397</v>
      </c>
      <c r="AM500" s="2">
        <v>867.36682578378895</v>
      </c>
      <c r="AN500" s="2">
        <v>13051.5551219509</v>
      </c>
      <c r="AO500" s="2">
        <v>13918.9219477347</v>
      </c>
      <c r="AP500" s="4">
        <v>190.744012474941</v>
      </c>
      <c r="AQ500" s="4">
        <v>87986.683412978906</v>
      </c>
      <c r="AR500" s="4">
        <v>6253.4152567280198</v>
      </c>
      <c r="AS500" s="4">
        <v>14398.632689571201</v>
      </c>
      <c r="AT500" s="4">
        <v>190.744012474941</v>
      </c>
      <c r="AU500" s="4">
        <v>87986.683412978906</v>
      </c>
      <c r="AV500" s="4">
        <v>13154.2883591831</v>
      </c>
      <c r="AW500" s="4">
        <v>14398.632689571201</v>
      </c>
      <c r="AX500">
        <v>0</v>
      </c>
    </row>
    <row r="501" spans="1:50" x14ac:dyDescent="0.25">
      <c r="A501" t="s">
        <v>1087</v>
      </c>
      <c r="B501">
        <v>2206</v>
      </c>
      <c r="C501" t="s">
        <v>1072</v>
      </c>
      <c r="D501">
        <v>1038</v>
      </c>
      <c r="E501" t="s">
        <v>1088</v>
      </c>
      <c r="F501" t="s">
        <v>53</v>
      </c>
      <c r="G501" t="s">
        <v>54</v>
      </c>
      <c r="H501" t="s">
        <v>65</v>
      </c>
      <c r="I501" t="s">
        <v>56</v>
      </c>
      <c r="J501">
        <v>509.40350877185801</v>
      </c>
      <c r="K501">
        <v>4</v>
      </c>
      <c r="L501">
        <v>1</v>
      </c>
      <c r="M501">
        <v>2</v>
      </c>
      <c r="N501" s="1">
        <v>4206366.6983416704</v>
      </c>
      <c r="O501" s="1">
        <v>1202484.64719646</v>
      </c>
      <c r="P501" s="1">
        <v>1267396.3677238999</v>
      </c>
      <c r="Q501" s="1">
        <v>213371.24368357699</v>
      </c>
      <c r="R501" s="1">
        <v>203548.140503979</v>
      </c>
      <c r="S501" s="1">
        <v>241546.916135137</v>
      </c>
      <c r="T501" s="1">
        <v>4149202.34</v>
      </c>
      <c r="U501" s="1">
        <v>2943964.7574495901</v>
      </c>
      <c r="V501" s="1">
        <v>6325903.9927862901</v>
      </c>
      <c r="W501" s="2">
        <v>187550.97775266599</v>
      </c>
      <c r="X501" s="2">
        <v>442900.42732498399</v>
      </c>
      <c r="Y501" s="2">
        <v>136811.69958564601</v>
      </c>
      <c r="Z501">
        <v>0</v>
      </c>
      <c r="AA501">
        <v>0</v>
      </c>
      <c r="AB501" s="1">
        <v>0</v>
      </c>
      <c r="AC501" s="1">
        <v>0</v>
      </c>
      <c r="AD501" s="1">
        <v>0</v>
      </c>
      <c r="AE501" s="1">
        <v>241546.916135137</v>
      </c>
      <c r="AF501" s="1">
        <v>0</v>
      </c>
      <c r="AG501" s="3">
        <v>0</v>
      </c>
      <c r="AH501" s="3">
        <v>0</v>
      </c>
      <c r="AI501" s="3">
        <v>0</v>
      </c>
      <c r="AJ501" s="3">
        <v>0</v>
      </c>
      <c r="AK501" s="3">
        <v>0</v>
      </c>
      <c r="AL501" s="2">
        <v>7334714.01358472</v>
      </c>
      <c r="AM501" s="2">
        <v>869.44910998510898</v>
      </c>
      <c r="AN501" s="2">
        <v>13529.183579586101</v>
      </c>
      <c r="AO501" s="2">
        <v>14398.632689571201</v>
      </c>
      <c r="AP501" s="4">
        <v>190.744012474941</v>
      </c>
      <c r="AQ501" s="4">
        <v>87986.683412978906</v>
      </c>
      <c r="AR501" s="4">
        <v>6253.4152567280198</v>
      </c>
      <c r="AS501" s="4">
        <v>14398.632689571201</v>
      </c>
      <c r="AT501" s="4">
        <v>190.744012474941</v>
      </c>
      <c r="AU501" s="4">
        <v>87986.683412978906</v>
      </c>
      <c r="AV501" s="4">
        <v>13154.2883591831</v>
      </c>
      <c r="AW501" s="4">
        <v>14398.632689571201</v>
      </c>
      <c r="AX501">
        <v>0</v>
      </c>
    </row>
    <row r="502" spans="1:50" x14ac:dyDescent="0.25">
      <c r="A502" t="s">
        <v>1092</v>
      </c>
      <c r="B502">
        <v>2239</v>
      </c>
      <c r="C502" t="s">
        <v>1090</v>
      </c>
      <c r="D502">
        <v>1112</v>
      </c>
      <c r="E502" t="s">
        <v>1093</v>
      </c>
      <c r="F502" t="s">
        <v>53</v>
      </c>
      <c r="G502" t="s">
        <v>54</v>
      </c>
      <c r="H502" t="s">
        <v>55</v>
      </c>
      <c r="I502" t="s">
        <v>56</v>
      </c>
      <c r="J502">
        <v>339.24804597696698</v>
      </c>
      <c r="K502">
        <v>2</v>
      </c>
      <c r="L502">
        <v>1</v>
      </c>
      <c r="M502">
        <v>1</v>
      </c>
      <c r="N502" s="1">
        <v>3131218.5236328002</v>
      </c>
      <c r="O502" s="1">
        <v>987877.72104463598</v>
      </c>
      <c r="P502" s="1">
        <v>930062.83101029298</v>
      </c>
      <c r="Q502" s="1">
        <v>151811.796360395</v>
      </c>
      <c r="R502" s="1">
        <v>40992.876081754301</v>
      </c>
      <c r="S502" s="1">
        <v>160148.48285184099</v>
      </c>
      <c r="T502" s="1">
        <v>3726386.44</v>
      </c>
      <c r="U502" s="1">
        <v>1515577.3081298801</v>
      </c>
      <c r="V502" s="1">
        <v>4535923.2283588499</v>
      </c>
      <c r="W502" s="2">
        <v>386341.60931874998</v>
      </c>
      <c r="X502" s="2">
        <v>197131.055106132</v>
      </c>
      <c r="Y502" s="2">
        <v>122567.85534615</v>
      </c>
      <c r="Z502">
        <v>0</v>
      </c>
      <c r="AA502">
        <v>0</v>
      </c>
      <c r="AB502" s="1">
        <v>0</v>
      </c>
      <c r="AC502" s="1">
        <v>0</v>
      </c>
      <c r="AD502" s="1">
        <v>0</v>
      </c>
      <c r="AE502" s="1">
        <v>160148.48285184099</v>
      </c>
      <c r="AF502" s="1">
        <v>0</v>
      </c>
      <c r="AG502" s="3">
        <v>0</v>
      </c>
      <c r="AH502" s="3">
        <v>0</v>
      </c>
      <c r="AI502" s="3">
        <v>0</v>
      </c>
      <c r="AJ502" s="3">
        <v>0</v>
      </c>
      <c r="AK502" s="3">
        <v>0</v>
      </c>
      <c r="AL502" s="2">
        <v>5402112.2309817197</v>
      </c>
      <c r="AM502" s="2">
        <v>581.08235977729396</v>
      </c>
      <c r="AN502" s="2">
        <v>15342.700533134301</v>
      </c>
      <c r="AO502" s="2">
        <v>15923.7828929116</v>
      </c>
      <c r="AP502" s="4">
        <v>190.744012474941</v>
      </c>
      <c r="AQ502" s="4">
        <v>87986.683412978906</v>
      </c>
      <c r="AR502" s="4">
        <v>4939.52967704195</v>
      </c>
      <c r="AS502" s="4">
        <v>19993.5252619364</v>
      </c>
      <c r="AT502" s="4">
        <v>190.744012474941</v>
      </c>
      <c r="AU502" s="4">
        <v>87986.683412978906</v>
      </c>
      <c r="AV502" s="4">
        <v>4939.52967704195</v>
      </c>
      <c r="AW502" s="4">
        <v>19993.5252619364</v>
      </c>
      <c r="AX502">
        <v>0</v>
      </c>
    </row>
    <row r="503" spans="1:50" x14ac:dyDescent="0.25">
      <c r="A503" t="s">
        <v>1094</v>
      </c>
      <c r="B503">
        <v>2239</v>
      </c>
      <c r="C503" t="s">
        <v>1090</v>
      </c>
      <c r="D503">
        <v>1147</v>
      </c>
      <c r="E503" t="s">
        <v>1095</v>
      </c>
      <c r="F503" t="s">
        <v>53</v>
      </c>
      <c r="G503" t="s">
        <v>54</v>
      </c>
      <c r="H503" t="s">
        <v>55</v>
      </c>
      <c r="I503" t="s">
        <v>56</v>
      </c>
      <c r="J503">
        <v>326.63962561549101</v>
      </c>
      <c r="K503">
        <v>3</v>
      </c>
      <c r="L503">
        <v>1</v>
      </c>
      <c r="M503">
        <v>1</v>
      </c>
      <c r="N503" s="1">
        <v>3203075.0975520099</v>
      </c>
      <c r="O503" s="1">
        <v>776426.32598667103</v>
      </c>
      <c r="P503" s="1">
        <v>862330.19711776101</v>
      </c>
      <c r="Q503" s="1">
        <v>146169.59158709901</v>
      </c>
      <c r="R503" s="1">
        <v>39469.343611652097</v>
      </c>
      <c r="S503" s="1">
        <v>154196.43857039601</v>
      </c>
      <c r="T503" s="1">
        <v>3568220.87</v>
      </c>
      <c r="U503" s="1">
        <v>1459249.6858552</v>
      </c>
      <c r="V503" s="1">
        <v>4462430.6384059004</v>
      </c>
      <c r="W503" s="2">
        <v>267442.48803997203</v>
      </c>
      <c r="X503" s="2">
        <v>175795.53697620999</v>
      </c>
      <c r="Y503" s="2">
        <v>121801.89243310899</v>
      </c>
      <c r="Z503">
        <v>0</v>
      </c>
      <c r="AA503">
        <v>0</v>
      </c>
      <c r="AB503" s="1">
        <v>0</v>
      </c>
      <c r="AC503" s="1">
        <v>0</v>
      </c>
      <c r="AD503" s="1">
        <v>0</v>
      </c>
      <c r="AE503" s="1">
        <v>154196.43857039601</v>
      </c>
      <c r="AF503" s="1">
        <v>0</v>
      </c>
      <c r="AG503" s="3">
        <v>0</v>
      </c>
      <c r="AH503" s="3">
        <v>0</v>
      </c>
      <c r="AI503" s="3">
        <v>0</v>
      </c>
      <c r="AJ503" s="3">
        <v>0</v>
      </c>
      <c r="AK503" s="3">
        <v>0</v>
      </c>
      <c r="AL503" s="2">
        <v>5181666.9944255902</v>
      </c>
      <c r="AM503" s="2">
        <v>538.19415401593301</v>
      </c>
      <c r="AN503" s="2">
        <v>15325.3649125294</v>
      </c>
      <c r="AO503" s="2">
        <v>15863.5590665453</v>
      </c>
      <c r="AP503" s="4">
        <v>190.744012474941</v>
      </c>
      <c r="AQ503" s="4">
        <v>87986.683412978906</v>
      </c>
      <c r="AR503" s="4">
        <v>4939.52967704195</v>
      </c>
      <c r="AS503" s="4">
        <v>19993.5252619364</v>
      </c>
      <c r="AT503" s="4">
        <v>190.744012474941</v>
      </c>
      <c r="AU503" s="4">
        <v>87986.683412978906</v>
      </c>
      <c r="AV503" s="4">
        <v>4939.52967704195</v>
      </c>
      <c r="AW503" s="4">
        <v>19993.5252619364</v>
      </c>
      <c r="AX503">
        <v>0</v>
      </c>
    </row>
    <row r="504" spans="1:50" x14ac:dyDescent="0.25">
      <c r="A504" t="s">
        <v>1096</v>
      </c>
      <c r="B504">
        <v>2239</v>
      </c>
      <c r="C504" t="s">
        <v>1090</v>
      </c>
      <c r="D504">
        <v>1368</v>
      </c>
      <c r="E504" t="s">
        <v>1097</v>
      </c>
      <c r="F504" t="s">
        <v>53</v>
      </c>
      <c r="G504" t="s">
        <v>64</v>
      </c>
      <c r="H504" t="s">
        <v>65</v>
      </c>
      <c r="I504" t="s">
        <v>56</v>
      </c>
      <c r="J504">
        <v>1494.1497373694899</v>
      </c>
      <c r="K504">
        <v>1</v>
      </c>
      <c r="L504">
        <v>1</v>
      </c>
      <c r="M504">
        <v>1</v>
      </c>
      <c r="N504" s="1">
        <v>10755614.842733599</v>
      </c>
      <c r="O504" s="1">
        <v>4530397.7997188503</v>
      </c>
      <c r="P504" s="1">
        <v>3842157.3843271802</v>
      </c>
      <c r="Q504" s="1">
        <v>668624.50160398195</v>
      </c>
      <c r="R504" s="1">
        <v>180544.871983527</v>
      </c>
      <c r="S504" s="1">
        <v>705341.75931391201</v>
      </c>
      <c r="T504" s="1">
        <v>13302284.189999999</v>
      </c>
      <c r="U504" s="1">
        <v>6675055.2103671199</v>
      </c>
      <c r="V504" s="1">
        <v>17183002.0360406</v>
      </c>
      <c r="W504" s="2">
        <v>1507675.48395136</v>
      </c>
      <c r="X504" s="2">
        <v>822916.07387670001</v>
      </c>
      <c r="Y504" s="2">
        <v>463745.80649844202</v>
      </c>
      <c r="Z504">
        <v>0</v>
      </c>
      <c r="AA504">
        <v>0</v>
      </c>
      <c r="AB504" s="1">
        <v>0</v>
      </c>
      <c r="AC504" s="1">
        <v>0</v>
      </c>
      <c r="AD504" s="1">
        <v>0</v>
      </c>
      <c r="AE504" s="1">
        <v>705341.75931391201</v>
      </c>
      <c r="AF504" s="1">
        <v>0</v>
      </c>
      <c r="AG504" s="3">
        <v>0</v>
      </c>
      <c r="AH504" s="3">
        <v>0</v>
      </c>
      <c r="AI504" s="3">
        <v>0</v>
      </c>
      <c r="AJ504" s="3">
        <v>0</v>
      </c>
      <c r="AK504" s="3">
        <v>0</v>
      </c>
      <c r="AL504" s="2">
        <v>20682681.159681</v>
      </c>
      <c r="AM504" s="2">
        <v>550.75877155757996</v>
      </c>
      <c r="AN504" s="2">
        <v>13291.683282539199</v>
      </c>
      <c r="AO504" s="2">
        <v>13842.4420540968</v>
      </c>
      <c r="AP504" s="4">
        <v>190.744012474941</v>
      </c>
      <c r="AQ504" s="4">
        <v>87986.683412978906</v>
      </c>
      <c r="AR504" s="4">
        <v>4939.52967704195</v>
      </c>
      <c r="AS504" s="4">
        <v>19993.5252619364</v>
      </c>
      <c r="AT504" s="4">
        <v>190.744012474941</v>
      </c>
      <c r="AU504" s="4">
        <v>78964.723731455204</v>
      </c>
      <c r="AV504" s="4">
        <v>4939.52967704195</v>
      </c>
      <c r="AW504" s="4">
        <v>14778.0321622674</v>
      </c>
      <c r="AX504">
        <v>0</v>
      </c>
    </row>
    <row r="505" spans="1:50" x14ac:dyDescent="0.25">
      <c r="A505" t="s">
        <v>1098</v>
      </c>
      <c r="B505">
        <v>2239</v>
      </c>
      <c r="C505" t="s">
        <v>1090</v>
      </c>
      <c r="D505">
        <v>4206</v>
      </c>
      <c r="E505" t="s">
        <v>1099</v>
      </c>
      <c r="F505" t="s">
        <v>69</v>
      </c>
      <c r="G505" t="s">
        <v>54</v>
      </c>
      <c r="H505" t="s">
        <v>55</v>
      </c>
      <c r="I505" t="s">
        <v>56</v>
      </c>
      <c r="J505">
        <v>243.38814417564399</v>
      </c>
      <c r="K505">
        <v>1</v>
      </c>
      <c r="L505">
        <v>1</v>
      </c>
      <c r="M505">
        <v>1</v>
      </c>
      <c r="N505" s="1">
        <v>248978.38963575501</v>
      </c>
      <c r="O505" s="1">
        <v>242688.86471469901</v>
      </c>
      <c r="P505" s="1">
        <v>457335.04878505098</v>
      </c>
      <c r="Q505" s="1">
        <v>108914.971857011</v>
      </c>
      <c r="R505" s="1">
        <v>29409.690497193598</v>
      </c>
      <c r="S505" s="1">
        <v>114895.995706047</v>
      </c>
      <c r="T505" s="1">
        <v>0</v>
      </c>
      <c r="U505" s="1">
        <v>1087326.96548971</v>
      </c>
      <c r="V505" s="1">
        <v>756849.54070000397</v>
      </c>
      <c r="W505" s="2">
        <v>153826.51157403001</v>
      </c>
      <c r="X505" s="2">
        <v>130990.07635211801</v>
      </c>
      <c r="Y505" s="2">
        <v>45660.836863557401</v>
      </c>
      <c r="Z505">
        <v>0</v>
      </c>
      <c r="AA505">
        <v>0</v>
      </c>
      <c r="AB505" s="1">
        <v>0</v>
      </c>
      <c r="AC505" s="1">
        <v>0</v>
      </c>
      <c r="AD505" s="1">
        <v>0</v>
      </c>
      <c r="AE505" s="1">
        <v>114895.995706047</v>
      </c>
      <c r="AF505" s="1">
        <v>0</v>
      </c>
      <c r="AG505" s="3">
        <v>0</v>
      </c>
      <c r="AH505" s="3">
        <v>0</v>
      </c>
      <c r="AI505" s="3">
        <v>0</v>
      </c>
      <c r="AJ505" s="3">
        <v>0</v>
      </c>
      <c r="AK505" s="3">
        <v>0</v>
      </c>
      <c r="AL505" s="2">
        <v>1202222.9611957599</v>
      </c>
      <c r="AM505" s="2">
        <v>538.19415401593301</v>
      </c>
      <c r="AN505" s="2">
        <v>4401.3355230260204</v>
      </c>
      <c r="AO505" s="2">
        <v>4939.52967704195</v>
      </c>
      <c r="AP505" s="4">
        <v>190.744012474941</v>
      </c>
      <c r="AQ505" s="4">
        <v>87986.683412978906</v>
      </c>
      <c r="AR505" s="4">
        <v>4939.52967704195</v>
      </c>
      <c r="AS505" s="4">
        <v>19993.5252619364</v>
      </c>
      <c r="AT505" s="4">
        <v>190.744012474941</v>
      </c>
      <c r="AU505" s="4">
        <v>87986.683412978906</v>
      </c>
      <c r="AV505" s="4">
        <v>4939.52967704195</v>
      </c>
      <c r="AW505" s="4">
        <v>19993.5252619364</v>
      </c>
      <c r="AX505">
        <v>0</v>
      </c>
    </row>
    <row r="506" spans="1:50" x14ac:dyDescent="0.25">
      <c r="A506" t="s">
        <v>1100</v>
      </c>
      <c r="B506">
        <v>2239</v>
      </c>
      <c r="C506" t="s">
        <v>1090</v>
      </c>
      <c r="D506">
        <v>1115</v>
      </c>
      <c r="E506" t="s">
        <v>689</v>
      </c>
      <c r="F506" t="s">
        <v>53</v>
      </c>
      <c r="G506" t="s">
        <v>54</v>
      </c>
      <c r="H506" t="s">
        <v>55</v>
      </c>
      <c r="I506" t="s">
        <v>56</v>
      </c>
      <c r="J506">
        <v>404.60192398883601</v>
      </c>
      <c r="K506">
        <v>6</v>
      </c>
      <c r="L506">
        <v>1</v>
      </c>
      <c r="M506">
        <v>1</v>
      </c>
      <c r="N506" s="1">
        <v>3416368.6781292902</v>
      </c>
      <c r="O506" s="1">
        <v>1013435.06056539</v>
      </c>
      <c r="P506" s="1">
        <v>1056596.2608423</v>
      </c>
      <c r="Q506" s="1">
        <v>181057.32846516499</v>
      </c>
      <c r="R506" s="1">
        <v>48889.880809040304</v>
      </c>
      <c r="S506" s="1">
        <v>191000.02211994299</v>
      </c>
      <c r="T506" s="1">
        <v>3908804.02</v>
      </c>
      <c r="U506" s="1">
        <v>1807543.1888111799</v>
      </c>
      <c r="V506" s="1">
        <v>4855968.8201844804</v>
      </c>
      <c r="W506" s="2">
        <v>281419.78770740802</v>
      </c>
      <c r="X506" s="2">
        <v>460368.25019439001</v>
      </c>
      <c r="Y506" s="2">
        <v>118590.350724904</v>
      </c>
      <c r="Z506">
        <v>0</v>
      </c>
      <c r="AA506">
        <v>0</v>
      </c>
      <c r="AB506" s="1">
        <v>0</v>
      </c>
      <c r="AC506" s="1">
        <v>0</v>
      </c>
      <c r="AD506" s="1">
        <v>0</v>
      </c>
      <c r="AE506" s="1">
        <v>191000.02211994299</v>
      </c>
      <c r="AF506" s="1">
        <v>0</v>
      </c>
      <c r="AG506" s="3">
        <v>0</v>
      </c>
      <c r="AH506" s="3">
        <v>0</v>
      </c>
      <c r="AI506" s="3">
        <v>0</v>
      </c>
      <c r="AJ506" s="3">
        <v>0</v>
      </c>
      <c r="AK506" s="3">
        <v>0</v>
      </c>
      <c r="AL506" s="2">
        <v>5907347.2309311302</v>
      </c>
      <c r="AM506" s="2">
        <v>1137.8301063321001</v>
      </c>
      <c r="AN506" s="2">
        <v>13462.563220255601</v>
      </c>
      <c r="AO506" s="2">
        <v>14600.3933265877</v>
      </c>
      <c r="AP506" s="4">
        <v>190.744012474941</v>
      </c>
      <c r="AQ506" s="4">
        <v>87986.683412978906</v>
      </c>
      <c r="AR506" s="4">
        <v>4939.52967704195</v>
      </c>
      <c r="AS506" s="4">
        <v>19993.5252619364</v>
      </c>
      <c r="AT506" s="4">
        <v>190.744012474941</v>
      </c>
      <c r="AU506" s="4">
        <v>87986.683412978906</v>
      </c>
      <c r="AV506" s="4">
        <v>4939.52967704195</v>
      </c>
      <c r="AW506" s="4">
        <v>19993.5252619364</v>
      </c>
      <c r="AX506">
        <v>0</v>
      </c>
    </row>
    <row r="507" spans="1:50" x14ac:dyDescent="0.25">
      <c r="A507" t="s">
        <v>1101</v>
      </c>
      <c r="B507">
        <v>2239</v>
      </c>
      <c r="C507" t="s">
        <v>1090</v>
      </c>
      <c r="D507">
        <v>1197</v>
      </c>
      <c r="E507" t="s">
        <v>1102</v>
      </c>
      <c r="F507" t="s">
        <v>53</v>
      </c>
      <c r="G507" t="s">
        <v>78</v>
      </c>
      <c r="H507" t="s">
        <v>55</v>
      </c>
      <c r="I507" t="s">
        <v>56</v>
      </c>
      <c r="J507">
        <v>724.41514124289904</v>
      </c>
      <c r="K507">
        <v>1</v>
      </c>
      <c r="L507">
        <v>1</v>
      </c>
      <c r="M507">
        <v>1</v>
      </c>
      <c r="N507" s="1">
        <v>5618468.5453837598</v>
      </c>
      <c r="O507" s="1">
        <v>1753770.3411721</v>
      </c>
      <c r="P507" s="1">
        <v>1946644.4919105901</v>
      </c>
      <c r="Q507" s="1">
        <v>324172.13660302199</v>
      </c>
      <c r="R507" s="1">
        <v>87534.358617154503</v>
      </c>
      <c r="S507" s="1">
        <v>341973.924981219</v>
      </c>
      <c r="T507" s="1">
        <v>6494293.71</v>
      </c>
      <c r="U507" s="1">
        <v>3236296.1636866098</v>
      </c>
      <c r="V507" s="1">
        <v>8389758.3051945604</v>
      </c>
      <c r="W507" s="2">
        <v>668801.59969144606</v>
      </c>
      <c r="X507" s="2">
        <v>394324.44409755501</v>
      </c>
      <c r="Y507" s="2">
        <v>277705.52470306098</v>
      </c>
      <c r="Z507">
        <v>0</v>
      </c>
      <c r="AA507">
        <v>0</v>
      </c>
      <c r="AB507" s="1">
        <v>0</v>
      </c>
      <c r="AC507" s="1">
        <v>0</v>
      </c>
      <c r="AD507" s="1">
        <v>0</v>
      </c>
      <c r="AE507" s="1">
        <v>341973.924981219</v>
      </c>
      <c r="AF507" s="1">
        <v>0</v>
      </c>
      <c r="AG507" s="3">
        <v>0</v>
      </c>
      <c r="AH507" s="3">
        <v>0</v>
      </c>
      <c r="AI507" s="3">
        <v>0</v>
      </c>
      <c r="AJ507" s="3">
        <v>0</v>
      </c>
      <c r="AK507" s="3">
        <v>0</v>
      </c>
      <c r="AL507" s="2">
        <v>10072563.7986678</v>
      </c>
      <c r="AM507" s="2">
        <v>544.33490087051598</v>
      </c>
      <c r="AN507" s="2">
        <v>13360.073255737099</v>
      </c>
      <c r="AO507" s="2">
        <v>13904.4081566076</v>
      </c>
      <c r="AP507" s="4">
        <v>190.744012474941</v>
      </c>
      <c r="AQ507" s="4">
        <v>87986.683412978906</v>
      </c>
      <c r="AR507" s="4">
        <v>4939.52967704195</v>
      </c>
      <c r="AS507" s="4">
        <v>19993.5252619364</v>
      </c>
      <c r="AT507" s="4">
        <v>4583.8562208211697</v>
      </c>
      <c r="AU507" s="4">
        <v>22363.4717498301</v>
      </c>
      <c r="AV507" s="4">
        <v>13082.4862754635</v>
      </c>
      <c r="AW507" s="4">
        <v>13904.4081566076</v>
      </c>
      <c r="AX507">
        <v>0</v>
      </c>
    </row>
    <row r="508" spans="1:50" x14ac:dyDescent="0.25">
      <c r="A508" t="s">
        <v>1103</v>
      </c>
      <c r="B508">
        <v>2239</v>
      </c>
      <c r="C508" t="s">
        <v>1090</v>
      </c>
      <c r="D508">
        <v>1189</v>
      </c>
      <c r="E508" t="s">
        <v>1104</v>
      </c>
      <c r="F508" t="s">
        <v>53</v>
      </c>
      <c r="G508" t="s">
        <v>54</v>
      </c>
      <c r="H508" t="s">
        <v>55</v>
      </c>
      <c r="I508" t="s">
        <v>56</v>
      </c>
      <c r="J508">
        <v>258.46285091544399</v>
      </c>
      <c r="K508">
        <v>2</v>
      </c>
      <c r="L508">
        <v>1</v>
      </c>
      <c r="M508">
        <v>1</v>
      </c>
      <c r="N508" s="1">
        <v>2004436.7788402401</v>
      </c>
      <c r="O508" s="1">
        <v>756080.25025362498</v>
      </c>
      <c r="P508" s="1">
        <v>725449.23320301797</v>
      </c>
      <c r="Q508" s="1">
        <v>115660.82739520499</v>
      </c>
      <c r="R508" s="1">
        <v>31231.235507346399</v>
      </c>
      <c r="S508" s="1">
        <v>122012.29731027001</v>
      </c>
      <c r="T508" s="1">
        <v>2478185.7000000002</v>
      </c>
      <c r="U508" s="1">
        <v>1154672.6251994399</v>
      </c>
      <c r="V508" s="1">
        <v>3227877.67375116</v>
      </c>
      <c r="W508" s="2">
        <v>190985.78858138499</v>
      </c>
      <c r="X508" s="2">
        <v>139103.19539298301</v>
      </c>
      <c r="Y508" s="2">
        <v>74891.667473900598</v>
      </c>
      <c r="Z508">
        <v>0</v>
      </c>
      <c r="AA508">
        <v>0</v>
      </c>
      <c r="AB508" s="1">
        <v>0</v>
      </c>
      <c r="AC508" s="1">
        <v>0</v>
      </c>
      <c r="AD508" s="1">
        <v>0</v>
      </c>
      <c r="AE508" s="1">
        <v>122012.29731027001</v>
      </c>
      <c r="AF508" s="1">
        <v>0</v>
      </c>
      <c r="AG508" s="3">
        <v>0</v>
      </c>
      <c r="AH508" s="3">
        <v>0</v>
      </c>
      <c r="AI508" s="3">
        <v>0</v>
      </c>
      <c r="AJ508" s="3">
        <v>0</v>
      </c>
      <c r="AK508" s="3">
        <v>0</v>
      </c>
      <c r="AL508" s="2">
        <v>3754870.6225096998</v>
      </c>
      <c r="AM508" s="2">
        <v>538.19415401593199</v>
      </c>
      <c r="AN508" s="2">
        <v>13989.505316954101</v>
      </c>
      <c r="AO508" s="2">
        <v>14527.699470970099</v>
      </c>
      <c r="AP508" s="4">
        <v>190.744012474941</v>
      </c>
      <c r="AQ508" s="4">
        <v>87986.683412978906</v>
      </c>
      <c r="AR508" s="4">
        <v>4939.52967704195</v>
      </c>
      <c r="AS508" s="4">
        <v>19993.5252619364</v>
      </c>
      <c r="AT508" s="4">
        <v>190.744012474941</v>
      </c>
      <c r="AU508" s="4">
        <v>87986.683412978906</v>
      </c>
      <c r="AV508" s="4">
        <v>4939.52967704195</v>
      </c>
      <c r="AW508" s="4">
        <v>19993.5252619364</v>
      </c>
      <c r="AX508">
        <v>0</v>
      </c>
    </row>
    <row r="509" spans="1:50" x14ac:dyDescent="0.25">
      <c r="A509" t="s">
        <v>1105</v>
      </c>
      <c r="B509">
        <v>2239</v>
      </c>
      <c r="C509" t="s">
        <v>1090</v>
      </c>
      <c r="D509">
        <v>4641</v>
      </c>
      <c r="E509" t="s">
        <v>1106</v>
      </c>
      <c r="F509" t="s">
        <v>53</v>
      </c>
      <c r="G509" t="s">
        <v>54</v>
      </c>
      <c r="H509" t="s">
        <v>55</v>
      </c>
      <c r="I509" t="s">
        <v>56</v>
      </c>
      <c r="J509">
        <v>323.87324899359299</v>
      </c>
      <c r="K509">
        <v>4</v>
      </c>
      <c r="L509">
        <v>1</v>
      </c>
      <c r="M509">
        <v>1</v>
      </c>
      <c r="N509" s="1">
        <v>3037258.6915806402</v>
      </c>
      <c r="O509" s="1">
        <v>913226.62745262904</v>
      </c>
      <c r="P509" s="1">
        <v>937618.41626590595</v>
      </c>
      <c r="Q509" s="1">
        <v>144931.65194570599</v>
      </c>
      <c r="R509" s="1">
        <v>39135.069809925801</v>
      </c>
      <c r="S509" s="1">
        <v>152890.517949047</v>
      </c>
      <c r="T509" s="1">
        <v>3625279.45</v>
      </c>
      <c r="U509" s="1">
        <v>1446891.0070547999</v>
      </c>
      <c r="V509" s="1">
        <v>4411836.3426431501</v>
      </c>
      <c r="W509" s="2">
        <v>220294.39886052001</v>
      </c>
      <c r="X509" s="2">
        <v>313407.14925049798</v>
      </c>
      <c r="Y509" s="2">
        <v>126632.566300636</v>
      </c>
      <c r="Z509">
        <v>0</v>
      </c>
      <c r="AA509">
        <v>0</v>
      </c>
      <c r="AB509" s="1">
        <v>0</v>
      </c>
      <c r="AC509" s="1">
        <v>0</v>
      </c>
      <c r="AD509" s="1">
        <v>0</v>
      </c>
      <c r="AE509" s="1">
        <v>152890.517949047</v>
      </c>
      <c r="AF509" s="1">
        <v>0</v>
      </c>
      <c r="AG509" s="3">
        <v>0</v>
      </c>
      <c r="AH509" s="3">
        <v>0</v>
      </c>
      <c r="AI509" s="3">
        <v>0</v>
      </c>
      <c r="AJ509" s="3">
        <v>0</v>
      </c>
      <c r="AK509" s="3">
        <v>0</v>
      </c>
      <c r="AL509" s="2">
        <v>5225060.9750038497</v>
      </c>
      <c r="AM509" s="2">
        <v>967.684581003164</v>
      </c>
      <c r="AN509" s="2">
        <v>15165.358179522</v>
      </c>
      <c r="AO509" s="2">
        <v>16133.042760525201</v>
      </c>
      <c r="AP509" s="4">
        <v>190.744012474941</v>
      </c>
      <c r="AQ509" s="4">
        <v>87986.683412978906</v>
      </c>
      <c r="AR509" s="4">
        <v>4939.52967704195</v>
      </c>
      <c r="AS509" s="4">
        <v>19993.5252619364</v>
      </c>
      <c r="AT509" s="4">
        <v>190.744012474941</v>
      </c>
      <c r="AU509" s="4">
        <v>87986.683412978906</v>
      </c>
      <c r="AV509" s="4">
        <v>4939.52967704195</v>
      </c>
      <c r="AW509" s="4">
        <v>19993.5252619364</v>
      </c>
      <c r="AX509">
        <v>0</v>
      </c>
    </row>
    <row r="510" spans="1:50" x14ac:dyDescent="0.25">
      <c r="A510" t="s">
        <v>1107</v>
      </c>
      <c r="B510">
        <v>2239</v>
      </c>
      <c r="C510" t="s">
        <v>1090</v>
      </c>
      <c r="D510">
        <v>1200</v>
      </c>
      <c r="E510" t="s">
        <v>1108</v>
      </c>
      <c r="F510" t="s">
        <v>53</v>
      </c>
      <c r="G510" t="s">
        <v>64</v>
      </c>
      <c r="H510" t="s">
        <v>65</v>
      </c>
      <c r="I510" t="s">
        <v>56</v>
      </c>
      <c r="J510">
        <v>1374.66785661225</v>
      </c>
      <c r="K510">
        <v>1</v>
      </c>
      <c r="L510">
        <v>1</v>
      </c>
      <c r="M510">
        <v>1</v>
      </c>
      <c r="N510" s="1">
        <v>9624802.1198253501</v>
      </c>
      <c r="O510" s="1">
        <v>4293698.5228362205</v>
      </c>
      <c r="P510" s="1">
        <v>3539937.7767556398</v>
      </c>
      <c r="Q510" s="1">
        <v>615156.960182957</v>
      </c>
      <c r="R510" s="1">
        <v>166107.33582089</v>
      </c>
      <c r="S510" s="1">
        <v>648938.068390792</v>
      </c>
      <c r="T510" s="1">
        <v>12098428.109999999</v>
      </c>
      <c r="U510" s="1">
        <v>6141274.6054210505</v>
      </c>
      <c r="V510" s="1">
        <v>15455257.134631099</v>
      </c>
      <c r="W510" s="2">
        <v>1628223.2503893501</v>
      </c>
      <c r="X510" s="2">
        <v>769361.51414232305</v>
      </c>
      <c r="Y510" s="2">
        <v>386860.81625827902</v>
      </c>
      <c r="Z510">
        <v>0</v>
      </c>
      <c r="AA510">
        <v>0</v>
      </c>
      <c r="AB510" s="1">
        <v>0</v>
      </c>
      <c r="AC510" s="1">
        <v>0</v>
      </c>
      <c r="AD510" s="1">
        <v>0</v>
      </c>
      <c r="AE510" s="1">
        <v>648938.068390792</v>
      </c>
      <c r="AF510" s="1">
        <v>0</v>
      </c>
      <c r="AG510" s="3">
        <v>0</v>
      </c>
      <c r="AH510" s="3">
        <v>0</v>
      </c>
      <c r="AI510" s="3">
        <v>0</v>
      </c>
      <c r="AJ510" s="3">
        <v>0</v>
      </c>
      <c r="AK510" s="3">
        <v>0</v>
      </c>
      <c r="AL510" s="2">
        <v>18888640.7838118</v>
      </c>
      <c r="AM510" s="2">
        <v>559.67084008085499</v>
      </c>
      <c r="AN510" s="2">
        <v>13180.841599310401</v>
      </c>
      <c r="AO510" s="2">
        <v>13740.512439391199</v>
      </c>
      <c r="AP510" s="4">
        <v>190.744012474941</v>
      </c>
      <c r="AQ510" s="4">
        <v>87986.683412978906</v>
      </c>
      <c r="AR510" s="4">
        <v>4939.52967704195</v>
      </c>
      <c r="AS510" s="4">
        <v>19993.5252619364</v>
      </c>
      <c r="AT510" s="4">
        <v>190.744012474941</v>
      </c>
      <c r="AU510" s="4">
        <v>78964.723731455204</v>
      </c>
      <c r="AV510" s="4">
        <v>4939.52967704195</v>
      </c>
      <c r="AW510" s="4">
        <v>14778.0321622674</v>
      </c>
      <c r="AX510">
        <v>0</v>
      </c>
    </row>
    <row r="511" spans="1:50" x14ac:dyDescent="0.25">
      <c r="A511" t="s">
        <v>1109</v>
      </c>
      <c r="B511">
        <v>2239</v>
      </c>
      <c r="C511" t="s">
        <v>1090</v>
      </c>
      <c r="D511">
        <v>1152</v>
      </c>
      <c r="E511" t="s">
        <v>1110</v>
      </c>
      <c r="F511" t="s">
        <v>53</v>
      </c>
      <c r="G511" t="s">
        <v>54</v>
      </c>
      <c r="H511" t="s">
        <v>55</v>
      </c>
      <c r="I511" t="s">
        <v>56</v>
      </c>
      <c r="J511">
        <v>171.36206896550101</v>
      </c>
      <c r="K511">
        <v>3</v>
      </c>
      <c r="L511">
        <v>1</v>
      </c>
      <c r="M511">
        <v>1</v>
      </c>
      <c r="N511" s="1">
        <v>1983580.2779943999</v>
      </c>
      <c r="O511" s="1">
        <v>629476.65791241301</v>
      </c>
      <c r="P511" s="1">
        <v>502474.89120786701</v>
      </c>
      <c r="Q511" s="1">
        <v>197953.50502382999</v>
      </c>
      <c r="R511" s="1">
        <v>20706.453998832301</v>
      </c>
      <c r="S511" s="1">
        <v>80894.719037057701</v>
      </c>
      <c r="T511" s="1">
        <v>2568638.48</v>
      </c>
      <c r="U511" s="1">
        <v>765553.30613734503</v>
      </c>
      <c r="V511" s="1">
        <v>3031191.7567002401</v>
      </c>
      <c r="W511" s="2">
        <v>150117.74188210399</v>
      </c>
      <c r="X511" s="2">
        <v>92226.063737307806</v>
      </c>
      <c r="Y511" s="2">
        <v>60656.223817696402</v>
      </c>
      <c r="Z511">
        <v>0</v>
      </c>
      <c r="AA511">
        <v>0</v>
      </c>
      <c r="AB511" s="1">
        <v>0</v>
      </c>
      <c r="AC511" s="1">
        <v>0</v>
      </c>
      <c r="AD511" s="1">
        <v>0</v>
      </c>
      <c r="AE511" s="1">
        <v>80894.719037057701</v>
      </c>
      <c r="AF511" s="1">
        <v>0</v>
      </c>
      <c r="AG511" s="3">
        <v>0</v>
      </c>
      <c r="AH511" s="3">
        <v>0</v>
      </c>
      <c r="AI511" s="3">
        <v>0</v>
      </c>
      <c r="AJ511" s="3">
        <v>0</v>
      </c>
      <c r="AK511" s="3">
        <v>0</v>
      </c>
      <c r="AL511" s="2">
        <v>3415086.5051743998</v>
      </c>
      <c r="AM511" s="2">
        <v>538.19415401593301</v>
      </c>
      <c r="AN511" s="2">
        <v>19390.87489721</v>
      </c>
      <c r="AO511" s="2">
        <v>19929.069051225899</v>
      </c>
      <c r="AP511" s="4">
        <v>190.744012474941</v>
      </c>
      <c r="AQ511" s="4">
        <v>87986.683412978906</v>
      </c>
      <c r="AR511" s="4">
        <v>4939.52967704195</v>
      </c>
      <c r="AS511" s="4">
        <v>19993.5252619364</v>
      </c>
      <c r="AT511" s="4">
        <v>190.744012474941</v>
      </c>
      <c r="AU511" s="4">
        <v>87986.683412978906</v>
      </c>
      <c r="AV511" s="4">
        <v>4939.52967704195</v>
      </c>
      <c r="AW511" s="4">
        <v>19993.5252619364</v>
      </c>
      <c r="AX511">
        <v>0</v>
      </c>
    </row>
    <row r="512" spans="1:50" x14ac:dyDescent="0.25">
      <c r="A512" t="s">
        <v>1111</v>
      </c>
      <c r="B512">
        <v>2239</v>
      </c>
      <c r="C512" t="s">
        <v>1090</v>
      </c>
      <c r="D512">
        <v>1201</v>
      </c>
      <c r="E512" t="s">
        <v>1112</v>
      </c>
      <c r="F512" t="s">
        <v>53</v>
      </c>
      <c r="G512" t="s">
        <v>64</v>
      </c>
      <c r="H512" t="s">
        <v>65</v>
      </c>
      <c r="I512" t="s">
        <v>56</v>
      </c>
      <c r="J512">
        <v>1250.0131171861201</v>
      </c>
      <c r="K512">
        <v>2</v>
      </c>
      <c r="L512">
        <v>1</v>
      </c>
      <c r="M512">
        <v>1</v>
      </c>
      <c r="N512" s="1">
        <v>9445481.2957654409</v>
      </c>
      <c r="O512" s="1">
        <v>4271276.5894458601</v>
      </c>
      <c r="P512" s="1">
        <v>3455419.4022894702</v>
      </c>
      <c r="Q512" s="1">
        <v>559419.59049348696</v>
      </c>
      <c r="R512" s="1">
        <v>151044.73974437299</v>
      </c>
      <c r="S512" s="1">
        <v>590092.43129391398</v>
      </c>
      <c r="T512" s="1">
        <v>12298257.16</v>
      </c>
      <c r="U512" s="1">
        <v>5584384.4577386398</v>
      </c>
      <c r="V512" s="1">
        <v>15149715.6343094</v>
      </c>
      <c r="W512" s="2">
        <v>1584957.8195355199</v>
      </c>
      <c r="X512" s="2">
        <v>692191.53211280203</v>
      </c>
      <c r="Y512" s="2">
        <v>455776.63178092201</v>
      </c>
      <c r="Z512">
        <v>0</v>
      </c>
      <c r="AA512">
        <v>0</v>
      </c>
      <c r="AB512" s="1">
        <v>0</v>
      </c>
      <c r="AC512" s="1">
        <v>0</v>
      </c>
      <c r="AD512" s="1">
        <v>0</v>
      </c>
      <c r="AE512" s="1">
        <v>590092.43129391398</v>
      </c>
      <c r="AF512" s="1">
        <v>0</v>
      </c>
      <c r="AG512" s="3">
        <v>0</v>
      </c>
      <c r="AH512" s="3">
        <v>0</v>
      </c>
      <c r="AI512" s="3">
        <v>0</v>
      </c>
      <c r="AJ512" s="3">
        <v>0</v>
      </c>
      <c r="AK512" s="3">
        <v>0</v>
      </c>
      <c r="AL512" s="2">
        <v>18472734.049032498</v>
      </c>
      <c r="AM512" s="2">
        <v>553.74741480391901</v>
      </c>
      <c r="AN512" s="2">
        <v>14224.2847474635</v>
      </c>
      <c r="AO512" s="2">
        <v>14778.0321622674</v>
      </c>
      <c r="AP512" s="4">
        <v>190.744012474941</v>
      </c>
      <c r="AQ512" s="4">
        <v>87986.683412978906</v>
      </c>
      <c r="AR512" s="4">
        <v>4939.52967704195</v>
      </c>
      <c r="AS512" s="4">
        <v>19993.5252619364</v>
      </c>
      <c r="AT512" s="4">
        <v>190.744012474941</v>
      </c>
      <c r="AU512" s="4">
        <v>78964.723731455204</v>
      </c>
      <c r="AV512" s="4">
        <v>4939.52967704195</v>
      </c>
      <c r="AW512" s="4">
        <v>14778.0321622674</v>
      </c>
      <c r="AX512">
        <v>0</v>
      </c>
    </row>
    <row r="513" spans="1:50" x14ac:dyDescent="0.25">
      <c r="A513" t="s">
        <v>1113</v>
      </c>
      <c r="B513">
        <v>2239</v>
      </c>
      <c r="C513" t="s">
        <v>1090</v>
      </c>
      <c r="D513">
        <v>4973</v>
      </c>
      <c r="E513" t="s">
        <v>1114</v>
      </c>
      <c r="F513" t="s">
        <v>53</v>
      </c>
      <c r="G513" t="s">
        <v>64</v>
      </c>
      <c r="H513" t="s">
        <v>139</v>
      </c>
      <c r="I513" t="s">
        <v>56</v>
      </c>
      <c r="J513">
        <v>1057.4197685608301</v>
      </c>
      <c r="K513">
        <v>1</v>
      </c>
      <c r="L513">
        <v>1</v>
      </c>
      <c r="M513">
        <v>1</v>
      </c>
      <c r="N513" s="1">
        <v>1081707.0487841601</v>
      </c>
      <c r="O513" s="1">
        <v>1054381.69154908</v>
      </c>
      <c r="P513" s="1">
        <v>1986929.65542337</v>
      </c>
      <c r="Q513" s="1">
        <v>473190.03447734501</v>
      </c>
      <c r="R513" s="1">
        <v>127772.81417843299</v>
      </c>
      <c r="S513" s="1">
        <v>499175.08348466601</v>
      </c>
      <c r="T513" s="1">
        <v>0</v>
      </c>
      <c r="U513" s="1">
        <v>4723981.2444123896</v>
      </c>
      <c r="V513" s="1">
        <v>3288194.9483324802</v>
      </c>
      <c r="W513" s="2">
        <v>668311.90491245</v>
      </c>
      <c r="X513" s="2">
        <v>569097.13778031897</v>
      </c>
      <c r="Y513" s="2">
        <v>198377.253387137</v>
      </c>
      <c r="Z513">
        <v>0</v>
      </c>
      <c r="AA513">
        <v>0</v>
      </c>
      <c r="AB513" s="1">
        <v>0</v>
      </c>
      <c r="AC513" s="1">
        <v>0</v>
      </c>
      <c r="AD513" s="1">
        <v>0</v>
      </c>
      <c r="AE513" s="1">
        <v>499175.08348466601</v>
      </c>
      <c r="AF513" s="1">
        <v>0</v>
      </c>
      <c r="AG513" s="3">
        <v>0</v>
      </c>
      <c r="AH513" s="3">
        <v>0</v>
      </c>
      <c r="AI513" s="3">
        <v>0</v>
      </c>
      <c r="AJ513" s="3">
        <v>0</v>
      </c>
      <c r="AK513" s="3">
        <v>0</v>
      </c>
      <c r="AL513" s="2">
        <v>5223156.3278970597</v>
      </c>
      <c r="AM513" s="2">
        <v>538.19415401593301</v>
      </c>
      <c r="AN513" s="2">
        <v>4401.3355230260204</v>
      </c>
      <c r="AO513" s="2">
        <v>4939.52967704195</v>
      </c>
      <c r="AP513" s="4">
        <v>190.744012474941</v>
      </c>
      <c r="AQ513" s="4">
        <v>87986.683412978906</v>
      </c>
      <c r="AR513" s="4">
        <v>4939.52967704195</v>
      </c>
      <c r="AS513" s="4">
        <v>19993.5252619364</v>
      </c>
      <c r="AT513" s="4">
        <v>190.744012474941</v>
      </c>
      <c r="AU513" s="4">
        <v>78964.723731455204</v>
      </c>
      <c r="AV513" s="4">
        <v>4939.52967704195</v>
      </c>
      <c r="AW513" s="4">
        <v>14778.0321622674</v>
      </c>
      <c r="AX513">
        <v>0</v>
      </c>
    </row>
    <row r="514" spans="1:50" x14ac:dyDescent="0.25">
      <c r="A514" t="s">
        <v>1115</v>
      </c>
      <c r="B514">
        <v>2239</v>
      </c>
      <c r="C514" t="s">
        <v>1090</v>
      </c>
      <c r="D514">
        <v>2239</v>
      </c>
      <c r="E514" t="s">
        <v>1090</v>
      </c>
      <c r="F514" t="s">
        <v>2</v>
      </c>
      <c r="G514" t="s">
        <v>2</v>
      </c>
      <c r="H514" t="s">
        <v>58</v>
      </c>
      <c r="I514" t="s">
        <v>56</v>
      </c>
      <c r="J514">
        <v>238.99382919725301</v>
      </c>
      <c r="K514">
        <v>1</v>
      </c>
      <c r="L514">
        <v>4</v>
      </c>
      <c r="M514">
        <v>1</v>
      </c>
      <c r="N514" s="1">
        <v>244483.14410694101</v>
      </c>
      <c r="O514" s="1">
        <v>238307.17506043601</v>
      </c>
      <c r="P514" s="1">
        <v>449077.97339698701</v>
      </c>
      <c r="Q514" s="1">
        <v>106948.537979045</v>
      </c>
      <c r="R514" s="1">
        <v>28878.7055394038</v>
      </c>
      <c r="S514" s="1">
        <v>112821.575866912</v>
      </c>
      <c r="T514" s="1">
        <v>0</v>
      </c>
      <c r="U514" s="1">
        <v>1067695.53608281</v>
      </c>
      <c r="V514" s="1">
        <v>743184.80249202403</v>
      </c>
      <c r="W514" s="2">
        <v>151049.210542491</v>
      </c>
      <c r="X514" s="2">
        <v>128625.08171984401</v>
      </c>
      <c r="Y514" s="2">
        <v>44836.441328454501</v>
      </c>
      <c r="Z514">
        <v>0</v>
      </c>
      <c r="AA514">
        <v>0</v>
      </c>
      <c r="AB514" s="1">
        <v>0</v>
      </c>
      <c r="AC514" s="1">
        <v>0</v>
      </c>
      <c r="AD514" s="1">
        <v>0</v>
      </c>
      <c r="AE514" s="1">
        <v>112821.575866912</v>
      </c>
      <c r="AF514" s="1">
        <v>0</v>
      </c>
      <c r="AG514" s="3">
        <v>0</v>
      </c>
      <c r="AH514" s="3">
        <v>0</v>
      </c>
      <c r="AI514" s="3">
        <v>0</v>
      </c>
      <c r="AJ514" s="3">
        <v>0</v>
      </c>
      <c r="AK514" s="3">
        <v>0</v>
      </c>
      <c r="AL514" s="2">
        <v>1180517.11194972</v>
      </c>
      <c r="AM514" s="2">
        <v>538.19415401593301</v>
      </c>
      <c r="AN514" s="2">
        <v>4401.3355230260204</v>
      </c>
      <c r="AO514" s="2">
        <v>4939.52967704196</v>
      </c>
      <c r="AP514" s="4">
        <v>190.744012474941</v>
      </c>
      <c r="AQ514" s="4">
        <v>87986.683412978906</v>
      </c>
      <c r="AR514" s="4">
        <v>4939.52967704195</v>
      </c>
      <c r="AS514" s="4">
        <v>19993.5252619364</v>
      </c>
      <c r="AT514" s="4">
        <v>682.10272323868298</v>
      </c>
      <c r="AU514" s="4">
        <v>37523.222275875101</v>
      </c>
      <c r="AV514" s="4">
        <v>4939.52967704196</v>
      </c>
      <c r="AW514" s="4">
        <v>4939.52967704196</v>
      </c>
      <c r="AX514">
        <v>0</v>
      </c>
    </row>
    <row r="515" spans="1:50" x14ac:dyDescent="0.25">
      <c r="A515" t="s">
        <v>1116</v>
      </c>
      <c r="B515">
        <v>2239</v>
      </c>
      <c r="C515" t="s">
        <v>1090</v>
      </c>
      <c r="D515">
        <v>3536</v>
      </c>
      <c r="E515" t="s">
        <v>1117</v>
      </c>
      <c r="F515" t="s">
        <v>53</v>
      </c>
      <c r="G515" t="s">
        <v>54</v>
      </c>
      <c r="H515" t="s">
        <v>55</v>
      </c>
      <c r="I515" t="s">
        <v>56</v>
      </c>
      <c r="J515">
        <v>457.20320948866402</v>
      </c>
      <c r="K515">
        <v>2</v>
      </c>
      <c r="L515">
        <v>2</v>
      </c>
      <c r="M515">
        <v>1</v>
      </c>
      <c r="N515" s="1">
        <v>4252286.40298534</v>
      </c>
      <c r="O515" s="1">
        <v>1009174.96709921</v>
      </c>
      <c r="P515" s="1">
        <v>1239034.8721420499</v>
      </c>
      <c r="Q515" s="1">
        <v>204596.13948351101</v>
      </c>
      <c r="R515" s="1">
        <v>55245.932093067</v>
      </c>
      <c r="S515" s="1">
        <v>215831.45790491399</v>
      </c>
      <c r="T515" s="1">
        <v>4717800.95</v>
      </c>
      <c r="U515" s="1">
        <v>2042537.3638031699</v>
      </c>
      <c r="V515" s="1">
        <v>6026383.9585519098</v>
      </c>
      <c r="W515" s="2">
        <v>315560.424935246</v>
      </c>
      <c r="X515" s="2">
        <v>246079.464544121</v>
      </c>
      <c r="Y515" s="2">
        <v>172314.465771897</v>
      </c>
      <c r="Z515">
        <v>0</v>
      </c>
      <c r="AA515">
        <v>0</v>
      </c>
      <c r="AB515" s="1">
        <v>0</v>
      </c>
      <c r="AC515" s="1">
        <v>0</v>
      </c>
      <c r="AD515" s="1">
        <v>0</v>
      </c>
      <c r="AE515" s="1">
        <v>215831.45790491399</v>
      </c>
      <c r="AF515" s="1">
        <v>0</v>
      </c>
      <c r="AG515" s="3">
        <v>0</v>
      </c>
      <c r="AH515" s="3">
        <v>0</v>
      </c>
      <c r="AI515" s="3">
        <v>0</v>
      </c>
      <c r="AJ515" s="3">
        <v>0</v>
      </c>
      <c r="AK515" s="3">
        <v>0</v>
      </c>
      <c r="AL515" s="2">
        <v>6976169.7717080899</v>
      </c>
      <c r="AM515" s="2">
        <v>538.22777145273301</v>
      </c>
      <c r="AN515" s="2">
        <v>14720.129184331199</v>
      </c>
      <c r="AO515" s="2">
        <v>15258.3569557839</v>
      </c>
      <c r="AP515" s="4">
        <v>190.744012474941</v>
      </c>
      <c r="AQ515" s="4">
        <v>87986.683412978906</v>
      </c>
      <c r="AR515" s="4">
        <v>4939.52967704195</v>
      </c>
      <c r="AS515" s="4">
        <v>19993.5252619364</v>
      </c>
      <c r="AT515" s="4">
        <v>190.744012474941</v>
      </c>
      <c r="AU515" s="4">
        <v>87986.683412978906</v>
      </c>
      <c r="AV515" s="4">
        <v>4939.52967704195</v>
      </c>
      <c r="AW515" s="4">
        <v>19993.5252619364</v>
      </c>
      <c r="AX515">
        <v>0</v>
      </c>
    </row>
    <row r="516" spans="1:50" x14ac:dyDescent="0.25">
      <c r="A516" t="s">
        <v>1118</v>
      </c>
      <c r="B516">
        <v>2239</v>
      </c>
      <c r="C516" t="s">
        <v>1090</v>
      </c>
      <c r="D516">
        <v>1148</v>
      </c>
      <c r="E516" t="s">
        <v>1119</v>
      </c>
      <c r="F516" t="s">
        <v>53</v>
      </c>
      <c r="G516" t="s">
        <v>54</v>
      </c>
      <c r="H516" t="s">
        <v>55</v>
      </c>
      <c r="I516" t="s">
        <v>56</v>
      </c>
      <c r="J516">
        <v>390.92563562908703</v>
      </c>
      <c r="K516">
        <v>2</v>
      </c>
      <c r="L516">
        <v>1</v>
      </c>
      <c r="M516">
        <v>1</v>
      </c>
      <c r="N516" s="1">
        <v>3374464.33679049</v>
      </c>
      <c r="O516" s="1">
        <v>1024201.42560502</v>
      </c>
      <c r="P516" s="1">
        <v>1022909.44469613</v>
      </c>
      <c r="Q516" s="1">
        <v>174937.25812708199</v>
      </c>
      <c r="R516" s="1">
        <v>47237.313017897897</v>
      </c>
      <c r="S516" s="1">
        <v>184543.870469752</v>
      </c>
      <c r="T516" s="1">
        <v>3897304.87</v>
      </c>
      <c r="U516" s="1">
        <v>1746444.90823661</v>
      </c>
      <c r="V516" s="1">
        <v>4961715.6550487904</v>
      </c>
      <c r="W516" s="2">
        <v>333744.38101912098</v>
      </c>
      <c r="X516" s="2">
        <v>210393.891750537</v>
      </c>
      <c r="Y516" s="2">
        <v>137895.85041816701</v>
      </c>
      <c r="Z516">
        <v>0</v>
      </c>
      <c r="AA516">
        <v>0</v>
      </c>
      <c r="AB516" s="1">
        <v>0</v>
      </c>
      <c r="AC516" s="1">
        <v>0</v>
      </c>
      <c r="AD516" s="1">
        <v>0</v>
      </c>
      <c r="AE516" s="1">
        <v>184543.870469752</v>
      </c>
      <c r="AF516" s="1">
        <v>0</v>
      </c>
      <c r="AG516" s="3">
        <v>0</v>
      </c>
      <c r="AH516" s="3">
        <v>0</v>
      </c>
      <c r="AI516" s="3">
        <v>0</v>
      </c>
      <c r="AJ516" s="3">
        <v>0</v>
      </c>
      <c r="AK516" s="3">
        <v>0</v>
      </c>
      <c r="AL516" s="2">
        <v>5828293.64870637</v>
      </c>
      <c r="AM516" s="2">
        <v>538.19415401593301</v>
      </c>
      <c r="AN516" s="2">
        <v>14370.763247376601</v>
      </c>
      <c r="AO516" s="2">
        <v>14908.957401392499</v>
      </c>
      <c r="AP516" s="4">
        <v>190.744012474941</v>
      </c>
      <c r="AQ516" s="4">
        <v>87986.683412978906</v>
      </c>
      <c r="AR516" s="4">
        <v>4939.52967704195</v>
      </c>
      <c r="AS516" s="4">
        <v>19993.5252619364</v>
      </c>
      <c r="AT516" s="4">
        <v>190.744012474941</v>
      </c>
      <c r="AU516" s="4">
        <v>87986.683412978906</v>
      </c>
      <c r="AV516" s="4">
        <v>4939.52967704195</v>
      </c>
      <c r="AW516" s="4">
        <v>19993.5252619364</v>
      </c>
      <c r="AX516">
        <v>0</v>
      </c>
    </row>
    <row r="517" spans="1:50" x14ac:dyDescent="0.25">
      <c r="A517" t="s">
        <v>1120</v>
      </c>
      <c r="B517">
        <v>2239</v>
      </c>
      <c r="C517" t="s">
        <v>1090</v>
      </c>
      <c r="D517">
        <v>1199</v>
      </c>
      <c r="E517" t="s">
        <v>1121</v>
      </c>
      <c r="F517" t="s">
        <v>53</v>
      </c>
      <c r="G517" t="s">
        <v>78</v>
      </c>
      <c r="H517" t="s">
        <v>55</v>
      </c>
      <c r="I517" t="s">
        <v>56</v>
      </c>
      <c r="J517">
        <v>660.21999999997297</v>
      </c>
      <c r="K517">
        <v>2</v>
      </c>
      <c r="L517">
        <v>1</v>
      </c>
      <c r="M517">
        <v>1</v>
      </c>
      <c r="N517" s="1">
        <v>4753187.5720296698</v>
      </c>
      <c r="O517" s="1">
        <v>1803616.84924899</v>
      </c>
      <c r="P517" s="1">
        <v>1726906.4700101099</v>
      </c>
      <c r="Q517" s="1">
        <v>295445.13338143402</v>
      </c>
      <c r="R517" s="1">
        <v>79777.369295539698</v>
      </c>
      <c r="S517" s="1">
        <v>311669.38941076997</v>
      </c>
      <c r="T517" s="1">
        <v>5709426.5</v>
      </c>
      <c r="U517" s="1">
        <v>2949506.89396573</v>
      </c>
      <c r="V517" s="1">
        <v>7388024.22772766</v>
      </c>
      <c r="W517" s="2">
        <v>624914.44771843997</v>
      </c>
      <c r="X517" s="2">
        <v>403417.22436438402</v>
      </c>
      <c r="Y517" s="2">
        <v>242577.494155247</v>
      </c>
      <c r="Z517">
        <v>0</v>
      </c>
      <c r="AA517">
        <v>0</v>
      </c>
      <c r="AB517" s="1">
        <v>0</v>
      </c>
      <c r="AC517" s="1">
        <v>0</v>
      </c>
      <c r="AD517" s="1">
        <v>0</v>
      </c>
      <c r="AE517" s="1">
        <v>311669.38941076997</v>
      </c>
      <c r="AF517" s="1">
        <v>0</v>
      </c>
      <c r="AG517" s="3">
        <v>0</v>
      </c>
      <c r="AH517" s="3">
        <v>0</v>
      </c>
      <c r="AI517" s="3">
        <v>0</v>
      </c>
      <c r="AJ517" s="3">
        <v>0</v>
      </c>
      <c r="AK517" s="3">
        <v>0</v>
      </c>
      <c r="AL517" s="2">
        <v>8970602.7833765093</v>
      </c>
      <c r="AM517" s="2">
        <v>611.03454055375698</v>
      </c>
      <c r="AN517" s="2">
        <v>12976.258760735</v>
      </c>
      <c r="AO517" s="2">
        <v>13587.293301288801</v>
      </c>
      <c r="AP517" s="4">
        <v>190.744012474941</v>
      </c>
      <c r="AQ517" s="4">
        <v>87986.683412978906</v>
      </c>
      <c r="AR517" s="4">
        <v>4939.52967704195</v>
      </c>
      <c r="AS517" s="4">
        <v>19993.5252619364</v>
      </c>
      <c r="AT517" s="4">
        <v>4583.8562208211697</v>
      </c>
      <c r="AU517" s="4">
        <v>22363.4717498301</v>
      </c>
      <c r="AV517" s="4">
        <v>13082.4862754635</v>
      </c>
      <c r="AW517" s="4">
        <v>13904.4081566076</v>
      </c>
      <c r="AX517">
        <v>0</v>
      </c>
    </row>
    <row r="518" spans="1:50" x14ac:dyDescent="0.25">
      <c r="A518" t="s">
        <v>1122</v>
      </c>
      <c r="B518">
        <v>2239</v>
      </c>
      <c r="C518" t="s">
        <v>1090</v>
      </c>
      <c r="D518">
        <v>1285</v>
      </c>
      <c r="E518" t="s">
        <v>1123</v>
      </c>
      <c r="F518" t="s">
        <v>53</v>
      </c>
      <c r="G518" t="s">
        <v>54</v>
      </c>
      <c r="H518" t="s">
        <v>55</v>
      </c>
      <c r="I518" t="s">
        <v>56</v>
      </c>
      <c r="J518">
        <v>425.10514191450397</v>
      </c>
      <c r="K518">
        <v>1</v>
      </c>
      <c r="L518">
        <v>1</v>
      </c>
      <c r="M518">
        <v>1</v>
      </c>
      <c r="N518" s="1">
        <v>3805427.6729413699</v>
      </c>
      <c r="O518" s="1">
        <v>1145736.4006127501</v>
      </c>
      <c r="P518" s="1">
        <v>1079231.6323998701</v>
      </c>
      <c r="Q518" s="1">
        <v>190232.415488881</v>
      </c>
      <c r="R518" s="1">
        <v>51367.377383217099</v>
      </c>
      <c r="S518" s="1">
        <v>200678.95552373101</v>
      </c>
      <c r="T518" s="1">
        <v>4372854.99</v>
      </c>
      <c r="U518" s="1">
        <v>1899140.50882609</v>
      </c>
      <c r="V518" s="1">
        <v>5544001.0494744098</v>
      </c>
      <c r="W518" s="2">
        <v>353353.02986401197</v>
      </c>
      <c r="X518" s="2">
        <v>228789.10222049899</v>
      </c>
      <c r="Y518" s="2">
        <v>145852.31726717099</v>
      </c>
      <c r="Z518">
        <v>0</v>
      </c>
      <c r="AA518">
        <v>0</v>
      </c>
      <c r="AB518" s="1">
        <v>0</v>
      </c>
      <c r="AC518" s="1">
        <v>0</v>
      </c>
      <c r="AD518" s="1">
        <v>0</v>
      </c>
      <c r="AE518" s="1">
        <v>200678.95552373101</v>
      </c>
      <c r="AF518" s="1">
        <v>0</v>
      </c>
      <c r="AG518" s="3">
        <v>0</v>
      </c>
      <c r="AH518" s="3">
        <v>0</v>
      </c>
      <c r="AI518" s="3">
        <v>0</v>
      </c>
      <c r="AJ518" s="3">
        <v>0</v>
      </c>
      <c r="AK518" s="3">
        <v>0</v>
      </c>
      <c r="AL518" s="2">
        <v>6472674.4543498196</v>
      </c>
      <c r="AM518" s="2">
        <v>538.19415401593301</v>
      </c>
      <c r="AN518" s="2">
        <v>14687.861275940701</v>
      </c>
      <c r="AO518" s="2">
        <v>15226.055429956599</v>
      </c>
      <c r="AP518" s="4">
        <v>190.744012474941</v>
      </c>
      <c r="AQ518" s="4">
        <v>87986.683412978906</v>
      </c>
      <c r="AR518" s="4">
        <v>4939.52967704195</v>
      </c>
      <c r="AS518" s="4">
        <v>19993.5252619364</v>
      </c>
      <c r="AT518" s="4">
        <v>190.744012474941</v>
      </c>
      <c r="AU518" s="4">
        <v>87986.683412978906</v>
      </c>
      <c r="AV518" s="4">
        <v>4939.52967704195</v>
      </c>
      <c r="AW518" s="4">
        <v>19993.5252619364</v>
      </c>
      <c r="AX518">
        <v>0</v>
      </c>
    </row>
    <row r="519" spans="1:50" x14ac:dyDescent="0.25">
      <c r="A519" t="s">
        <v>1124</v>
      </c>
      <c r="B519">
        <v>2239</v>
      </c>
      <c r="C519" t="s">
        <v>1090</v>
      </c>
      <c r="D519">
        <v>1150</v>
      </c>
      <c r="E519" t="s">
        <v>1125</v>
      </c>
      <c r="F519" t="s">
        <v>53</v>
      </c>
      <c r="G519" t="s">
        <v>54</v>
      </c>
      <c r="H519" t="s">
        <v>55</v>
      </c>
      <c r="I519" t="s">
        <v>56</v>
      </c>
      <c r="J519">
        <v>398.17414684402701</v>
      </c>
      <c r="K519">
        <v>2</v>
      </c>
      <c r="L519">
        <v>1</v>
      </c>
      <c r="M519">
        <v>1</v>
      </c>
      <c r="N519" s="1">
        <v>3289446.41498469</v>
      </c>
      <c r="O519" s="1">
        <v>923344.181093083</v>
      </c>
      <c r="P519" s="1">
        <v>1063122.2071404599</v>
      </c>
      <c r="Q519" s="1">
        <v>178180.93048283501</v>
      </c>
      <c r="R519" s="1">
        <v>48113.183418729699</v>
      </c>
      <c r="S519" s="1">
        <v>187965.66784713799</v>
      </c>
      <c r="T519" s="1">
        <v>3723379.57</v>
      </c>
      <c r="U519" s="1">
        <v>1778827.3471198</v>
      </c>
      <c r="V519" s="1">
        <v>4779233.7764175897</v>
      </c>
      <c r="W519" s="2">
        <v>358977.58510445</v>
      </c>
      <c r="X519" s="2">
        <v>214294.99811173699</v>
      </c>
      <c r="Y519" s="2">
        <v>149700.55748602</v>
      </c>
      <c r="Z519">
        <v>0</v>
      </c>
      <c r="AA519">
        <v>0</v>
      </c>
      <c r="AB519" s="1">
        <v>0</v>
      </c>
      <c r="AC519" s="1">
        <v>0</v>
      </c>
      <c r="AD519" s="1">
        <v>0</v>
      </c>
      <c r="AE519" s="1">
        <v>187965.66784713799</v>
      </c>
      <c r="AF519" s="1">
        <v>0</v>
      </c>
      <c r="AG519" s="3">
        <v>0</v>
      </c>
      <c r="AH519" s="3">
        <v>0</v>
      </c>
      <c r="AI519" s="3">
        <v>0</v>
      </c>
      <c r="AJ519" s="3">
        <v>0</v>
      </c>
      <c r="AK519" s="3">
        <v>0</v>
      </c>
      <c r="AL519" s="2">
        <v>5690172.5849669296</v>
      </c>
      <c r="AM519" s="2">
        <v>538.19415401593301</v>
      </c>
      <c r="AN519" s="2">
        <v>13752.4689391755</v>
      </c>
      <c r="AO519" s="2">
        <v>14290.663093191501</v>
      </c>
      <c r="AP519" s="4">
        <v>190.744012474941</v>
      </c>
      <c r="AQ519" s="4">
        <v>87986.683412978906</v>
      </c>
      <c r="AR519" s="4">
        <v>4939.52967704195</v>
      </c>
      <c r="AS519" s="4">
        <v>19993.5252619364</v>
      </c>
      <c r="AT519" s="4">
        <v>190.744012474941</v>
      </c>
      <c r="AU519" s="4">
        <v>87986.683412978906</v>
      </c>
      <c r="AV519" s="4">
        <v>4939.52967704195</v>
      </c>
      <c r="AW519" s="4">
        <v>19993.5252619364</v>
      </c>
      <c r="AX519">
        <v>0</v>
      </c>
    </row>
    <row r="520" spans="1:50" x14ac:dyDescent="0.25">
      <c r="A520" t="s">
        <v>1126</v>
      </c>
      <c r="B520">
        <v>2239</v>
      </c>
      <c r="C520" t="s">
        <v>1090</v>
      </c>
      <c r="D520">
        <v>1110</v>
      </c>
      <c r="E520" t="s">
        <v>1127</v>
      </c>
      <c r="F520" t="s">
        <v>53</v>
      </c>
      <c r="G520" t="s">
        <v>54</v>
      </c>
      <c r="H520" t="s">
        <v>55</v>
      </c>
      <c r="I520" t="s">
        <v>56</v>
      </c>
      <c r="J520">
        <v>406.85548768199499</v>
      </c>
      <c r="K520">
        <v>2</v>
      </c>
      <c r="L520">
        <v>1</v>
      </c>
      <c r="M520">
        <v>1</v>
      </c>
      <c r="N520" s="1">
        <v>3543798.3526600502</v>
      </c>
      <c r="O520" s="1">
        <v>1051289.1595355901</v>
      </c>
      <c r="P520" s="1">
        <v>1061322.2478158399</v>
      </c>
      <c r="Q520" s="1">
        <v>182065.786897065</v>
      </c>
      <c r="R520" s="1">
        <v>49162.1891047299</v>
      </c>
      <c r="S520" s="1">
        <v>192063.85965931599</v>
      </c>
      <c r="T520" s="1">
        <v>4070026.84</v>
      </c>
      <c r="U520" s="1">
        <v>1817610.8960132699</v>
      </c>
      <c r="V520" s="1">
        <v>5206740.64228399</v>
      </c>
      <c r="W520" s="2">
        <v>322465.38815023599</v>
      </c>
      <c r="X520" s="2">
        <v>218967.24499975101</v>
      </c>
      <c r="Y520" s="2">
        <v>139464.46057929401</v>
      </c>
      <c r="Z520">
        <v>0</v>
      </c>
      <c r="AA520">
        <v>0</v>
      </c>
      <c r="AB520" s="1">
        <v>0</v>
      </c>
      <c r="AC520" s="1">
        <v>0</v>
      </c>
      <c r="AD520" s="1">
        <v>0</v>
      </c>
      <c r="AE520" s="1">
        <v>192063.85965931599</v>
      </c>
      <c r="AF520" s="1">
        <v>0</v>
      </c>
      <c r="AG520" s="3">
        <v>0</v>
      </c>
      <c r="AH520" s="3">
        <v>0</v>
      </c>
      <c r="AI520" s="3">
        <v>0</v>
      </c>
      <c r="AJ520" s="3">
        <v>0</v>
      </c>
      <c r="AK520" s="3">
        <v>0</v>
      </c>
      <c r="AL520" s="2">
        <v>6079701.5956725897</v>
      </c>
      <c r="AM520" s="2">
        <v>538.19415401593301</v>
      </c>
      <c r="AN520" s="2">
        <v>14404.953424773999</v>
      </c>
      <c r="AO520" s="2">
        <v>14943.1475787899</v>
      </c>
      <c r="AP520" s="4">
        <v>190.744012474941</v>
      </c>
      <c r="AQ520" s="4">
        <v>87986.683412978906</v>
      </c>
      <c r="AR520" s="4">
        <v>4939.52967704195</v>
      </c>
      <c r="AS520" s="4">
        <v>19993.5252619364</v>
      </c>
      <c r="AT520" s="4">
        <v>190.744012474941</v>
      </c>
      <c r="AU520" s="4">
        <v>87986.683412978906</v>
      </c>
      <c r="AV520" s="4">
        <v>4939.52967704195</v>
      </c>
      <c r="AW520" s="4">
        <v>19993.5252619364</v>
      </c>
      <c r="AX520">
        <v>0</v>
      </c>
    </row>
    <row r="521" spans="1:50" x14ac:dyDescent="0.25">
      <c r="A521" t="s">
        <v>1128</v>
      </c>
      <c r="B521">
        <v>2239</v>
      </c>
      <c r="C521" t="s">
        <v>1090</v>
      </c>
      <c r="D521">
        <v>4018</v>
      </c>
      <c r="E521" t="s">
        <v>1129</v>
      </c>
      <c r="F521" t="s">
        <v>53</v>
      </c>
      <c r="G521" t="s">
        <v>64</v>
      </c>
      <c r="H521" t="s">
        <v>65</v>
      </c>
      <c r="I521" t="s">
        <v>56</v>
      </c>
      <c r="J521">
        <v>1441.8999138153699</v>
      </c>
      <c r="K521">
        <v>1</v>
      </c>
      <c r="L521">
        <v>1</v>
      </c>
      <c r="M521">
        <v>1</v>
      </c>
      <c r="N521" s="1">
        <v>10619970.5123551</v>
      </c>
      <c r="O521" s="1">
        <v>4404452.7753440002</v>
      </c>
      <c r="P521" s="1">
        <v>4150133.6926239198</v>
      </c>
      <c r="Q521" s="1">
        <v>645287.96804077004</v>
      </c>
      <c r="R521" s="1">
        <v>174231.28943634001</v>
      </c>
      <c r="S521" s="1">
        <v>680676.237815117</v>
      </c>
      <c r="T521" s="1">
        <v>13552445.060000001</v>
      </c>
      <c r="U521" s="1">
        <v>6441631.1778001199</v>
      </c>
      <c r="V521" s="1">
        <v>16854324.3978443</v>
      </c>
      <c r="W521" s="2">
        <v>1755536.99818865</v>
      </c>
      <c r="X521" s="2">
        <v>789496.46429150796</v>
      </c>
      <c r="Y521" s="2">
        <v>594718.37747565797</v>
      </c>
      <c r="Z521">
        <v>0</v>
      </c>
      <c r="AA521">
        <v>0</v>
      </c>
      <c r="AB521" s="1">
        <v>0</v>
      </c>
      <c r="AC521" s="1">
        <v>0</v>
      </c>
      <c r="AD521" s="1">
        <v>0</v>
      </c>
      <c r="AE521" s="1">
        <v>680676.237815117</v>
      </c>
      <c r="AF521" s="1">
        <v>0</v>
      </c>
      <c r="AG521" s="3">
        <v>0</v>
      </c>
      <c r="AH521" s="3">
        <v>0</v>
      </c>
      <c r="AI521" s="3">
        <v>0</v>
      </c>
      <c r="AJ521" s="3">
        <v>0</v>
      </c>
      <c r="AK521" s="3">
        <v>0</v>
      </c>
      <c r="AL521" s="2">
        <v>20674752.4756152</v>
      </c>
      <c r="AM521" s="2">
        <v>547.539018989498</v>
      </c>
      <c r="AN521" s="2">
        <v>13791.0099173985</v>
      </c>
      <c r="AO521" s="2">
        <v>14338.548936388001</v>
      </c>
      <c r="AP521" s="4">
        <v>190.744012474941</v>
      </c>
      <c r="AQ521" s="4">
        <v>87986.683412978906</v>
      </c>
      <c r="AR521" s="4">
        <v>4939.52967704195</v>
      </c>
      <c r="AS521" s="4">
        <v>19993.5252619364</v>
      </c>
      <c r="AT521" s="4">
        <v>190.744012474941</v>
      </c>
      <c r="AU521" s="4">
        <v>78964.723731455204</v>
      </c>
      <c r="AV521" s="4">
        <v>4939.52967704195</v>
      </c>
      <c r="AW521" s="4">
        <v>14778.0321622674</v>
      </c>
      <c r="AX521">
        <v>0</v>
      </c>
    </row>
    <row r="522" spans="1:50" x14ac:dyDescent="0.25">
      <c r="A522" t="s">
        <v>1130</v>
      </c>
      <c r="B522">
        <v>2239</v>
      </c>
      <c r="C522" t="s">
        <v>1090</v>
      </c>
      <c r="D522">
        <v>4642</v>
      </c>
      <c r="E522" t="s">
        <v>1131</v>
      </c>
      <c r="F522" t="s">
        <v>53</v>
      </c>
      <c r="G522" t="s">
        <v>54</v>
      </c>
      <c r="H522" t="s">
        <v>55</v>
      </c>
      <c r="I522" t="s">
        <v>56</v>
      </c>
      <c r="J522">
        <v>401.64942528730802</v>
      </c>
      <c r="K522">
        <v>6</v>
      </c>
      <c r="L522">
        <v>1</v>
      </c>
      <c r="M522">
        <v>1</v>
      </c>
      <c r="N522" s="1">
        <v>4050455.6751448601</v>
      </c>
      <c r="O522" s="1">
        <v>1258741.9946998199</v>
      </c>
      <c r="P522" s="1">
        <v>1157090.77993003</v>
      </c>
      <c r="Q522" s="1">
        <v>179736.100128124</v>
      </c>
      <c r="R522" s="1">
        <v>48533.117034455499</v>
      </c>
      <c r="S522" s="1">
        <v>189606.23903621099</v>
      </c>
      <c r="T522" s="1">
        <v>4900204.6500000004</v>
      </c>
      <c r="U522" s="1">
        <v>1794353.0169372901</v>
      </c>
      <c r="V522" s="1">
        <v>5437735.4417335195</v>
      </c>
      <c r="W522" s="2">
        <v>554214.14539371501</v>
      </c>
      <c r="X522" s="2">
        <v>517156.292653488</v>
      </c>
      <c r="Y522" s="2">
        <v>185451.787156565</v>
      </c>
      <c r="Z522">
        <v>0</v>
      </c>
      <c r="AA522">
        <v>0</v>
      </c>
      <c r="AB522" s="1">
        <v>0</v>
      </c>
      <c r="AC522" s="1">
        <v>0</v>
      </c>
      <c r="AD522" s="1">
        <v>0</v>
      </c>
      <c r="AE522" s="1">
        <v>189606.23903621099</v>
      </c>
      <c r="AF522" s="1">
        <v>0</v>
      </c>
      <c r="AG522" s="3">
        <v>0</v>
      </c>
      <c r="AH522" s="3">
        <v>0</v>
      </c>
      <c r="AI522" s="3">
        <v>0</v>
      </c>
      <c r="AJ522" s="3">
        <v>0</v>
      </c>
      <c r="AK522" s="3">
        <v>0</v>
      </c>
      <c r="AL522" s="2">
        <v>6884163.9059734996</v>
      </c>
      <c r="AM522" s="2">
        <v>1287.5813087086001</v>
      </c>
      <c r="AN522" s="2">
        <v>15852.151683686699</v>
      </c>
      <c r="AO522" s="2">
        <v>17139.7329923953</v>
      </c>
      <c r="AP522" s="4">
        <v>190.744012474941</v>
      </c>
      <c r="AQ522" s="4">
        <v>87986.683412978906</v>
      </c>
      <c r="AR522" s="4">
        <v>4939.52967704195</v>
      </c>
      <c r="AS522" s="4">
        <v>19993.5252619364</v>
      </c>
      <c r="AT522" s="4">
        <v>190.744012474941</v>
      </c>
      <c r="AU522" s="4">
        <v>87986.683412978906</v>
      </c>
      <c r="AV522" s="4">
        <v>4939.52967704195</v>
      </c>
      <c r="AW522" s="4">
        <v>19993.5252619364</v>
      </c>
      <c r="AX522">
        <v>0</v>
      </c>
    </row>
    <row r="523" spans="1:50" x14ac:dyDescent="0.25">
      <c r="A523" t="s">
        <v>1132</v>
      </c>
      <c r="B523">
        <v>2239</v>
      </c>
      <c r="C523" t="s">
        <v>1090</v>
      </c>
      <c r="D523">
        <v>1116</v>
      </c>
      <c r="E523" t="s">
        <v>1133</v>
      </c>
      <c r="F523" t="s">
        <v>53</v>
      </c>
      <c r="G523" t="s">
        <v>54</v>
      </c>
      <c r="H523" t="s">
        <v>55</v>
      </c>
      <c r="I523" t="s">
        <v>56</v>
      </c>
      <c r="J523">
        <v>363.76806144223201</v>
      </c>
      <c r="K523">
        <v>4</v>
      </c>
      <c r="L523">
        <v>1</v>
      </c>
      <c r="M523">
        <v>1</v>
      </c>
      <c r="N523" s="1">
        <v>3265804.03554908</v>
      </c>
      <c r="O523" s="1">
        <v>1015550.56795434</v>
      </c>
      <c r="P523" s="1">
        <v>986136.70915379399</v>
      </c>
      <c r="Q523" s="1">
        <v>162784.38010467801</v>
      </c>
      <c r="R523" s="1">
        <v>43955.7404737826</v>
      </c>
      <c r="S523" s="1">
        <v>171723.62181824999</v>
      </c>
      <c r="T523" s="1">
        <v>3849111.92</v>
      </c>
      <c r="U523" s="1">
        <v>1625119.5132356801</v>
      </c>
      <c r="V523" s="1">
        <v>4664223.3324786797</v>
      </c>
      <c r="W523" s="2">
        <v>453501.04341298598</v>
      </c>
      <c r="X523" s="2">
        <v>206777.97408591799</v>
      </c>
      <c r="Y523" s="2">
        <v>149729.08325809299</v>
      </c>
      <c r="Z523">
        <v>0</v>
      </c>
      <c r="AA523">
        <v>0</v>
      </c>
      <c r="AB523" s="1">
        <v>0</v>
      </c>
      <c r="AC523" s="1">
        <v>0</v>
      </c>
      <c r="AD523" s="1">
        <v>0</v>
      </c>
      <c r="AE523" s="1">
        <v>171723.62181824999</v>
      </c>
      <c r="AF523" s="1">
        <v>0</v>
      </c>
      <c r="AG523" s="3">
        <v>0</v>
      </c>
      <c r="AH523" s="3">
        <v>0</v>
      </c>
      <c r="AI523" s="3">
        <v>0</v>
      </c>
      <c r="AJ523" s="3">
        <v>0</v>
      </c>
      <c r="AK523" s="3">
        <v>0</v>
      </c>
      <c r="AL523" s="2">
        <v>5645955.0550539298</v>
      </c>
      <c r="AM523" s="2">
        <v>568.43355974162398</v>
      </c>
      <c r="AN523" s="2">
        <v>14952.3217057685</v>
      </c>
      <c r="AO523" s="2">
        <v>15520.755265510101</v>
      </c>
      <c r="AP523" s="4">
        <v>190.744012474941</v>
      </c>
      <c r="AQ523" s="4">
        <v>87986.683412978906</v>
      </c>
      <c r="AR523" s="4">
        <v>4939.52967704195</v>
      </c>
      <c r="AS523" s="4">
        <v>19993.5252619364</v>
      </c>
      <c r="AT523" s="4">
        <v>190.744012474941</v>
      </c>
      <c r="AU523" s="4">
        <v>87986.683412978906</v>
      </c>
      <c r="AV523" s="4">
        <v>4939.52967704195</v>
      </c>
      <c r="AW523" s="4">
        <v>19993.5252619364</v>
      </c>
      <c r="AX523">
        <v>0</v>
      </c>
    </row>
    <row r="524" spans="1:50" x14ac:dyDescent="0.25">
      <c r="A524" t="s">
        <v>1134</v>
      </c>
      <c r="B524">
        <v>2239</v>
      </c>
      <c r="C524" t="s">
        <v>1090</v>
      </c>
      <c r="D524">
        <v>1117</v>
      </c>
      <c r="E524" t="s">
        <v>1135</v>
      </c>
      <c r="F524" t="s">
        <v>53</v>
      </c>
      <c r="G524" t="s">
        <v>54</v>
      </c>
      <c r="H524" t="s">
        <v>55</v>
      </c>
      <c r="I524" t="s">
        <v>56</v>
      </c>
      <c r="J524">
        <v>389.61764108116802</v>
      </c>
      <c r="K524">
        <v>5</v>
      </c>
      <c r="L524">
        <v>1</v>
      </c>
      <c r="M524">
        <v>1</v>
      </c>
      <c r="N524" s="1">
        <v>3359192.1096510999</v>
      </c>
      <c r="O524" s="1">
        <v>978721.49906151998</v>
      </c>
      <c r="P524" s="1">
        <v>1143622.16604676</v>
      </c>
      <c r="Q524" s="1">
        <v>174351.937137606</v>
      </c>
      <c r="R524" s="1">
        <v>47079.262119582403</v>
      </c>
      <c r="S524" s="1">
        <v>183926.40680294001</v>
      </c>
      <c r="T524" s="1">
        <v>3962365.48</v>
      </c>
      <c r="U524" s="1">
        <v>1740601.49401657</v>
      </c>
      <c r="V524" s="1">
        <v>4814634.58271058</v>
      </c>
      <c r="W524" s="2">
        <v>292500.110495525</v>
      </c>
      <c r="X524" s="2">
        <v>409173.30673136201</v>
      </c>
      <c r="Y524" s="2">
        <v>186658.97407910199</v>
      </c>
      <c r="Z524">
        <v>0</v>
      </c>
      <c r="AA524">
        <v>0</v>
      </c>
      <c r="AB524" s="1">
        <v>0</v>
      </c>
      <c r="AC524" s="1">
        <v>0</v>
      </c>
      <c r="AD524" s="1">
        <v>0</v>
      </c>
      <c r="AE524" s="1">
        <v>183926.40680294001</v>
      </c>
      <c r="AF524" s="1">
        <v>0</v>
      </c>
      <c r="AG524" s="3">
        <v>0</v>
      </c>
      <c r="AH524" s="3">
        <v>0</v>
      </c>
      <c r="AI524" s="3">
        <v>0</v>
      </c>
      <c r="AJ524" s="3">
        <v>0</v>
      </c>
      <c r="AK524" s="3">
        <v>0</v>
      </c>
      <c r="AL524" s="2">
        <v>5886893.3808195097</v>
      </c>
      <c r="AM524" s="2">
        <v>1050.1919409909899</v>
      </c>
      <c r="AN524" s="2">
        <v>14059.21985177</v>
      </c>
      <c r="AO524" s="2">
        <v>15109.411792761</v>
      </c>
      <c r="AP524" s="4">
        <v>190.744012474941</v>
      </c>
      <c r="AQ524" s="4">
        <v>87986.683412978906</v>
      </c>
      <c r="AR524" s="4">
        <v>4939.52967704195</v>
      </c>
      <c r="AS524" s="4">
        <v>19993.5252619364</v>
      </c>
      <c r="AT524" s="4">
        <v>190.744012474941</v>
      </c>
      <c r="AU524" s="4">
        <v>87986.683412978906</v>
      </c>
      <c r="AV524" s="4">
        <v>4939.52967704195</v>
      </c>
      <c r="AW524" s="4">
        <v>19993.5252619364</v>
      </c>
      <c r="AX524">
        <v>0</v>
      </c>
    </row>
    <row r="525" spans="1:50" x14ac:dyDescent="0.25">
      <c r="A525" t="s">
        <v>1136</v>
      </c>
      <c r="B525">
        <v>2239</v>
      </c>
      <c r="C525" t="s">
        <v>1090</v>
      </c>
      <c r="D525">
        <v>1190</v>
      </c>
      <c r="E525" t="s">
        <v>1137</v>
      </c>
      <c r="F525" t="s">
        <v>53</v>
      </c>
      <c r="G525" t="s">
        <v>54</v>
      </c>
      <c r="H525" t="s">
        <v>55</v>
      </c>
      <c r="I525" t="s">
        <v>56</v>
      </c>
      <c r="J525">
        <v>308.60580895785301</v>
      </c>
      <c r="K525">
        <v>1</v>
      </c>
      <c r="L525">
        <v>1</v>
      </c>
      <c r="M525">
        <v>1</v>
      </c>
      <c r="N525" s="1">
        <v>3039467.60229749</v>
      </c>
      <c r="O525" s="1">
        <v>954340.75236057595</v>
      </c>
      <c r="P525" s="1">
        <v>866392.65907505294</v>
      </c>
      <c r="Q525" s="1">
        <v>138099.54922577599</v>
      </c>
      <c r="R525" s="1">
        <v>37290.235963740102</v>
      </c>
      <c r="S525" s="1">
        <v>145683.23293222699</v>
      </c>
      <c r="T525" s="1">
        <v>3656906.48</v>
      </c>
      <c r="U525" s="1">
        <v>1378684.31892263</v>
      </c>
      <c r="V525" s="1">
        <v>4451514.0884002298</v>
      </c>
      <c r="W525" s="2">
        <v>306447.65028884698</v>
      </c>
      <c r="X525" s="2">
        <v>166151.92227647401</v>
      </c>
      <c r="Y525" s="2">
        <v>111477.13795708099</v>
      </c>
      <c r="Z525">
        <v>0</v>
      </c>
      <c r="AA525">
        <v>0</v>
      </c>
      <c r="AB525" s="1">
        <v>0</v>
      </c>
      <c r="AC525" s="1">
        <v>0</v>
      </c>
      <c r="AD525" s="1">
        <v>0</v>
      </c>
      <c r="AE525" s="1">
        <v>145683.23293222699</v>
      </c>
      <c r="AF525" s="1">
        <v>0</v>
      </c>
      <c r="AG525" s="3">
        <v>0</v>
      </c>
      <c r="AH525" s="3">
        <v>0</v>
      </c>
      <c r="AI525" s="3">
        <v>0</v>
      </c>
      <c r="AJ525" s="3">
        <v>0</v>
      </c>
      <c r="AK525" s="3">
        <v>0</v>
      </c>
      <c r="AL525" s="2">
        <v>5181274.0318548596</v>
      </c>
      <c r="AM525" s="2">
        <v>538.39531678798005</v>
      </c>
      <c r="AN525" s="2">
        <v>16250.8998988522</v>
      </c>
      <c r="AO525" s="2">
        <v>16789.295215640199</v>
      </c>
      <c r="AP525" s="4">
        <v>190.744012474941</v>
      </c>
      <c r="AQ525" s="4">
        <v>87986.683412978906</v>
      </c>
      <c r="AR525" s="4">
        <v>4939.52967704195</v>
      </c>
      <c r="AS525" s="4">
        <v>19993.5252619364</v>
      </c>
      <c r="AT525" s="4">
        <v>190.744012474941</v>
      </c>
      <c r="AU525" s="4">
        <v>87986.683412978906</v>
      </c>
      <c r="AV525" s="4">
        <v>4939.52967704195</v>
      </c>
      <c r="AW525" s="4">
        <v>19993.5252619364</v>
      </c>
      <c r="AX525">
        <v>0</v>
      </c>
    </row>
    <row r="526" spans="1:50" x14ac:dyDescent="0.25">
      <c r="A526" t="s">
        <v>1138</v>
      </c>
      <c r="B526">
        <v>2239</v>
      </c>
      <c r="C526" t="s">
        <v>1090</v>
      </c>
      <c r="D526">
        <v>3160</v>
      </c>
      <c r="E526" t="s">
        <v>1139</v>
      </c>
      <c r="F526" t="s">
        <v>53</v>
      </c>
      <c r="G526" t="s">
        <v>54</v>
      </c>
      <c r="H526" t="s">
        <v>55</v>
      </c>
      <c r="I526" t="s">
        <v>56</v>
      </c>
      <c r="J526">
        <v>474.44384589358498</v>
      </c>
      <c r="K526">
        <v>3</v>
      </c>
      <c r="L526">
        <v>1</v>
      </c>
      <c r="M526">
        <v>1</v>
      </c>
      <c r="N526" s="1">
        <v>4436741.1398758199</v>
      </c>
      <c r="O526" s="1">
        <v>1152063.75936197</v>
      </c>
      <c r="P526" s="1">
        <v>1264750.8360530401</v>
      </c>
      <c r="Q526" s="1">
        <v>212311.23766628801</v>
      </c>
      <c r="R526" s="1">
        <v>57329.196182863598</v>
      </c>
      <c r="S526" s="1">
        <v>223970.22774129399</v>
      </c>
      <c r="T526" s="1">
        <v>5003636.9400000004</v>
      </c>
      <c r="U526" s="1">
        <v>2119559.2291399902</v>
      </c>
      <c r="V526" s="1">
        <v>6258057.3034120901</v>
      </c>
      <c r="W526" s="2">
        <v>425414.39580579998</v>
      </c>
      <c r="X526" s="2">
        <v>255432.63426876301</v>
      </c>
      <c r="Y526" s="2">
        <v>184291.83565333299</v>
      </c>
      <c r="Z526">
        <v>0</v>
      </c>
      <c r="AA526">
        <v>0</v>
      </c>
      <c r="AB526" s="1">
        <v>0</v>
      </c>
      <c r="AC526" s="1">
        <v>0</v>
      </c>
      <c r="AD526" s="1">
        <v>0</v>
      </c>
      <c r="AE526" s="1">
        <v>223970.22774129399</v>
      </c>
      <c r="AF526" s="1">
        <v>0</v>
      </c>
      <c r="AG526" s="3">
        <v>0</v>
      </c>
      <c r="AH526" s="3">
        <v>0</v>
      </c>
      <c r="AI526" s="3">
        <v>0</v>
      </c>
      <c r="AJ526" s="3">
        <v>0</v>
      </c>
      <c r="AK526" s="3">
        <v>0</v>
      </c>
      <c r="AL526" s="2">
        <v>7347166.3968812898</v>
      </c>
      <c r="AM526" s="2">
        <v>538.38328071823196</v>
      </c>
      <c r="AN526" s="2">
        <v>14947.46706906</v>
      </c>
      <c r="AO526" s="2">
        <v>15485.8503497782</v>
      </c>
      <c r="AP526" s="4">
        <v>190.744012474941</v>
      </c>
      <c r="AQ526" s="4">
        <v>87986.683412978906</v>
      </c>
      <c r="AR526" s="4">
        <v>4939.52967704195</v>
      </c>
      <c r="AS526" s="4">
        <v>19993.5252619364</v>
      </c>
      <c r="AT526" s="4">
        <v>190.744012474941</v>
      </c>
      <c r="AU526" s="4">
        <v>87986.683412978906</v>
      </c>
      <c r="AV526" s="4">
        <v>4939.52967704195</v>
      </c>
      <c r="AW526" s="4">
        <v>19993.5252619364</v>
      </c>
      <c r="AX526">
        <v>0</v>
      </c>
    </row>
    <row r="527" spans="1:50" x14ac:dyDescent="0.25">
      <c r="A527" t="s">
        <v>1140</v>
      </c>
      <c r="B527">
        <v>2239</v>
      </c>
      <c r="C527" t="s">
        <v>1090</v>
      </c>
      <c r="D527">
        <v>3159</v>
      </c>
      <c r="E527" t="s">
        <v>1141</v>
      </c>
      <c r="F527" t="s">
        <v>53</v>
      </c>
      <c r="G527" t="s">
        <v>54</v>
      </c>
      <c r="H527" t="s">
        <v>55</v>
      </c>
      <c r="I527" t="s">
        <v>56</v>
      </c>
      <c r="J527">
        <v>377.29697626625398</v>
      </c>
      <c r="K527">
        <v>1</v>
      </c>
      <c r="L527">
        <v>1</v>
      </c>
      <c r="M527">
        <v>1</v>
      </c>
      <c r="N527" s="1">
        <v>3126984.2184122601</v>
      </c>
      <c r="O527" s="1">
        <v>980963.29279849399</v>
      </c>
      <c r="P527" s="1">
        <v>1017363.66514274</v>
      </c>
      <c r="Q527" s="1">
        <v>168838.50152585501</v>
      </c>
      <c r="R527" s="1">
        <v>45590.5004539164</v>
      </c>
      <c r="S527" s="1">
        <v>178110.20299209101</v>
      </c>
      <c r="T527" s="1">
        <v>3654180.77</v>
      </c>
      <c r="U527" s="1">
        <v>1685559.4083332701</v>
      </c>
      <c r="V527" s="1">
        <v>4644087.4689533301</v>
      </c>
      <c r="W527" s="2">
        <v>347836.84687535302</v>
      </c>
      <c r="X527" s="2">
        <v>203066.34695438601</v>
      </c>
      <c r="Y527" s="2">
        <v>144749.515550193</v>
      </c>
      <c r="Z527">
        <v>0</v>
      </c>
      <c r="AA527">
        <v>0</v>
      </c>
      <c r="AB527" s="1">
        <v>0</v>
      </c>
      <c r="AC527" s="1">
        <v>0</v>
      </c>
      <c r="AD527" s="1">
        <v>0</v>
      </c>
      <c r="AE527" s="1">
        <v>178110.20299209101</v>
      </c>
      <c r="AF527" s="1">
        <v>0</v>
      </c>
      <c r="AG527" s="3">
        <v>0</v>
      </c>
      <c r="AH527" s="3">
        <v>0</v>
      </c>
      <c r="AI527" s="3">
        <v>0</v>
      </c>
      <c r="AJ527" s="3">
        <v>0</v>
      </c>
      <c r="AK527" s="3">
        <v>0</v>
      </c>
      <c r="AL527" s="2">
        <v>5517850.3813253604</v>
      </c>
      <c r="AM527" s="2">
        <v>538.21355517857296</v>
      </c>
      <c r="AN527" s="2">
        <v>14086.473967976901</v>
      </c>
      <c r="AO527" s="2">
        <v>14624.6875231554</v>
      </c>
      <c r="AP527" s="4">
        <v>190.744012474941</v>
      </c>
      <c r="AQ527" s="4">
        <v>87986.683412978906</v>
      </c>
      <c r="AR527" s="4">
        <v>4939.52967704195</v>
      </c>
      <c r="AS527" s="4">
        <v>19993.5252619364</v>
      </c>
      <c r="AT527" s="4">
        <v>190.744012474941</v>
      </c>
      <c r="AU527" s="4">
        <v>87986.683412978906</v>
      </c>
      <c r="AV527" s="4">
        <v>4939.52967704195</v>
      </c>
      <c r="AW527" s="4">
        <v>19993.5252619364</v>
      </c>
      <c r="AX527">
        <v>0</v>
      </c>
    </row>
    <row r="528" spans="1:50" x14ac:dyDescent="0.25">
      <c r="A528" t="s">
        <v>1142</v>
      </c>
      <c r="B528">
        <v>2239</v>
      </c>
      <c r="C528" t="s">
        <v>1090</v>
      </c>
      <c r="D528">
        <v>4643</v>
      </c>
      <c r="E528" t="s">
        <v>1143</v>
      </c>
      <c r="F528" t="s">
        <v>53</v>
      </c>
      <c r="G528" t="s">
        <v>54</v>
      </c>
      <c r="H528" t="s">
        <v>55</v>
      </c>
      <c r="I528" t="s">
        <v>56</v>
      </c>
      <c r="J528">
        <v>429.12968997271702</v>
      </c>
      <c r="K528">
        <v>3</v>
      </c>
      <c r="L528">
        <v>1</v>
      </c>
      <c r="M528">
        <v>1</v>
      </c>
      <c r="N528" s="1">
        <v>3764729.7985814898</v>
      </c>
      <c r="O528" s="1">
        <v>1156523.55572567</v>
      </c>
      <c r="P528" s="1">
        <v>1155462.45248815</v>
      </c>
      <c r="Q528" s="1">
        <v>192033.38052759401</v>
      </c>
      <c r="R528" s="1">
        <v>51853.6817312946</v>
      </c>
      <c r="S528" s="1">
        <v>202578.819865856</v>
      </c>
      <c r="T528" s="1">
        <v>4403482.8499999996</v>
      </c>
      <c r="U528" s="1">
        <v>1917120.01905419</v>
      </c>
      <c r="V528" s="1">
        <v>5546389.3856280399</v>
      </c>
      <c r="W528" s="2">
        <v>390312.01029514102</v>
      </c>
      <c r="X528" s="2">
        <v>231011.81045798599</v>
      </c>
      <c r="Y528" s="2">
        <v>152889.66267302199</v>
      </c>
      <c r="Z528">
        <v>0</v>
      </c>
      <c r="AA528">
        <v>0</v>
      </c>
      <c r="AB528" s="1">
        <v>0</v>
      </c>
      <c r="AC528" s="1">
        <v>0</v>
      </c>
      <c r="AD528" s="1">
        <v>0</v>
      </c>
      <c r="AE528" s="1">
        <v>202578.819865856</v>
      </c>
      <c r="AF528" s="1">
        <v>0</v>
      </c>
      <c r="AG528" s="3">
        <v>0</v>
      </c>
      <c r="AH528" s="3">
        <v>0</v>
      </c>
      <c r="AI528" s="3">
        <v>0</v>
      </c>
      <c r="AJ528" s="3">
        <v>0</v>
      </c>
      <c r="AK528" s="3">
        <v>0</v>
      </c>
      <c r="AL528" s="2">
        <v>6523181.6889200499</v>
      </c>
      <c r="AM528" s="2">
        <v>538.32632851078904</v>
      </c>
      <c r="AN528" s="2">
        <v>14662.630028842999</v>
      </c>
      <c r="AO528" s="2">
        <v>15200.9563573538</v>
      </c>
      <c r="AP528" s="4">
        <v>190.744012474941</v>
      </c>
      <c r="AQ528" s="4">
        <v>87986.683412978906</v>
      </c>
      <c r="AR528" s="4">
        <v>4939.52967704195</v>
      </c>
      <c r="AS528" s="4">
        <v>19993.5252619364</v>
      </c>
      <c r="AT528" s="4">
        <v>190.744012474941</v>
      </c>
      <c r="AU528" s="4">
        <v>87986.683412978906</v>
      </c>
      <c r="AV528" s="4">
        <v>4939.52967704195</v>
      </c>
      <c r="AW528" s="4">
        <v>19993.5252619364</v>
      </c>
      <c r="AX528">
        <v>0</v>
      </c>
    </row>
    <row r="529" spans="1:50" x14ac:dyDescent="0.25">
      <c r="A529" t="s">
        <v>1144</v>
      </c>
      <c r="B529">
        <v>2239</v>
      </c>
      <c r="C529" t="s">
        <v>1090</v>
      </c>
      <c r="D529">
        <v>1196</v>
      </c>
      <c r="E529" t="s">
        <v>1145</v>
      </c>
      <c r="F529" t="s">
        <v>53</v>
      </c>
      <c r="G529" t="s">
        <v>78</v>
      </c>
      <c r="H529" t="s">
        <v>55</v>
      </c>
      <c r="I529" t="s">
        <v>56</v>
      </c>
      <c r="J529">
        <v>694.97142857140796</v>
      </c>
      <c r="K529">
        <v>2</v>
      </c>
      <c r="L529">
        <v>1</v>
      </c>
      <c r="M529">
        <v>1</v>
      </c>
      <c r="N529" s="1">
        <v>4825770.6066280399</v>
      </c>
      <c r="O529" s="1">
        <v>1797187.46335051</v>
      </c>
      <c r="P529" s="1">
        <v>1745948.88019367</v>
      </c>
      <c r="Q529" s="1">
        <v>310996.22309317201</v>
      </c>
      <c r="R529" s="1">
        <v>83976.541617933894</v>
      </c>
      <c r="S529" s="1">
        <v>328074.46124138997</v>
      </c>
      <c r="T529" s="1">
        <v>5659122.1799999997</v>
      </c>
      <c r="U529" s="1">
        <v>3104757.5348833199</v>
      </c>
      <c r="V529" s="1">
        <v>7486468.3746460797</v>
      </c>
      <c r="W529" s="2">
        <v>690873.85367771098</v>
      </c>
      <c r="X529" s="2">
        <v>374029.56006523297</v>
      </c>
      <c r="Y529" s="2">
        <v>212507.92649429699</v>
      </c>
      <c r="Z529">
        <v>0</v>
      </c>
      <c r="AA529">
        <v>0</v>
      </c>
      <c r="AB529" s="1">
        <v>0</v>
      </c>
      <c r="AC529" s="1">
        <v>0</v>
      </c>
      <c r="AD529" s="1">
        <v>0</v>
      </c>
      <c r="AE529" s="1">
        <v>328074.46124138997</v>
      </c>
      <c r="AF529" s="1">
        <v>0</v>
      </c>
      <c r="AG529" s="3">
        <v>0</v>
      </c>
      <c r="AH529" s="3">
        <v>0</v>
      </c>
      <c r="AI529" s="3">
        <v>0</v>
      </c>
      <c r="AJ529" s="3">
        <v>0</v>
      </c>
      <c r="AK529" s="3">
        <v>0</v>
      </c>
      <c r="AL529" s="2">
        <v>9091954.1761247106</v>
      </c>
      <c r="AM529" s="2">
        <v>538.19415401593301</v>
      </c>
      <c r="AN529" s="2">
        <v>12544.292121447599</v>
      </c>
      <c r="AO529" s="2">
        <v>13082.4862754635</v>
      </c>
      <c r="AP529" s="4">
        <v>190.744012474941</v>
      </c>
      <c r="AQ529" s="4">
        <v>87986.683412978906</v>
      </c>
      <c r="AR529" s="4">
        <v>4939.52967704195</v>
      </c>
      <c r="AS529" s="4">
        <v>19993.5252619364</v>
      </c>
      <c r="AT529" s="4">
        <v>4583.8562208211697</v>
      </c>
      <c r="AU529" s="4">
        <v>22363.4717498301</v>
      </c>
      <c r="AV529" s="4">
        <v>13082.4862754635</v>
      </c>
      <c r="AW529" s="4">
        <v>13904.4081566076</v>
      </c>
      <c r="AX529">
        <v>0</v>
      </c>
    </row>
    <row r="530" spans="1:50" x14ac:dyDescent="0.25">
      <c r="A530" t="s">
        <v>1146</v>
      </c>
      <c r="B530">
        <v>2239</v>
      </c>
      <c r="C530" t="s">
        <v>1090</v>
      </c>
      <c r="D530">
        <v>1149</v>
      </c>
      <c r="E530" t="s">
        <v>1147</v>
      </c>
      <c r="F530" t="s">
        <v>53</v>
      </c>
      <c r="G530" t="s">
        <v>54</v>
      </c>
      <c r="H530" t="s">
        <v>55</v>
      </c>
      <c r="I530" t="s">
        <v>56</v>
      </c>
      <c r="J530">
        <v>222.335241904713</v>
      </c>
      <c r="K530">
        <v>6</v>
      </c>
      <c r="L530">
        <v>1</v>
      </c>
      <c r="M530">
        <v>1</v>
      </c>
      <c r="N530" s="1">
        <v>2660185.8950876999</v>
      </c>
      <c r="O530" s="1">
        <v>870828.45962238999</v>
      </c>
      <c r="P530" s="1">
        <v>682933.67063561198</v>
      </c>
      <c r="Q530" s="1">
        <v>99493.903850131799</v>
      </c>
      <c r="R530" s="1">
        <v>26865.773076923098</v>
      </c>
      <c r="S530" s="1">
        <v>104957.57336787799</v>
      </c>
      <c r="T530" s="1">
        <v>3347033.75</v>
      </c>
      <c r="U530" s="1">
        <v>993273.952272753</v>
      </c>
      <c r="V530" s="1">
        <v>3660203.2209103</v>
      </c>
      <c r="W530" s="2">
        <v>278159.52715712402</v>
      </c>
      <c r="X530" s="2">
        <v>278836.12742483499</v>
      </c>
      <c r="Y530" s="2">
        <v>123108.82678049299</v>
      </c>
      <c r="Z530">
        <v>0</v>
      </c>
      <c r="AA530">
        <v>0</v>
      </c>
      <c r="AB530" s="1">
        <v>0</v>
      </c>
      <c r="AC530" s="1">
        <v>0</v>
      </c>
      <c r="AD530" s="1">
        <v>0</v>
      </c>
      <c r="AE530" s="1">
        <v>104957.57336787799</v>
      </c>
      <c r="AF530" s="1">
        <v>0</v>
      </c>
      <c r="AG530" s="3">
        <v>0</v>
      </c>
      <c r="AH530" s="3">
        <v>0</v>
      </c>
      <c r="AI530" s="3">
        <v>0</v>
      </c>
      <c r="AJ530" s="3">
        <v>0</v>
      </c>
      <c r="AK530" s="3">
        <v>0</v>
      </c>
      <c r="AL530" s="2">
        <v>4445265.2756406404</v>
      </c>
      <c r="AM530" s="2">
        <v>1254.1247399021699</v>
      </c>
      <c r="AN530" s="2">
        <v>18739.400522034299</v>
      </c>
      <c r="AO530" s="2">
        <v>19993.5252619364</v>
      </c>
      <c r="AP530" s="4">
        <v>190.744012474941</v>
      </c>
      <c r="AQ530" s="4">
        <v>87986.683412978906</v>
      </c>
      <c r="AR530" s="4">
        <v>4939.52967704195</v>
      </c>
      <c r="AS530" s="4">
        <v>19993.5252619364</v>
      </c>
      <c r="AT530" s="4">
        <v>190.744012474941</v>
      </c>
      <c r="AU530" s="4">
        <v>87986.683412978906</v>
      </c>
      <c r="AV530" s="4">
        <v>4939.52967704195</v>
      </c>
      <c r="AW530" s="4">
        <v>19993.5252619364</v>
      </c>
      <c r="AX530">
        <v>0</v>
      </c>
    </row>
    <row r="531" spans="1:50" x14ac:dyDescent="0.25">
      <c r="A531" t="s">
        <v>1148</v>
      </c>
      <c r="B531">
        <v>2239</v>
      </c>
      <c r="C531" t="s">
        <v>1090</v>
      </c>
      <c r="D531">
        <v>4703</v>
      </c>
      <c r="E531" t="s">
        <v>1149</v>
      </c>
      <c r="F531" t="s">
        <v>53</v>
      </c>
      <c r="G531" t="s">
        <v>54</v>
      </c>
      <c r="H531" t="s">
        <v>55</v>
      </c>
      <c r="I531" t="s">
        <v>56</v>
      </c>
      <c r="J531">
        <v>356.23984823005401</v>
      </c>
      <c r="K531">
        <v>3</v>
      </c>
      <c r="L531">
        <v>1</v>
      </c>
      <c r="M531">
        <v>1</v>
      </c>
      <c r="N531" s="1">
        <v>364422.12103970197</v>
      </c>
      <c r="O531" s="1">
        <v>355216.33408197999</v>
      </c>
      <c r="P531" s="1">
        <v>669387.44662886101</v>
      </c>
      <c r="Q531" s="1">
        <v>159415.54251024601</v>
      </c>
      <c r="R531" s="1">
        <v>43046.072415311901</v>
      </c>
      <c r="S531" s="1">
        <v>168169.785801174</v>
      </c>
      <c r="T531" s="1">
        <v>0</v>
      </c>
      <c r="U531" s="1">
        <v>1591487.5166761</v>
      </c>
      <c r="V531" s="1">
        <v>1107777.7285543601</v>
      </c>
      <c r="W531" s="2">
        <v>225151.201684436</v>
      </c>
      <c r="X531" s="2">
        <v>191726.20374493799</v>
      </c>
      <c r="Y531" s="2">
        <v>66832.382692364394</v>
      </c>
      <c r="Z531">
        <v>0</v>
      </c>
      <c r="AA531">
        <v>0</v>
      </c>
      <c r="AB531" s="1">
        <v>0</v>
      </c>
      <c r="AC531" s="1">
        <v>0</v>
      </c>
      <c r="AD531" s="1">
        <v>0</v>
      </c>
      <c r="AE531" s="1">
        <v>168169.785801174</v>
      </c>
      <c r="AF531" s="1">
        <v>0</v>
      </c>
      <c r="AG531" s="3">
        <v>0</v>
      </c>
      <c r="AH531" s="3">
        <v>0</v>
      </c>
      <c r="AI531" s="3">
        <v>0</v>
      </c>
      <c r="AJ531" s="3">
        <v>0</v>
      </c>
      <c r="AK531" s="3">
        <v>0</v>
      </c>
      <c r="AL531" s="2">
        <v>1759657.3024772699</v>
      </c>
      <c r="AM531" s="2">
        <v>538.19415401593301</v>
      </c>
      <c r="AN531" s="2">
        <v>4401.3355230260204</v>
      </c>
      <c r="AO531" s="2">
        <v>4939.52967704195</v>
      </c>
      <c r="AP531" s="4">
        <v>190.744012474941</v>
      </c>
      <c r="AQ531" s="4">
        <v>87986.683412978906</v>
      </c>
      <c r="AR531" s="4">
        <v>4939.52967704195</v>
      </c>
      <c r="AS531" s="4">
        <v>19993.5252619364</v>
      </c>
      <c r="AT531" s="4">
        <v>190.744012474941</v>
      </c>
      <c r="AU531" s="4">
        <v>87986.683412978906</v>
      </c>
      <c r="AV531" s="4">
        <v>4939.52967704195</v>
      </c>
      <c r="AW531" s="4">
        <v>19993.5252619364</v>
      </c>
      <c r="AX531">
        <v>0</v>
      </c>
    </row>
    <row r="532" spans="1:50" x14ac:dyDescent="0.25">
      <c r="A532" t="s">
        <v>1150</v>
      </c>
      <c r="B532">
        <v>2239</v>
      </c>
      <c r="C532" t="s">
        <v>1090</v>
      </c>
      <c r="D532">
        <v>1198</v>
      </c>
      <c r="E532" t="s">
        <v>1151</v>
      </c>
      <c r="F532" t="s">
        <v>53</v>
      </c>
      <c r="G532" t="s">
        <v>78</v>
      </c>
      <c r="H532" t="s">
        <v>55</v>
      </c>
      <c r="I532" t="s">
        <v>56</v>
      </c>
      <c r="J532">
        <v>721.67999999995902</v>
      </c>
      <c r="K532">
        <v>3</v>
      </c>
      <c r="L532">
        <v>1</v>
      </c>
      <c r="M532">
        <v>1</v>
      </c>
      <c r="N532" s="1">
        <v>5192051.1122191995</v>
      </c>
      <c r="O532" s="1">
        <v>1992071.47827452</v>
      </c>
      <c r="P532" s="1">
        <v>1997213.41345563</v>
      </c>
      <c r="Q532" s="1">
        <v>322948.17463680299</v>
      </c>
      <c r="R532" s="1">
        <v>87203.8591275699</v>
      </c>
      <c r="S532" s="1">
        <v>340682.74961370602</v>
      </c>
      <c r="T532" s="1">
        <v>6367411.0099999998</v>
      </c>
      <c r="U532" s="1">
        <v>3224077.02771373</v>
      </c>
      <c r="V532" s="1">
        <v>8038181.4802197302</v>
      </c>
      <c r="W532" s="2">
        <v>756605.21193941298</v>
      </c>
      <c r="X532" s="2">
        <v>394362.22707019601</v>
      </c>
      <c r="Y532" s="2">
        <v>402339.11848438001</v>
      </c>
      <c r="Z532">
        <v>0</v>
      </c>
      <c r="AA532">
        <v>0</v>
      </c>
      <c r="AB532" s="1">
        <v>0</v>
      </c>
      <c r="AC532" s="1">
        <v>0</v>
      </c>
      <c r="AD532" s="1">
        <v>0</v>
      </c>
      <c r="AE532" s="1">
        <v>340682.74961370602</v>
      </c>
      <c r="AF532" s="1">
        <v>0</v>
      </c>
      <c r="AG532" s="3">
        <v>0</v>
      </c>
      <c r="AH532" s="3">
        <v>0</v>
      </c>
      <c r="AI532" s="3">
        <v>0</v>
      </c>
      <c r="AJ532" s="3">
        <v>0</v>
      </c>
      <c r="AK532" s="3">
        <v>0</v>
      </c>
      <c r="AL532" s="2">
        <v>9932170.7873274405</v>
      </c>
      <c r="AM532" s="2">
        <v>546.45026475753605</v>
      </c>
      <c r="AN532" s="2">
        <v>13216.1187233369</v>
      </c>
      <c r="AO532" s="2">
        <v>13762.568988094399</v>
      </c>
      <c r="AP532" s="4">
        <v>190.744012474941</v>
      </c>
      <c r="AQ532" s="4">
        <v>87986.683412978906</v>
      </c>
      <c r="AR532" s="4">
        <v>4939.52967704195</v>
      </c>
      <c r="AS532" s="4">
        <v>19993.5252619364</v>
      </c>
      <c r="AT532" s="4">
        <v>4583.8562208211697</v>
      </c>
      <c r="AU532" s="4">
        <v>22363.4717498301</v>
      </c>
      <c r="AV532" s="4">
        <v>13082.4862754635</v>
      </c>
      <c r="AW532" s="4">
        <v>13904.4081566076</v>
      </c>
      <c r="AX532">
        <v>0</v>
      </c>
    </row>
    <row r="533" spans="1:50" x14ac:dyDescent="0.25">
      <c r="A533" t="s">
        <v>1152</v>
      </c>
      <c r="B533">
        <v>2239</v>
      </c>
      <c r="C533" t="s">
        <v>1090</v>
      </c>
      <c r="D533">
        <v>1302</v>
      </c>
      <c r="E533" t="s">
        <v>1153</v>
      </c>
      <c r="F533" t="s">
        <v>53</v>
      </c>
      <c r="G533" t="s">
        <v>54</v>
      </c>
      <c r="H533" t="s">
        <v>55</v>
      </c>
      <c r="I533" t="s">
        <v>56</v>
      </c>
      <c r="J533">
        <v>412.04579548264797</v>
      </c>
      <c r="K533">
        <v>2</v>
      </c>
      <c r="L533">
        <v>1</v>
      </c>
      <c r="M533">
        <v>1</v>
      </c>
      <c r="N533" s="1">
        <v>3560247.9137227801</v>
      </c>
      <c r="O533" s="1">
        <v>986089.49504192197</v>
      </c>
      <c r="P533" s="1">
        <v>1064018.23225463</v>
      </c>
      <c r="Q533" s="1">
        <v>184388.423564319</v>
      </c>
      <c r="R533" s="1">
        <v>49789.357476136698</v>
      </c>
      <c r="S533" s="1">
        <v>194514.04302710801</v>
      </c>
      <c r="T533" s="1">
        <v>4003735.03</v>
      </c>
      <c r="U533" s="1">
        <v>1840798.39205979</v>
      </c>
      <c r="V533" s="1">
        <v>5142056.5517165903</v>
      </c>
      <c r="W533" s="2">
        <v>359981.63366644102</v>
      </c>
      <c r="X533" s="2">
        <v>221813.82831560599</v>
      </c>
      <c r="Y533" s="2">
        <v>120681.408361147</v>
      </c>
      <c r="Z533">
        <v>0</v>
      </c>
      <c r="AA533">
        <v>0</v>
      </c>
      <c r="AB533" s="1">
        <v>0</v>
      </c>
      <c r="AC533" s="1">
        <v>0</v>
      </c>
      <c r="AD533" s="1">
        <v>0</v>
      </c>
      <c r="AE533" s="1">
        <v>194514.04302710801</v>
      </c>
      <c r="AF533" s="1">
        <v>0</v>
      </c>
      <c r="AG533" s="3">
        <v>0</v>
      </c>
      <c r="AH533" s="3">
        <v>0</v>
      </c>
      <c r="AI533" s="3">
        <v>0</v>
      </c>
      <c r="AJ533" s="3">
        <v>0</v>
      </c>
      <c r="AK533" s="3">
        <v>0</v>
      </c>
      <c r="AL533" s="2">
        <v>6039047.4650868997</v>
      </c>
      <c r="AM533" s="2">
        <v>538.32324160906705</v>
      </c>
      <c r="AN533" s="2">
        <v>14117.929852814799</v>
      </c>
      <c r="AO533" s="2">
        <v>14656.253094423901</v>
      </c>
      <c r="AP533" s="4">
        <v>190.744012474941</v>
      </c>
      <c r="AQ533" s="4">
        <v>87986.683412978906</v>
      </c>
      <c r="AR533" s="4">
        <v>4939.52967704195</v>
      </c>
      <c r="AS533" s="4">
        <v>19993.5252619364</v>
      </c>
      <c r="AT533" s="4">
        <v>190.744012474941</v>
      </c>
      <c r="AU533" s="4">
        <v>87986.683412978906</v>
      </c>
      <c r="AV533" s="4">
        <v>4939.52967704195</v>
      </c>
      <c r="AW533" s="4">
        <v>19993.5252619364</v>
      </c>
      <c r="AX533">
        <v>0</v>
      </c>
    </row>
    <row r="534" spans="1:50" x14ac:dyDescent="0.25">
      <c r="A534" t="s">
        <v>1154</v>
      </c>
      <c r="B534">
        <v>2239</v>
      </c>
      <c r="C534" t="s">
        <v>1090</v>
      </c>
      <c r="D534">
        <v>1119</v>
      </c>
      <c r="E534" t="s">
        <v>1155</v>
      </c>
      <c r="F534" t="s">
        <v>53</v>
      </c>
      <c r="G534" t="s">
        <v>54</v>
      </c>
      <c r="H534" t="s">
        <v>55</v>
      </c>
      <c r="I534" t="s">
        <v>56</v>
      </c>
      <c r="J534">
        <v>325.959770114913</v>
      </c>
      <c r="K534">
        <v>7</v>
      </c>
      <c r="L534">
        <v>1</v>
      </c>
      <c r="M534">
        <v>1</v>
      </c>
      <c r="N534" s="1">
        <v>3174039.37683263</v>
      </c>
      <c r="O534" s="1">
        <v>924675.64378168003</v>
      </c>
      <c r="P534" s="1">
        <v>962931.33425819804</v>
      </c>
      <c r="Q534" s="1">
        <v>145865.35966584799</v>
      </c>
      <c r="R534" s="1">
        <v>39387.193595994897</v>
      </c>
      <c r="S534" s="1">
        <v>153875.49987003501</v>
      </c>
      <c r="T534" s="1">
        <v>3790686.45</v>
      </c>
      <c r="U534" s="1">
        <v>1456212.4581343499</v>
      </c>
      <c r="V534" s="1">
        <v>4389771.1524575697</v>
      </c>
      <c r="W534" s="2">
        <v>257758.034826016</v>
      </c>
      <c r="X534" s="2">
        <v>444017.76272022398</v>
      </c>
      <c r="Y534" s="2">
        <v>155351.95813053899</v>
      </c>
      <c r="Z534">
        <v>0</v>
      </c>
      <c r="AA534">
        <v>0</v>
      </c>
      <c r="AB534" s="1">
        <v>0</v>
      </c>
      <c r="AC534" s="1">
        <v>0</v>
      </c>
      <c r="AD534" s="1">
        <v>0</v>
      </c>
      <c r="AE534" s="1">
        <v>153875.49987003501</v>
      </c>
      <c r="AF534" s="1">
        <v>0</v>
      </c>
      <c r="AG534" s="3">
        <v>0</v>
      </c>
      <c r="AH534" s="3">
        <v>0</v>
      </c>
      <c r="AI534" s="3">
        <v>0</v>
      </c>
      <c r="AJ534" s="3">
        <v>0</v>
      </c>
      <c r="AK534" s="3">
        <v>0</v>
      </c>
      <c r="AL534" s="2">
        <v>5400774.4080043798</v>
      </c>
      <c r="AM534" s="2">
        <v>1362.1857769861899</v>
      </c>
      <c r="AN534" s="2">
        <v>15206.6515556098</v>
      </c>
      <c r="AO534" s="2">
        <v>16568.837332595998</v>
      </c>
      <c r="AP534" s="4">
        <v>190.744012474941</v>
      </c>
      <c r="AQ534" s="4">
        <v>87986.683412978906</v>
      </c>
      <c r="AR534" s="4">
        <v>4939.52967704195</v>
      </c>
      <c r="AS534" s="4">
        <v>19993.5252619364</v>
      </c>
      <c r="AT534" s="4">
        <v>190.744012474941</v>
      </c>
      <c r="AU534" s="4">
        <v>87986.683412978906</v>
      </c>
      <c r="AV534" s="4">
        <v>4939.52967704195</v>
      </c>
      <c r="AW534" s="4">
        <v>19993.5252619364</v>
      </c>
      <c r="AX534">
        <v>0</v>
      </c>
    </row>
    <row r="535" spans="1:50" x14ac:dyDescent="0.25">
      <c r="A535" t="s">
        <v>1156</v>
      </c>
      <c r="B535">
        <v>2239</v>
      </c>
      <c r="C535" t="s">
        <v>1090</v>
      </c>
      <c r="D535">
        <v>1114</v>
      </c>
      <c r="E535" t="s">
        <v>1157</v>
      </c>
      <c r="F535" t="s">
        <v>53</v>
      </c>
      <c r="G535" t="s">
        <v>54</v>
      </c>
      <c r="H535" t="s">
        <v>55</v>
      </c>
      <c r="I535" t="s">
        <v>56</v>
      </c>
      <c r="J535">
        <v>439.90769595550699</v>
      </c>
      <c r="K535">
        <v>3</v>
      </c>
      <c r="L535">
        <v>1</v>
      </c>
      <c r="M535">
        <v>1</v>
      </c>
      <c r="N535" s="1">
        <v>3640044.9985247101</v>
      </c>
      <c r="O535" s="1">
        <v>1125072.9253759</v>
      </c>
      <c r="P535" s="1">
        <v>1155643.0121396601</v>
      </c>
      <c r="Q535" s="1">
        <v>196856.48406152401</v>
      </c>
      <c r="R535" s="1">
        <v>53156.036951613001</v>
      </c>
      <c r="S535" s="1">
        <v>207666.782277964</v>
      </c>
      <c r="T535" s="1">
        <v>4205503.12</v>
      </c>
      <c r="U535" s="1">
        <v>1965270.33705341</v>
      </c>
      <c r="V535" s="1">
        <v>5060581.3555714497</v>
      </c>
      <c r="W535" s="2">
        <v>419754.660546189</v>
      </c>
      <c r="X535" s="2">
        <v>521848.36026987201</v>
      </c>
      <c r="Y535" s="2">
        <v>168589.080665899</v>
      </c>
      <c r="Z535">
        <v>0</v>
      </c>
      <c r="AA535">
        <v>0</v>
      </c>
      <c r="AB535" s="1">
        <v>0</v>
      </c>
      <c r="AC535" s="1">
        <v>0</v>
      </c>
      <c r="AD535" s="1">
        <v>0</v>
      </c>
      <c r="AE535" s="1">
        <v>207666.782277964</v>
      </c>
      <c r="AF535" s="1">
        <v>0</v>
      </c>
      <c r="AG535" s="3">
        <v>0</v>
      </c>
      <c r="AH535" s="3">
        <v>0</v>
      </c>
      <c r="AI535" s="3">
        <v>0</v>
      </c>
      <c r="AJ535" s="3">
        <v>0</v>
      </c>
      <c r="AK535" s="3">
        <v>0</v>
      </c>
      <c r="AL535" s="2">
        <v>6378440.2393313805</v>
      </c>
      <c r="AM535" s="2">
        <v>1186.26785816144</v>
      </c>
      <c r="AN535" s="2">
        <v>13313.2289635002</v>
      </c>
      <c r="AO535" s="2">
        <v>14499.4968216617</v>
      </c>
      <c r="AP535" s="4">
        <v>190.744012474941</v>
      </c>
      <c r="AQ535" s="4">
        <v>87986.683412978906</v>
      </c>
      <c r="AR535" s="4">
        <v>4939.52967704195</v>
      </c>
      <c r="AS535" s="4">
        <v>19993.5252619364</v>
      </c>
      <c r="AT535" s="4">
        <v>190.744012474941</v>
      </c>
      <c r="AU535" s="4">
        <v>87986.683412978906</v>
      </c>
      <c r="AV535" s="4">
        <v>4939.52967704195</v>
      </c>
      <c r="AW535" s="4">
        <v>19993.5252619364</v>
      </c>
      <c r="AX535">
        <v>0</v>
      </c>
    </row>
    <row r="536" spans="1:50" x14ac:dyDescent="0.25">
      <c r="A536" t="s">
        <v>1158</v>
      </c>
      <c r="B536">
        <v>2239</v>
      </c>
      <c r="C536" t="s">
        <v>1090</v>
      </c>
      <c r="D536">
        <v>1111</v>
      </c>
      <c r="E536" t="s">
        <v>1159</v>
      </c>
      <c r="F536" t="s">
        <v>53</v>
      </c>
      <c r="G536" t="s">
        <v>54</v>
      </c>
      <c r="H536" t="s">
        <v>55</v>
      </c>
      <c r="I536" t="s">
        <v>56</v>
      </c>
      <c r="J536">
        <v>322.44843939247301</v>
      </c>
      <c r="K536">
        <v>3</v>
      </c>
      <c r="L536">
        <v>1</v>
      </c>
      <c r="M536">
        <v>1</v>
      </c>
      <c r="N536" s="1">
        <v>3023399.2163287601</v>
      </c>
      <c r="O536" s="1">
        <v>904739.36147773406</v>
      </c>
      <c r="P536" s="1">
        <v>864874.03794355399</v>
      </c>
      <c r="Q536" s="1">
        <v>144294.05680674399</v>
      </c>
      <c r="R536" s="1">
        <v>38962.903620285499</v>
      </c>
      <c r="S536" s="1">
        <v>152217.909517906</v>
      </c>
      <c r="T536" s="1">
        <v>3535743.85</v>
      </c>
      <c r="U536" s="1">
        <v>1440525.7261770801</v>
      </c>
      <c r="V536" s="1">
        <v>4431422.6675275303</v>
      </c>
      <c r="W536" s="2">
        <v>270990.00872540299</v>
      </c>
      <c r="X536" s="2">
        <v>173539.86505259</v>
      </c>
      <c r="Y536" s="2">
        <v>100317.03487156</v>
      </c>
      <c r="Z536">
        <v>0</v>
      </c>
      <c r="AA536">
        <v>0</v>
      </c>
      <c r="AB536" s="1">
        <v>0</v>
      </c>
      <c r="AC536" s="1">
        <v>0</v>
      </c>
      <c r="AD536" s="1">
        <v>0</v>
      </c>
      <c r="AE536" s="1">
        <v>152217.909517906</v>
      </c>
      <c r="AF536" s="1">
        <v>0</v>
      </c>
      <c r="AG536" s="3">
        <v>0</v>
      </c>
      <c r="AH536" s="3">
        <v>0</v>
      </c>
      <c r="AI536" s="3">
        <v>0</v>
      </c>
      <c r="AJ536" s="3">
        <v>0</v>
      </c>
      <c r="AK536" s="3">
        <v>0</v>
      </c>
      <c r="AL536" s="2">
        <v>5128487.4856949896</v>
      </c>
      <c r="AM536" s="2">
        <v>538.19415401593301</v>
      </c>
      <c r="AN536" s="2">
        <v>15366.635453339601</v>
      </c>
      <c r="AO536" s="2">
        <v>15904.829607355499</v>
      </c>
      <c r="AP536" s="4">
        <v>190.744012474941</v>
      </c>
      <c r="AQ536" s="4">
        <v>87986.683412978906</v>
      </c>
      <c r="AR536" s="4">
        <v>4939.52967704195</v>
      </c>
      <c r="AS536" s="4">
        <v>19993.5252619364</v>
      </c>
      <c r="AT536" s="4">
        <v>190.744012474941</v>
      </c>
      <c r="AU536" s="4">
        <v>87986.683412978906</v>
      </c>
      <c r="AV536" s="4">
        <v>4939.52967704195</v>
      </c>
      <c r="AW536" s="4">
        <v>19993.5252619364</v>
      </c>
      <c r="AX536">
        <v>0</v>
      </c>
    </row>
    <row r="537" spans="1:50" x14ac:dyDescent="0.25">
      <c r="A537" t="s">
        <v>1160</v>
      </c>
      <c r="B537">
        <v>2239</v>
      </c>
      <c r="C537" t="s">
        <v>1090</v>
      </c>
      <c r="D537">
        <v>1151</v>
      </c>
      <c r="E537" t="s">
        <v>1161</v>
      </c>
      <c r="F537" t="s">
        <v>53</v>
      </c>
      <c r="G537" t="s">
        <v>54</v>
      </c>
      <c r="H537" t="s">
        <v>55</v>
      </c>
      <c r="I537" t="s">
        <v>56</v>
      </c>
      <c r="J537">
        <v>481.97126436778501</v>
      </c>
      <c r="K537">
        <v>5</v>
      </c>
      <c r="L537">
        <v>1</v>
      </c>
      <c r="M537">
        <v>1</v>
      </c>
      <c r="N537" s="1">
        <v>4142765.95139333</v>
      </c>
      <c r="O537" s="1">
        <v>1181390.0407797301</v>
      </c>
      <c r="P537" s="1">
        <v>1285845.8452368199</v>
      </c>
      <c r="Q537" s="1">
        <v>215679.71961946701</v>
      </c>
      <c r="R537" s="1">
        <v>58238.768209549198</v>
      </c>
      <c r="S537" s="1">
        <v>227523.68858721401</v>
      </c>
      <c r="T537" s="1">
        <v>4730732.6500000004</v>
      </c>
      <c r="U537" s="1">
        <v>2153187.6752388901</v>
      </c>
      <c r="V537" s="1">
        <v>5808764.2159872996</v>
      </c>
      <c r="W537" s="2">
        <v>401730.22524295398</v>
      </c>
      <c r="X537" s="2">
        <v>485647.71688640898</v>
      </c>
      <c r="Y537" s="2">
        <v>187778.16712223101</v>
      </c>
      <c r="Z537">
        <v>0</v>
      </c>
      <c r="AA537">
        <v>0</v>
      </c>
      <c r="AB537" s="1">
        <v>0</v>
      </c>
      <c r="AC537" s="1">
        <v>0</v>
      </c>
      <c r="AD537" s="1">
        <v>0</v>
      </c>
      <c r="AE537" s="1">
        <v>227523.68858721401</v>
      </c>
      <c r="AF537" s="1">
        <v>0</v>
      </c>
      <c r="AG537" s="3">
        <v>0</v>
      </c>
      <c r="AH537" s="3">
        <v>0</v>
      </c>
      <c r="AI537" s="3">
        <v>0</v>
      </c>
      <c r="AJ537" s="3">
        <v>0</v>
      </c>
      <c r="AK537" s="3">
        <v>0</v>
      </c>
      <c r="AL537" s="2">
        <v>7111444.0138261104</v>
      </c>
      <c r="AM537" s="2">
        <v>1007.62794961116</v>
      </c>
      <c r="AN537" s="2">
        <v>13747.284925027499</v>
      </c>
      <c r="AO537" s="2">
        <v>14754.9128746387</v>
      </c>
      <c r="AP537" s="4">
        <v>190.744012474941</v>
      </c>
      <c r="AQ537" s="4">
        <v>87986.683412978906</v>
      </c>
      <c r="AR537" s="4">
        <v>4939.52967704195</v>
      </c>
      <c r="AS537" s="4">
        <v>19993.5252619364</v>
      </c>
      <c r="AT537" s="4">
        <v>190.744012474941</v>
      </c>
      <c r="AU537" s="4">
        <v>87986.683412978906</v>
      </c>
      <c r="AV537" s="4">
        <v>4939.52967704195</v>
      </c>
      <c r="AW537" s="4">
        <v>19993.5252619364</v>
      </c>
      <c r="AX537">
        <v>0</v>
      </c>
    </row>
    <row r="538" spans="1:50" x14ac:dyDescent="0.25">
      <c r="A538" t="s">
        <v>1162</v>
      </c>
      <c r="B538">
        <v>2024</v>
      </c>
      <c r="C538" t="s">
        <v>1163</v>
      </c>
      <c r="D538">
        <v>3372</v>
      </c>
      <c r="E538" t="s">
        <v>1164</v>
      </c>
      <c r="F538" t="s">
        <v>53</v>
      </c>
      <c r="G538" t="s">
        <v>54</v>
      </c>
      <c r="H538" t="s">
        <v>55</v>
      </c>
      <c r="I538" t="s">
        <v>56</v>
      </c>
      <c r="J538">
        <v>63.935294117628999</v>
      </c>
      <c r="K538">
        <v>2</v>
      </c>
      <c r="L538">
        <v>2</v>
      </c>
      <c r="M538">
        <v>2</v>
      </c>
      <c r="N538" s="1">
        <v>786427.28877953696</v>
      </c>
      <c r="O538" s="1">
        <v>353654.14878834499</v>
      </c>
      <c r="P538" s="1">
        <v>266819.65195750602</v>
      </c>
      <c r="Q538" s="1">
        <v>51107.283841250202</v>
      </c>
      <c r="R538" s="1">
        <v>16315.733263448001</v>
      </c>
      <c r="S538" s="1">
        <v>2979.1753699883002</v>
      </c>
      <c r="T538" s="1">
        <v>1164570.3600000001</v>
      </c>
      <c r="U538" s="1">
        <v>309753.74663008499</v>
      </c>
      <c r="V538" s="1">
        <v>1220385.1856821601</v>
      </c>
      <c r="W538" s="2">
        <v>70040.484948901198</v>
      </c>
      <c r="X538" s="2">
        <v>179054.28485272301</v>
      </c>
      <c r="Y538" s="2">
        <v>4844.1511462963699</v>
      </c>
      <c r="Z538">
        <v>0</v>
      </c>
      <c r="AA538">
        <v>0</v>
      </c>
      <c r="AB538" s="1">
        <v>0</v>
      </c>
      <c r="AC538" s="1">
        <v>0</v>
      </c>
      <c r="AD538" s="1">
        <v>0</v>
      </c>
      <c r="AE538" s="1">
        <v>2979.1753699883002</v>
      </c>
      <c r="AF538" s="1">
        <v>0</v>
      </c>
      <c r="AG538" s="3">
        <v>0</v>
      </c>
      <c r="AH538" s="3">
        <v>0</v>
      </c>
      <c r="AI538" s="3">
        <v>0</v>
      </c>
      <c r="AJ538" s="3">
        <v>0</v>
      </c>
      <c r="AK538" s="3">
        <v>0</v>
      </c>
      <c r="AL538" s="2">
        <v>1477303.28200007</v>
      </c>
      <c r="AM538" s="2">
        <v>2800.55464393886</v>
      </c>
      <c r="AN538" s="2">
        <v>20305.6702102413</v>
      </c>
      <c r="AO538" s="2">
        <v>23106.224854180098</v>
      </c>
      <c r="AP538" s="4">
        <v>190.744012474941</v>
      </c>
      <c r="AQ538" s="4">
        <v>87986.683412978906</v>
      </c>
      <c r="AR538" s="4">
        <v>4891.39725273967</v>
      </c>
      <c r="AS538" s="4">
        <v>23106.224854180098</v>
      </c>
      <c r="AT538" s="4">
        <v>190.744012474941</v>
      </c>
      <c r="AU538" s="4">
        <v>87986.683412978906</v>
      </c>
      <c r="AV538" s="4">
        <v>15223.0325152065</v>
      </c>
      <c r="AW538" s="4">
        <v>23106.224854180098</v>
      </c>
      <c r="AX538">
        <v>0</v>
      </c>
    </row>
    <row r="539" spans="1:50" x14ac:dyDescent="0.25">
      <c r="A539" t="s">
        <v>1165</v>
      </c>
      <c r="B539">
        <v>2024</v>
      </c>
      <c r="C539" t="s">
        <v>1163</v>
      </c>
      <c r="D539">
        <v>2024</v>
      </c>
      <c r="E539" t="s">
        <v>1163</v>
      </c>
      <c r="F539" t="s">
        <v>2</v>
      </c>
      <c r="G539" t="s">
        <v>2</v>
      </c>
      <c r="H539" t="s">
        <v>58</v>
      </c>
      <c r="I539" t="s">
        <v>56</v>
      </c>
      <c r="J539">
        <v>29.791176470583</v>
      </c>
      <c r="K539">
        <v>5</v>
      </c>
      <c r="L539">
        <v>1</v>
      </c>
      <c r="M539">
        <v>2</v>
      </c>
      <c r="N539" s="1">
        <v>32170.174981047101</v>
      </c>
      <c r="O539" s="1">
        <v>29495.514171368701</v>
      </c>
      <c r="P539" s="1">
        <v>51250.308610161599</v>
      </c>
      <c r="Q539" s="1">
        <v>23813.859509986101</v>
      </c>
      <c r="R539" s="1">
        <v>7602.4501897820401</v>
      </c>
      <c r="S539" s="1">
        <v>1388.1712817469299</v>
      </c>
      <c r="T539" s="1">
        <v>0</v>
      </c>
      <c r="U539" s="1">
        <v>144332.30746234499</v>
      </c>
      <c r="V539" s="1">
        <v>96054.2164023769</v>
      </c>
      <c r="W539" s="2">
        <v>26698.1135112468</v>
      </c>
      <c r="X539" s="2">
        <v>20408.026832426101</v>
      </c>
      <c r="Y539" s="2">
        <v>1171.95071629583</v>
      </c>
      <c r="Z539">
        <v>0</v>
      </c>
      <c r="AA539">
        <v>0</v>
      </c>
      <c r="AB539" s="1">
        <v>0</v>
      </c>
      <c r="AC539" s="1">
        <v>0</v>
      </c>
      <c r="AD539" s="1">
        <v>0</v>
      </c>
      <c r="AE539" s="1">
        <v>1388.1712817469299</v>
      </c>
      <c r="AF539" s="1">
        <v>0</v>
      </c>
      <c r="AG539" s="3">
        <v>0</v>
      </c>
      <c r="AH539" s="3">
        <v>0</v>
      </c>
      <c r="AI539" s="3">
        <v>0</v>
      </c>
      <c r="AJ539" s="3">
        <v>0</v>
      </c>
      <c r="AK539" s="3">
        <v>0</v>
      </c>
      <c r="AL539" s="2">
        <v>145720.47874409199</v>
      </c>
      <c r="AM539" s="2">
        <v>685.03594856610596</v>
      </c>
      <c r="AN539" s="2">
        <v>4206.3613041735698</v>
      </c>
      <c r="AO539" s="2">
        <v>4891.39725273967</v>
      </c>
      <c r="AP539" s="4">
        <v>190.744012474941</v>
      </c>
      <c r="AQ539" s="4">
        <v>87986.683412978906</v>
      </c>
      <c r="AR539" s="4">
        <v>4891.39725273967</v>
      </c>
      <c r="AS539" s="4">
        <v>23106.224854180098</v>
      </c>
      <c r="AT539" s="4">
        <v>682.10272323868298</v>
      </c>
      <c r="AU539" s="4">
        <v>37523.222275875101</v>
      </c>
      <c r="AV539" s="4">
        <v>4891.39725273967</v>
      </c>
      <c r="AW539" s="4">
        <v>4891.39725273967</v>
      </c>
      <c r="AX539">
        <v>0</v>
      </c>
    </row>
    <row r="540" spans="1:50" x14ac:dyDescent="0.25">
      <c r="A540" t="s">
        <v>1166</v>
      </c>
      <c r="B540">
        <v>2024</v>
      </c>
      <c r="C540" t="s">
        <v>1163</v>
      </c>
      <c r="D540">
        <v>361</v>
      </c>
      <c r="E540" t="s">
        <v>1167</v>
      </c>
      <c r="F540" t="s">
        <v>53</v>
      </c>
      <c r="G540" t="s">
        <v>78</v>
      </c>
      <c r="H540" t="s">
        <v>65</v>
      </c>
      <c r="I540" t="s">
        <v>56</v>
      </c>
      <c r="J540">
        <v>484.39117647048897</v>
      </c>
      <c r="K540">
        <v>1</v>
      </c>
      <c r="L540">
        <v>1</v>
      </c>
      <c r="M540">
        <v>2</v>
      </c>
      <c r="N540" s="1">
        <v>4069655.6559407101</v>
      </c>
      <c r="O540" s="1">
        <v>1293078.66000643</v>
      </c>
      <c r="P540" s="1">
        <v>1211785.6166910001</v>
      </c>
      <c r="Q540" s="1">
        <v>387202.68183216802</v>
      </c>
      <c r="R540" s="1">
        <v>123612.432530925</v>
      </c>
      <c r="S540" s="1">
        <v>22571.0428378656</v>
      </c>
      <c r="T540" s="1">
        <v>4738556.42</v>
      </c>
      <c r="U540" s="1">
        <v>2346778.6270012301</v>
      </c>
      <c r="V540" s="1">
        <v>6254362.0754749896</v>
      </c>
      <c r="W540" s="2">
        <v>480092.20911813999</v>
      </c>
      <c r="X540" s="2">
        <v>331825.36905051401</v>
      </c>
      <c r="Y540" s="2">
        <v>19055.393357577599</v>
      </c>
      <c r="Z540">
        <v>0</v>
      </c>
      <c r="AA540">
        <v>0</v>
      </c>
      <c r="AB540" s="1">
        <v>0</v>
      </c>
      <c r="AC540" s="1">
        <v>0</v>
      </c>
      <c r="AD540" s="1">
        <v>0</v>
      </c>
      <c r="AE540" s="1">
        <v>22571.0428378656</v>
      </c>
      <c r="AF540" s="1">
        <v>0</v>
      </c>
      <c r="AG540" s="3">
        <v>0</v>
      </c>
      <c r="AH540" s="3">
        <v>0</v>
      </c>
      <c r="AI540" s="3">
        <v>0</v>
      </c>
      <c r="AJ540" s="3">
        <v>0</v>
      </c>
      <c r="AK540" s="3">
        <v>0</v>
      </c>
      <c r="AL540" s="2">
        <v>7107906.0898390897</v>
      </c>
      <c r="AM540" s="2">
        <v>685.03594856610596</v>
      </c>
      <c r="AN540" s="2">
        <v>13988.8607595258</v>
      </c>
      <c r="AO540" s="2">
        <v>14673.896708091899</v>
      </c>
      <c r="AP540" s="4">
        <v>190.744012474941</v>
      </c>
      <c r="AQ540" s="4">
        <v>87986.683412978906</v>
      </c>
      <c r="AR540" s="4">
        <v>4891.39725273967</v>
      </c>
      <c r="AS540" s="4">
        <v>23106.224854180098</v>
      </c>
      <c r="AT540" s="4">
        <v>4583.8562208211697</v>
      </c>
      <c r="AU540" s="4">
        <v>22363.4717498301</v>
      </c>
      <c r="AV540" s="4">
        <v>14673.896708091899</v>
      </c>
      <c r="AW540" s="4">
        <v>16817.245761072802</v>
      </c>
      <c r="AX540">
        <v>0</v>
      </c>
    </row>
    <row r="541" spans="1:50" x14ac:dyDescent="0.25">
      <c r="A541" t="s">
        <v>1168</v>
      </c>
      <c r="B541">
        <v>2024</v>
      </c>
      <c r="C541" t="s">
        <v>1163</v>
      </c>
      <c r="D541">
        <v>369</v>
      </c>
      <c r="E541" t="s">
        <v>1169</v>
      </c>
      <c r="F541" t="s">
        <v>53</v>
      </c>
      <c r="G541" t="s">
        <v>64</v>
      </c>
      <c r="H541" t="s">
        <v>65</v>
      </c>
      <c r="I541" t="s">
        <v>56</v>
      </c>
      <c r="J541">
        <v>1316.8920022573</v>
      </c>
      <c r="K541">
        <v>1</v>
      </c>
      <c r="L541">
        <v>1</v>
      </c>
      <c r="M541">
        <v>2</v>
      </c>
      <c r="N541" s="1">
        <v>13484198.589008801</v>
      </c>
      <c r="O541" s="1">
        <v>4098438.2578215702</v>
      </c>
      <c r="P541" s="1">
        <v>4120836.02329585</v>
      </c>
      <c r="Q541" s="1">
        <v>1057035.25400325</v>
      </c>
      <c r="R541" s="1">
        <v>536020.86230772699</v>
      </c>
      <c r="S541" s="1">
        <v>61362.855558957301</v>
      </c>
      <c r="T541" s="1">
        <v>16916449.920000002</v>
      </c>
      <c r="U541" s="1">
        <v>6380079.0664372304</v>
      </c>
      <c r="V541" s="1">
        <v>19114771.820828099</v>
      </c>
      <c r="W541" s="2">
        <v>2792921.0625945702</v>
      </c>
      <c r="X541" s="2">
        <v>1043473.45192545</v>
      </c>
      <c r="Y541" s="2">
        <v>345362.65108916798</v>
      </c>
      <c r="Z541">
        <v>0</v>
      </c>
      <c r="AA541">
        <v>0</v>
      </c>
      <c r="AB541" s="1">
        <v>0</v>
      </c>
      <c r="AC541" s="1">
        <v>0</v>
      </c>
      <c r="AD541" s="1">
        <v>0</v>
      </c>
      <c r="AE541" s="1">
        <v>61362.855558957301</v>
      </c>
      <c r="AF541" s="1">
        <v>0</v>
      </c>
      <c r="AG541" s="3">
        <v>0</v>
      </c>
      <c r="AH541" s="3">
        <v>0</v>
      </c>
      <c r="AI541" s="3">
        <v>0</v>
      </c>
      <c r="AJ541" s="3">
        <v>0</v>
      </c>
      <c r="AK541" s="3">
        <v>0</v>
      </c>
      <c r="AL541" s="2">
        <v>23357891.8419962</v>
      </c>
      <c r="AM541" s="2">
        <v>792.37587451121101</v>
      </c>
      <c r="AN541" s="2">
        <v>16944.759594424901</v>
      </c>
      <c r="AO541" s="2">
        <v>17737.1354689361</v>
      </c>
      <c r="AP541" s="4">
        <v>190.744012474941</v>
      </c>
      <c r="AQ541" s="4">
        <v>87986.683412978906</v>
      </c>
      <c r="AR541" s="4">
        <v>4891.39725273967</v>
      </c>
      <c r="AS541" s="4">
        <v>23106.224854180098</v>
      </c>
      <c r="AT541" s="4">
        <v>190.744012474941</v>
      </c>
      <c r="AU541" s="4">
        <v>78964.723731455204</v>
      </c>
      <c r="AV541" s="4">
        <v>17737.1354689361</v>
      </c>
      <c r="AW541" s="4">
        <v>17737.1354689361</v>
      </c>
      <c r="AX541">
        <v>0</v>
      </c>
    </row>
    <row r="542" spans="1:50" x14ac:dyDescent="0.25">
      <c r="A542" t="s">
        <v>1170</v>
      </c>
      <c r="B542">
        <v>2024</v>
      </c>
      <c r="C542" t="s">
        <v>1163</v>
      </c>
      <c r="D542">
        <v>362</v>
      </c>
      <c r="E542" t="s">
        <v>1171</v>
      </c>
      <c r="F542" t="s">
        <v>53</v>
      </c>
      <c r="G542" t="s">
        <v>54</v>
      </c>
      <c r="H542" t="s">
        <v>55</v>
      </c>
      <c r="I542" t="s">
        <v>56</v>
      </c>
      <c r="J542">
        <v>439.62959731076398</v>
      </c>
      <c r="K542">
        <v>3</v>
      </c>
      <c r="L542">
        <v>1</v>
      </c>
      <c r="M542">
        <v>2</v>
      </c>
      <c r="N542" s="1">
        <v>3912667.4646465201</v>
      </c>
      <c r="O542" s="1">
        <v>1009498.60679099</v>
      </c>
      <c r="P542" s="1">
        <v>1286232.52909529</v>
      </c>
      <c r="Q542" s="1">
        <v>351422.08892381599</v>
      </c>
      <c r="R542" s="1">
        <v>112189.66524565801</v>
      </c>
      <c r="S542" s="1">
        <v>20485.299806652001</v>
      </c>
      <c r="T542" s="1">
        <v>4542092.6500000004</v>
      </c>
      <c r="U542" s="1">
        <v>2129917.7047022702</v>
      </c>
      <c r="V542" s="1">
        <v>5648870.0803292496</v>
      </c>
      <c r="W542" s="2">
        <v>399187.29199317901</v>
      </c>
      <c r="X542" s="2">
        <v>375147.84821151401</v>
      </c>
      <c r="Y542" s="2">
        <v>248805.13416831999</v>
      </c>
      <c r="Z542">
        <v>0</v>
      </c>
      <c r="AA542">
        <v>0</v>
      </c>
      <c r="AB542" s="1">
        <v>0</v>
      </c>
      <c r="AC542" s="1">
        <v>0</v>
      </c>
      <c r="AD542" s="1">
        <v>0</v>
      </c>
      <c r="AE542" s="1">
        <v>20485.299806652001</v>
      </c>
      <c r="AF542" s="1">
        <v>0</v>
      </c>
      <c r="AG542" s="3">
        <v>0</v>
      </c>
      <c r="AH542" s="3">
        <v>0</v>
      </c>
      <c r="AI542" s="3">
        <v>0</v>
      </c>
      <c r="AJ542" s="3">
        <v>0</v>
      </c>
      <c r="AK542" s="3">
        <v>0</v>
      </c>
      <c r="AL542" s="2">
        <v>6692495.6545089204</v>
      </c>
      <c r="AM542" s="2">
        <v>853.32709741635301</v>
      </c>
      <c r="AN542" s="2">
        <v>14369.705417790199</v>
      </c>
      <c r="AO542" s="2">
        <v>15223.0325152065</v>
      </c>
      <c r="AP542" s="4">
        <v>190.744012474941</v>
      </c>
      <c r="AQ542" s="4">
        <v>87986.683412978906</v>
      </c>
      <c r="AR542" s="4">
        <v>4891.39725273967</v>
      </c>
      <c r="AS542" s="4">
        <v>23106.224854180098</v>
      </c>
      <c r="AT542" s="4">
        <v>190.744012474941</v>
      </c>
      <c r="AU542" s="4">
        <v>87986.683412978906</v>
      </c>
      <c r="AV542" s="4">
        <v>15223.0325152065</v>
      </c>
      <c r="AW542" s="4">
        <v>23106.224854180098</v>
      </c>
      <c r="AX542">
        <v>0</v>
      </c>
    </row>
    <row r="543" spans="1:50" x14ac:dyDescent="0.25">
      <c r="A543" t="s">
        <v>1172</v>
      </c>
      <c r="B543">
        <v>2024</v>
      </c>
      <c r="C543" t="s">
        <v>1163</v>
      </c>
      <c r="D543">
        <v>363</v>
      </c>
      <c r="E543" t="s">
        <v>1173</v>
      </c>
      <c r="F543" t="s">
        <v>53</v>
      </c>
      <c r="G543" t="s">
        <v>54</v>
      </c>
      <c r="H543" t="s">
        <v>55</v>
      </c>
      <c r="I543" t="s">
        <v>56</v>
      </c>
      <c r="J543">
        <v>429.12941176465199</v>
      </c>
      <c r="K543">
        <v>7</v>
      </c>
      <c r="L543">
        <v>1</v>
      </c>
      <c r="M543">
        <v>2</v>
      </c>
      <c r="N543" s="1">
        <v>4061780.73828462</v>
      </c>
      <c r="O543" s="1">
        <v>1092045.59025467</v>
      </c>
      <c r="P543" s="1">
        <v>1335733.2168484</v>
      </c>
      <c r="Q543" s="1">
        <v>343028.66600307898</v>
      </c>
      <c r="R543" s="1">
        <v>109510.108844902</v>
      </c>
      <c r="S543" s="1">
        <v>19996.025539738799</v>
      </c>
      <c r="T543" s="1">
        <v>4863051.92</v>
      </c>
      <c r="U543" s="1">
        <v>2079046.4002356699</v>
      </c>
      <c r="V543" s="1">
        <v>5703302.4715601904</v>
      </c>
      <c r="W543" s="2">
        <v>405428.65611858497</v>
      </c>
      <c r="X543" s="2">
        <v>524109.26364581398</v>
      </c>
      <c r="Y543" s="2">
        <v>309257.92891109001</v>
      </c>
      <c r="Z543">
        <v>0</v>
      </c>
      <c r="AA543">
        <v>0</v>
      </c>
      <c r="AB543" s="1">
        <v>0</v>
      </c>
      <c r="AC543" s="1">
        <v>0</v>
      </c>
      <c r="AD543" s="1">
        <v>0</v>
      </c>
      <c r="AE543" s="1">
        <v>19996.025539738799</v>
      </c>
      <c r="AF543" s="1">
        <v>0</v>
      </c>
      <c r="AG543" s="3">
        <v>0</v>
      </c>
      <c r="AH543" s="3">
        <v>0</v>
      </c>
      <c r="AI543" s="3">
        <v>0</v>
      </c>
      <c r="AJ543" s="3">
        <v>0</v>
      </c>
      <c r="AK543" s="3">
        <v>0</v>
      </c>
      <c r="AL543" s="2">
        <v>6962094.3457754096</v>
      </c>
      <c r="AM543" s="2">
        <v>1221.3314894697801</v>
      </c>
      <c r="AN543" s="2">
        <v>15002.4326127066</v>
      </c>
      <c r="AO543" s="2">
        <v>16223.764102176299</v>
      </c>
      <c r="AP543" s="4">
        <v>190.744012474941</v>
      </c>
      <c r="AQ543" s="4">
        <v>87986.683412978906</v>
      </c>
      <c r="AR543" s="4">
        <v>4891.39725273967</v>
      </c>
      <c r="AS543" s="4">
        <v>23106.224854180098</v>
      </c>
      <c r="AT543" s="4">
        <v>190.744012474941</v>
      </c>
      <c r="AU543" s="4">
        <v>87986.683412978906</v>
      </c>
      <c r="AV543" s="4">
        <v>15223.0325152065</v>
      </c>
      <c r="AW543" s="4">
        <v>23106.224854180098</v>
      </c>
      <c r="AX543">
        <v>0</v>
      </c>
    </row>
    <row r="544" spans="1:50" x14ac:dyDescent="0.25">
      <c r="A544" t="s">
        <v>1174</v>
      </c>
      <c r="B544">
        <v>2024</v>
      </c>
      <c r="C544" t="s">
        <v>1163</v>
      </c>
      <c r="D544">
        <v>364</v>
      </c>
      <c r="E544" t="s">
        <v>1175</v>
      </c>
      <c r="F544" t="s">
        <v>53</v>
      </c>
      <c r="G544" t="s">
        <v>54</v>
      </c>
      <c r="H544" t="s">
        <v>55</v>
      </c>
      <c r="I544" t="s">
        <v>56</v>
      </c>
      <c r="J544">
        <v>232.405882352894</v>
      </c>
      <c r="K544">
        <v>5</v>
      </c>
      <c r="L544">
        <v>1</v>
      </c>
      <c r="M544">
        <v>2</v>
      </c>
      <c r="N544" s="1">
        <v>2315356.4322008402</v>
      </c>
      <c r="O544" s="1">
        <v>670340.05198076298</v>
      </c>
      <c r="P544" s="1">
        <v>738015.43232674897</v>
      </c>
      <c r="Q544" s="1">
        <v>185775.84665416399</v>
      </c>
      <c r="R544" s="1">
        <v>59307.968120858997</v>
      </c>
      <c r="S544" s="1">
        <v>10829.353178109999</v>
      </c>
      <c r="T544" s="1">
        <v>2842835.59</v>
      </c>
      <c r="U544" s="1">
        <v>1125960.1412833801</v>
      </c>
      <c r="V544" s="1">
        <v>3270809.6183979502</v>
      </c>
      <c r="W544" s="2">
        <v>217023.517938754</v>
      </c>
      <c r="X544" s="2">
        <v>369056.82406995702</v>
      </c>
      <c r="Y544" s="2">
        <v>111905.77087671599</v>
      </c>
      <c r="Z544">
        <v>0</v>
      </c>
      <c r="AA544">
        <v>0</v>
      </c>
      <c r="AB544" s="1">
        <v>0</v>
      </c>
      <c r="AC544" s="1">
        <v>0</v>
      </c>
      <c r="AD544" s="1">
        <v>0</v>
      </c>
      <c r="AE544" s="1">
        <v>10829.353178109999</v>
      </c>
      <c r="AF544" s="1">
        <v>0</v>
      </c>
      <c r="AG544" s="3">
        <v>0</v>
      </c>
      <c r="AH544" s="3">
        <v>0</v>
      </c>
      <c r="AI544" s="3">
        <v>0</v>
      </c>
      <c r="AJ544" s="3">
        <v>0</v>
      </c>
      <c r="AK544" s="3">
        <v>0</v>
      </c>
      <c r="AL544" s="2">
        <v>3979625.0844614902</v>
      </c>
      <c r="AM544" s="2">
        <v>1587.98400597093</v>
      </c>
      <c r="AN544" s="2">
        <v>15535.6147780679</v>
      </c>
      <c r="AO544" s="2">
        <v>17123.598784038899</v>
      </c>
      <c r="AP544" s="4">
        <v>190.744012474941</v>
      </c>
      <c r="AQ544" s="4">
        <v>87986.683412978906</v>
      </c>
      <c r="AR544" s="4">
        <v>4891.39725273967</v>
      </c>
      <c r="AS544" s="4">
        <v>23106.224854180098</v>
      </c>
      <c r="AT544" s="4">
        <v>190.744012474941</v>
      </c>
      <c r="AU544" s="4">
        <v>87986.683412978906</v>
      </c>
      <c r="AV544" s="4">
        <v>15223.0325152065</v>
      </c>
      <c r="AW544" s="4">
        <v>23106.224854180098</v>
      </c>
      <c r="AX544">
        <v>0</v>
      </c>
    </row>
    <row r="545" spans="1:50" x14ac:dyDescent="0.25">
      <c r="A545" t="s">
        <v>1176</v>
      </c>
      <c r="B545">
        <v>2024</v>
      </c>
      <c r="C545" t="s">
        <v>1163</v>
      </c>
      <c r="D545">
        <v>366</v>
      </c>
      <c r="E545" t="s">
        <v>1177</v>
      </c>
      <c r="F545" t="s">
        <v>53</v>
      </c>
      <c r="G545" t="s">
        <v>54</v>
      </c>
      <c r="H545" t="s">
        <v>55</v>
      </c>
      <c r="I545" t="s">
        <v>56</v>
      </c>
      <c r="J545">
        <v>383.987239999927</v>
      </c>
      <c r="K545">
        <v>2</v>
      </c>
      <c r="L545">
        <v>1</v>
      </c>
      <c r="M545">
        <v>2</v>
      </c>
      <c r="N545" s="1">
        <v>4086820.1518549002</v>
      </c>
      <c r="O545" s="1">
        <v>997372.881622585</v>
      </c>
      <c r="P545" s="1">
        <v>1261894.43879689</v>
      </c>
      <c r="Q545" s="1">
        <v>306943.84278563003</v>
      </c>
      <c r="R545" s="1">
        <v>97990.217623459903</v>
      </c>
      <c r="S545" s="1">
        <v>17892.548139262301</v>
      </c>
      <c r="T545" s="1">
        <v>4890679.95</v>
      </c>
      <c r="U545" s="1">
        <v>1860341.5826834701</v>
      </c>
      <c r="V545" s="1">
        <v>5768767.59050762</v>
      </c>
      <c r="W545" s="2">
        <v>356117.04133998102</v>
      </c>
      <c r="X545" s="2">
        <v>370418.98319063103</v>
      </c>
      <c r="Y545" s="2">
        <v>255717.91764523601</v>
      </c>
      <c r="Z545">
        <v>0</v>
      </c>
      <c r="AA545">
        <v>0</v>
      </c>
      <c r="AB545" s="1">
        <v>0</v>
      </c>
      <c r="AC545" s="1">
        <v>0</v>
      </c>
      <c r="AD545" s="1">
        <v>0</v>
      </c>
      <c r="AE545" s="1">
        <v>17892.548139262301</v>
      </c>
      <c r="AF545" s="1">
        <v>0</v>
      </c>
      <c r="AG545" s="3">
        <v>0</v>
      </c>
      <c r="AH545" s="3">
        <v>0</v>
      </c>
      <c r="AI545" s="3">
        <v>0</v>
      </c>
      <c r="AJ545" s="3">
        <v>0</v>
      </c>
      <c r="AK545" s="3">
        <v>0</v>
      </c>
      <c r="AL545" s="2">
        <v>6768914.0808227398</v>
      </c>
      <c r="AM545" s="2">
        <v>964.66482373399106</v>
      </c>
      <c r="AN545" s="2">
        <v>16663.3013577048</v>
      </c>
      <c r="AO545" s="2">
        <v>17627.966181438798</v>
      </c>
      <c r="AP545" s="4">
        <v>190.744012474941</v>
      </c>
      <c r="AQ545" s="4">
        <v>87986.683412978906</v>
      </c>
      <c r="AR545" s="4">
        <v>4891.39725273967</v>
      </c>
      <c r="AS545" s="4">
        <v>23106.224854180098</v>
      </c>
      <c r="AT545" s="4">
        <v>190.744012474941</v>
      </c>
      <c r="AU545" s="4">
        <v>87986.683412978906</v>
      </c>
      <c r="AV545" s="4">
        <v>15223.0325152065</v>
      </c>
      <c r="AW545" s="4">
        <v>23106.224854180098</v>
      </c>
      <c r="AX545">
        <v>0</v>
      </c>
    </row>
    <row r="546" spans="1:50" x14ac:dyDescent="0.25">
      <c r="A546" t="s">
        <v>1178</v>
      </c>
      <c r="B546">
        <v>2024</v>
      </c>
      <c r="C546" t="s">
        <v>1163</v>
      </c>
      <c r="D546">
        <v>367</v>
      </c>
      <c r="E546" t="s">
        <v>1179</v>
      </c>
      <c r="F546" t="s">
        <v>53</v>
      </c>
      <c r="G546" t="s">
        <v>78</v>
      </c>
      <c r="H546" t="s">
        <v>65</v>
      </c>
      <c r="I546" t="s">
        <v>56</v>
      </c>
      <c r="J546">
        <v>384.09411764700002</v>
      </c>
      <c r="K546">
        <v>3</v>
      </c>
      <c r="L546">
        <v>1</v>
      </c>
      <c r="M546">
        <v>2</v>
      </c>
      <c r="N546" s="1">
        <v>3675357.86430299</v>
      </c>
      <c r="O546" s="1">
        <v>1193143.5585632799</v>
      </c>
      <c r="P546" s="1">
        <v>1167929.7823781599</v>
      </c>
      <c r="Q546" s="1">
        <v>307058.94644665602</v>
      </c>
      <c r="R546" s="1">
        <v>98017.491873239094</v>
      </c>
      <c r="S546" s="1">
        <v>17897.528287678899</v>
      </c>
      <c r="T546" s="1">
        <v>4580648.26</v>
      </c>
      <c r="U546" s="1">
        <v>1860859.3835643199</v>
      </c>
      <c r="V546" s="1">
        <v>5604780.6008174103</v>
      </c>
      <c r="W546" s="2">
        <v>382318.15243664902</v>
      </c>
      <c r="X546" s="2">
        <v>313890.53822097398</v>
      </c>
      <c r="Y546" s="2">
        <v>140518.35208929901</v>
      </c>
      <c r="Z546">
        <v>0</v>
      </c>
      <c r="AA546">
        <v>0</v>
      </c>
      <c r="AB546" s="1">
        <v>0</v>
      </c>
      <c r="AC546" s="1">
        <v>0</v>
      </c>
      <c r="AD546" s="1">
        <v>0</v>
      </c>
      <c r="AE546" s="1">
        <v>17897.528287678899</v>
      </c>
      <c r="AF546" s="1">
        <v>0</v>
      </c>
      <c r="AG546" s="3">
        <v>0</v>
      </c>
      <c r="AH546" s="3">
        <v>0</v>
      </c>
      <c r="AI546" s="3">
        <v>0</v>
      </c>
      <c r="AJ546" s="3">
        <v>0</v>
      </c>
      <c r="AK546" s="3">
        <v>0</v>
      </c>
      <c r="AL546" s="2">
        <v>6459405.1718520001</v>
      </c>
      <c r="AM546" s="2">
        <v>817.22297686801301</v>
      </c>
      <c r="AN546" s="2">
        <v>16000.022784204801</v>
      </c>
      <c r="AO546" s="2">
        <v>16817.245761072802</v>
      </c>
      <c r="AP546" s="4">
        <v>190.744012474941</v>
      </c>
      <c r="AQ546" s="4">
        <v>87986.683412978906</v>
      </c>
      <c r="AR546" s="4">
        <v>4891.39725273967</v>
      </c>
      <c r="AS546" s="4">
        <v>23106.224854180098</v>
      </c>
      <c r="AT546" s="4">
        <v>4583.8562208211697</v>
      </c>
      <c r="AU546" s="4">
        <v>22363.4717498301</v>
      </c>
      <c r="AV546" s="4">
        <v>14673.896708091899</v>
      </c>
      <c r="AW546" s="4">
        <v>16817.245761072802</v>
      </c>
      <c r="AX546">
        <v>0</v>
      </c>
    </row>
    <row r="547" spans="1:50" x14ac:dyDescent="0.25">
      <c r="A547" t="s">
        <v>1180</v>
      </c>
      <c r="B547">
        <v>1895</v>
      </c>
      <c r="C547" t="s">
        <v>1181</v>
      </c>
      <c r="D547">
        <v>3351</v>
      </c>
      <c r="E547" t="s">
        <v>1182</v>
      </c>
      <c r="F547" t="s">
        <v>69</v>
      </c>
      <c r="G547" t="s">
        <v>70</v>
      </c>
      <c r="H547" t="s">
        <v>65</v>
      </c>
      <c r="I547" t="s">
        <v>56</v>
      </c>
      <c r="J547">
        <v>85.044117647000107</v>
      </c>
      <c r="K547">
        <v>1</v>
      </c>
      <c r="L547">
        <v>1</v>
      </c>
      <c r="M547">
        <v>3</v>
      </c>
      <c r="N547" s="1">
        <v>1133787.3400000001</v>
      </c>
      <c r="O547" s="1">
        <v>352560.03</v>
      </c>
      <c r="P547" s="1">
        <v>533703.37</v>
      </c>
      <c r="Q547" s="1">
        <v>252456.62</v>
      </c>
      <c r="R547" s="1">
        <v>141383.1</v>
      </c>
      <c r="S547" s="1">
        <v>73173.08</v>
      </c>
      <c r="T547" s="1">
        <v>0</v>
      </c>
      <c r="U547" s="1">
        <v>2413890.46</v>
      </c>
      <c r="V547" s="1">
        <v>1820556.97</v>
      </c>
      <c r="W547" s="2">
        <v>0</v>
      </c>
      <c r="X547" s="2">
        <v>0</v>
      </c>
      <c r="Y547" s="2">
        <v>590941.75</v>
      </c>
      <c r="Z547">
        <v>0</v>
      </c>
      <c r="AA547">
        <v>0</v>
      </c>
      <c r="AB547" s="1">
        <v>0</v>
      </c>
      <c r="AC547" s="1">
        <v>2391.7399999999998</v>
      </c>
      <c r="AD547" s="1">
        <v>0</v>
      </c>
      <c r="AE547" s="1">
        <v>73173.08</v>
      </c>
      <c r="AF547" s="1">
        <v>0</v>
      </c>
      <c r="AG547" s="3">
        <v>0</v>
      </c>
      <c r="AH547" s="3">
        <v>0</v>
      </c>
      <c r="AI547" s="3">
        <v>0</v>
      </c>
      <c r="AJ547" s="3">
        <v>0</v>
      </c>
      <c r="AK547" s="3">
        <v>0</v>
      </c>
      <c r="AL547" s="2">
        <v>2487063.54</v>
      </c>
      <c r="AM547" s="2">
        <v>0</v>
      </c>
      <c r="AN547" s="2">
        <v>29244.3923085106</v>
      </c>
      <c r="AO547" s="2">
        <v>29244.3923085106</v>
      </c>
      <c r="AP547" s="4">
        <v>190.744012474941</v>
      </c>
      <c r="AQ547" s="4">
        <v>87986.683412978906</v>
      </c>
      <c r="AR547" s="4">
        <v>29244.3923085106</v>
      </c>
      <c r="AS547" s="4">
        <v>29244.3923085106</v>
      </c>
      <c r="AT547" s="4">
        <v>190.744012474941</v>
      </c>
      <c r="AU547" s="4">
        <v>53040.848925755003</v>
      </c>
      <c r="AV547" s="4">
        <v>29244.3923085106</v>
      </c>
      <c r="AW547" s="4">
        <v>29244.3923085106</v>
      </c>
      <c r="AX547">
        <v>0</v>
      </c>
    </row>
    <row r="548" spans="1:50" x14ac:dyDescent="0.25">
      <c r="A548" t="s">
        <v>1183</v>
      </c>
      <c r="B548">
        <v>2215</v>
      </c>
      <c r="C548" t="s">
        <v>1184</v>
      </c>
      <c r="D548">
        <v>1079</v>
      </c>
      <c r="E548" t="s">
        <v>1185</v>
      </c>
      <c r="F548" t="s">
        <v>69</v>
      </c>
      <c r="G548" t="s">
        <v>70</v>
      </c>
      <c r="H548" t="s">
        <v>55</v>
      </c>
      <c r="I548" t="s">
        <v>56</v>
      </c>
      <c r="J548">
        <v>282.84422226217998</v>
      </c>
      <c r="K548">
        <v>1</v>
      </c>
      <c r="L548">
        <v>1</v>
      </c>
      <c r="M548">
        <v>1</v>
      </c>
      <c r="N548" s="1">
        <v>2649265.8975751698</v>
      </c>
      <c r="O548" s="1">
        <v>657518.38968449901</v>
      </c>
      <c r="P548" s="1">
        <v>930966.53628925595</v>
      </c>
      <c r="Q548" s="1">
        <v>296884.47175630799</v>
      </c>
      <c r="R548" s="1">
        <v>83389.541882434802</v>
      </c>
      <c r="S548" s="1">
        <v>141010.87880848799</v>
      </c>
      <c r="T548" s="1">
        <v>0</v>
      </c>
      <c r="U548" s="1">
        <v>4618024.8371876702</v>
      </c>
      <c r="V548" s="1">
        <v>3799709.6483215499</v>
      </c>
      <c r="W548" s="2">
        <v>0</v>
      </c>
      <c r="X548" s="2">
        <v>0</v>
      </c>
      <c r="Y548" s="2">
        <v>818315.18886611797</v>
      </c>
      <c r="Z548">
        <v>0</v>
      </c>
      <c r="AA548">
        <v>0</v>
      </c>
      <c r="AB548" s="1">
        <v>0</v>
      </c>
      <c r="AC548" s="1">
        <v>0</v>
      </c>
      <c r="AD548" s="1">
        <v>0</v>
      </c>
      <c r="AE548" s="1">
        <v>141010.87880848799</v>
      </c>
      <c r="AF548" s="1">
        <v>0</v>
      </c>
      <c r="AG548" s="3">
        <v>0</v>
      </c>
      <c r="AH548" s="3">
        <v>0</v>
      </c>
      <c r="AI548" s="3">
        <v>0</v>
      </c>
      <c r="AJ548" s="3">
        <v>0</v>
      </c>
      <c r="AK548" s="3">
        <v>0</v>
      </c>
      <c r="AL548" s="2">
        <v>4759035.7159961602</v>
      </c>
      <c r="AM548" s="2">
        <v>0</v>
      </c>
      <c r="AN548" s="2">
        <v>16825.642319767099</v>
      </c>
      <c r="AO548" s="2">
        <v>16825.642319767099</v>
      </c>
      <c r="AP548" s="4">
        <v>190.744012474941</v>
      </c>
      <c r="AQ548" s="4">
        <v>87986.683412978906</v>
      </c>
      <c r="AR548" s="4">
        <v>16825.642319767099</v>
      </c>
      <c r="AS548" s="4">
        <v>16825.642319767099</v>
      </c>
      <c r="AT548" s="4">
        <v>190.744012474941</v>
      </c>
      <c r="AU548" s="4">
        <v>53040.848925755003</v>
      </c>
      <c r="AV548" s="4">
        <v>16825.642319767099</v>
      </c>
      <c r="AW548" s="4">
        <v>16825.642319767099</v>
      </c>
      <c r="AX548">
        <v>0</v>
      </c>
    </row>
    <row r="549" spans="1:50" x14ac:dyDescent="0.25">
      <c r="A549" t="s">
        <v>3049</v>
      </c>
      <c r="B549">
        <v>2215</v>
      </c>
      <c r="C549" t="s">
        <v>1184</v>
      </c>
      <c r="D549">
        <v>2215</v>
      </c>
      <c r="E549" t="s">
        <v>1184</v>
      </c>
      <c r="F549" t="s">
        <v>2</v>
      </c>
      <c r="G549" t="s">
        <v>2</v>
      </c>
      <c r="H549" t="s">
        <v>58</v>
      </c>
      <c r="I549" t="s">
        <v>56</v>
      </c>
      <c r="J549">
        <v>5.4218883457822598</v>
      </c>
      <c r="K549">
        <v>0</v>
      </c>
      <c r="L549">
        <v>0</v>
      </c>
      <c r="M549">
        <v>1</v>
      </c>
      <c r="N549" s="1">
        <v>50784.2224248321</v>
      </c>
      <c r="O549" s="1">
        <v>12604.0803155009</v>
      </c>
      <c r="P549" s="1">
        <v>17845.853710743901</v>
      </c>
      <c r="Q549" s="1">
        <v>5691.0282436922998</v>
      </c>
      <c r="R549" s="1">
        <v>1598.5081175651501</v>
      </c>
      <c r="S549" s="1">
        <v>2703.0611915118702</v>
      </c>
      <c r="T549" s="1">
        <v>0</v>
      </c>
      <c r="U549" s="1">
        <v>88523.692812334397</v>
      </c>
      <c r="V549" s="1">
        <v>72837.271678452598</v>
      </c>
      <c r="W549" s="2">
        <v>0</v>
      </c>
      <c r="X549" s="2">
        <v>0</v>
      </c>
      <c r="Y549" s="2">
        <v>15686.4211338818</v>
      </c>
      <c r="Z549">
        <v>0</v>
      </c>
      <c r="AA549">
        <v>0</v>
      </c>
      <c r="AB549" s="1">
        <v>0</v>
      </c>
      <c r="AC549" s="1">
        <v>0</v>
      </c>
      <c r="AD549" s="1">
        <v>0</v>
      </c>
      <c r="AE549" s="1">
        <v>2703.0611915118702</v>
      </c>
      <c r="AF549" s="1">
        <v>0</v>
      </c>
      <c r="AG549" s="3">
        <v>0</v>
      </c>
      <c r="AH549" s="3">
        <v>0</v>
      </c>
      <c r="AI549" s="3">
        <v>0</v>
      </c>
      <c r="AJ549" s="3">
        <v>0</v>
      </c>
      <c r="AK549" s="3">
        <v>0</v>
      </c>
      <c r="AL549" s="2">
        <v>91226.754003846305</v>
      </c>
      <c r="AM549" s="2">
        <v>0</v>
      </c>
      <c r="AN549" s="2">
        <v>16825.642319767099</v>
      </c>
      <c r="AO549" s="2">
        <v>16825.642319767099</v>
      </c>
      <c r="AP549" s="4">
        <v>190.744012474941</v>
      </c>
      <c r="AQ549" s="4">
        <v>87986.683412978906</v>
      </c>
      <c r="AR549" s="4">
        <v>16825.642319767099</v>
      </c>
      <c r="AS549" s="4">
        <v>16825.642319767099</v>
      </c>
      <c r="AT549" s="4">
        <v>682.10272323868298</v>
      </c>
      <c r="AU549" s="4">
        <v>37523.222275875101</v>
      </c>
      <c r="AV549" s="4">
        <v>16825.642319767099</v>
      </c>
      <c r="AW549" s="4">
        <v>16825.642319767099</v>
      </c>
      <c r="AX549">
        <v>0</v>
      </c>
    </row>
    <row r="550" spans="1:50" x14ac:dyDescent="0.25">
      <c r="A550" t="s">
        <v>1186</v>
      </c>
      <c r="B550">
        <v>3997</v>
      </c>
      <c r="C550" t="s">
        <v>1187</v>
      </c>
      <c r="D550">
        <v>3363</v>
      </c>
      <c r="E550" t="s">
        <v>1188</v>
      </c>
      <c r="F550" t="s">
        <v>69</v>
      </c>
      <c r="G550" t="s">
        <v>70</v>
      </c>
      <c r="H550" t="s">
        <v>65</v>
      </c>
      <c r="I550" t="s">
        <v>56</v>
      </c>
      <c r="J550">
        <v>149.23100865671299</v>
      </c>
      <c r="K550">
        <v>1</v>
      </c>
      <c r="L550">
        <v>1</v>
      </c>
      <c r="M550">
        <v>1</v>
      </c>
      <c r="N550" s="1">
        <v>2034859.42</v>
      </c>
      <c r="O550" s="1">
        <v>861182.42</v>
      </c>
      <c r="P550" s="1">
        <v>955992.57</v>
      </c>
      <c r="Q550" s="1">
        <v>94732.13</v>
      </c>
      <c r="R550" s="1">
        <v>43698.99</v>
      </c>
      <c r="S550" s="1">
        <v>90333.62</v>
      </c>
      <c r="T550" s="1">
        <v>15922.28</v>
      </c>
      <c r="U550" s="1">
        <v>3974543.25</v>
      </c>
      <c r="V550" s="1">
        <v>3305876.89</v>
      </c>
      <c r="W550" s="2">
        <v>558918.31999999995</v>
      </c>
      <c r="X550" s="2">
        <v>31326.42</v>
      </c>
      <c r="Y550" s="2">
        <v>94343.9</v>
      </c>
      <c r="Z550">
        <v>0</v>
      </c>
      <c r="AA550">
        <v>0</v>
      </c>
      <c r="AB550" s="1">
        <v>0</v>
      </c>
      <c r="AC550" s="1">
        <v>0</v>
      </c>
      <c r="AD550" s="1">
        <v>0</v>
      </c>
      <c r="AE550" s="1">
        <v>90333.62</v>
      </c>
      <c r="AF550" s="1">
        <v>0</v>
      </c>
      <c r="AG550" s="3">
        <v>0</v>
      </c>
      <c r="AH550" s="3">
        <v>0</v>
      </c>
      <c r="AI550" s="3">
        <v>0</v>
      </c>
      <c r="AJ550" s="3">
        <v>0</v>
      </c>
      <c r="AK550" s="3">
        <v>0</v>
      </c>
      <c r="AL550" s="2">
        <v>4080799.15</v>
      </c>
      <c r="AM550" s="2">
        <v>209.91897248421299</v>
      </c>
      <c r="AN550" s="2">
        <v>27135.598468782599</v>
      </c>
      <c r="AO550" s="2">
        <v>27345.517441266798</v>
      </c>
      <c r="AP550" s="4">
        <v>190.744012474941</v>
      </c>
      <c r="AQ550" s="4">
        <v>87986.683412978906</v>
      </c>
      <c r="AR550" s="4">
        <v>27345.517441266798</v>
      </c>
      <c r="AS550" s="4">
        <v>27345.517441266798</v>
      </c>
      <c r="AT550" s="4">
        <v>190.744012474941</v>
      </c>
      <c r="AU550" s="4">
        <v>53040.848925755003</v>
      </c>
      <c r="AV550" s="4">
        <v>27345.517441266798</v>
      </c>
      <c r="AW550" s="4">
        <v>27345.517441266798</v>
      </c>
      <c r="AX550">
        <v>0</v>
      </c>
    </row>
    <row r="551" spans="1:50" x14ac:dyDescent="0.25">
      <c r="A551" t="s">
        <v>1192</v>
      </c>
      <c r="B551">
        <v>2053</v>
      </c>
      <c r="C551" t="s">
        <v>1190</v>
      </c>
      <c r="D551">
        <v>3458</v>
      </c>
      <c r="E551" t="s">
        <v>1193</v>
      </c>
      <c r="F551" t="s">
        <v>53</v>
      </c>
      <c r="G551" t="s">
        <v>54</v>
      </c>
      <c r="H551" t="s">
        <v>55</v>
      </c>
      <c r="I551" t="s">
        <v>56</v>
      </c>
      <c r="J551">
        <v>12.455882352937</v>
      </c>
      <c r="K551">
        <v>1</v>
      </c>
      <c r="L551">
        <v>1</v>
      </c>
      <c r="M551">
        <v>2</v>
      </c>
      <c r="N551" s="1">
        <v>258793.52129675401</v>
      </c>
      <c r="O551" s="1">
        <v>16335.659110995601</v>
      </c>
      <c r="P551" s="1">
        <v>36150.885161157697</v>
      </c>
      <c r="Q551" s="1">
        <v>10139.4443923866</v>
      </c>
      <c r="R551" s="1">
        <v>26516.569043093099</v>
      </c>
      <c r="S551" s="1">
        <v>7964.8078343710804</v>
      </c>
      <c r="T551" s="1">
        <v>260808.09</v>
      </c>
      <c r="U551" s="1">
        <v>87127.989004386996</v>
      </c>
      <c r="V551" s="1">
        <v>319662.15573714598</v>
      </c>
      <c r="W551" s="2">
        <v>6113.1369484687903</v>
      </c>
      <c r="X551" s="2">
        <v>17420.9113269109</v>
      </c>
      <c r="Y551" s="2">
        <v>4739.8749918618396</v>
      </c>
      <c r="Z551">
        <v>0</v>
      </c>
      <c r="AA551">
        <v>0</v>
      </c>
      <c r="AB551" s="1">
        <v>0</v>
      </c>
      <c r="AC551" s="1">
        <v>0</v>
      </c>
      <c r="AD551" s="1">
        <v>0</v>
      </c>
      <c r="AE551" s="1">
        <v>7491.3557628787603</v>
      </c>
      <c r="AF551" s="1">
        <v>473.452071492323</v>
      </c>
      <c r="AG551" s="3">
        <v>0</v>
      </c>
      <c r="AH551" s="3">
        <v>0</v>
      </c>
      <c r="AI551" s="3">
        <v>0</v>
      </c>
      <c r="AJ551" s="3">
        <v>0</v>
      </c>
      <c r="AK551" s="3">
        <v>0</v>
      </c>
      <c r="AL551" s="2">
        <v>355900.88683875802</v>
      </c>
      <c r="AM551" s="2">
        <v>1398.60917382567</v>
      </c>
      <c r="AN551" s="2">
        <v>27174.3073610547</v>
      </c>
      <c r="AO551" s="2">
        <v>28572.916534880402</v>
      </c>
      <c r="AP551" s="4">
        <v>190.744012474941</v>
      </c>
      <c r="AQ551" s="4">
        <v>87986.683412978906</v>
      </c>
      <c r="AR551" s="4">
        <v>7634.3685773763</v>
      </c>
      <c r="AS551" s="4">
        <v>28572.916534880402</v>
      </c>
      <c r="AT551" s="4">
        <v>190.744012474941</v>
      </c>
      <c r="AU551" s="4">
        <v>87986.683412978906</v>
      </c>
      <c r="AV551" s="4">
        <v>18090.379356566398</v>
      </c>
      <c r="AW551" s="4">
        <v>28572.916534880402</v>
      </c>
      <c r="AX551">
        <v>0</v>
      </c>
    </row>
    <row r="552" spans="1:50" x14ac:dyDescent="0.25">
      <c r="A552" t="s">
        <v>1194</v>
      </c>
      <c r="B552">
        <v>2053</v>
      </c>
      <c r="C552" t="s">
        <v>1190</v>
      </c>
      <c r="D552">
        <v>5359</v>
      </c>
      <c r="E552" t="s">
        <v>1195</v>
      </c>
      <c r="F552" t="s">
        <v>144</v>
      </c>
      <c r="G552" t="s">
        <v>64</v>
      </c>
      <c r="H552" t="s">
        <v>55</v>
      </c>
      <c r="I552" t="s">
        <v>56</v>
      </c>
      <c r="J552">
        <v>78.585805541354603</v>
      </c>
      <c r="K552">
        <v>4</v>
      </c>
      <c r="L552">
        <v>2</v>
      </c>
      <c r="M552">
        <v>2</v>
      </c>
      <c r="N552" s="1">
        <v>931259.66133375699</v>
      </c>
      <c r="O552" s="1">
        <v>479976.05508072401</v>
      </c>
      <c r="P552" s="1">
        <v>217377.54813053599</v>
      </c>
      <c r="Q552" s="1">
        <v>63971.092752782002</v>
      </c>
      <c r="R552" s="1">
        <v>167296.53342888699</v>
      </c>
      <c r="S552" s="1">
        <v>50251.023726035397</v>
      </c>
      <c r="T552" s="1">
        <v>1310178.9099999999</v>
      </c>
      <c r="U552" s="1">
        <v>549701.98072668596</v>
      </c>
      <c r="V552" s="1">
        <v>1375443.6334707499</v>
      </c>
      <c r="W552" s="2">
        <v>321137.67774575402</v>
      </c>
      <c r="X552" s="2">
        <v>125151.672675161</v>
      </c>
      <c r="Y552" s="2">
        <v>38147.906835019901</v>
      </c>
      <c r="Z552">
        <v>0</v>
      </c>
      <c r="AA552">
        <v>0</v>
      </c>
      <c r="AB552" s="1">
        <v>0</v>
      </c>
      <c r="AC552" s="1">
        <v>0</v>
      </c>
      <c r="AD552" s="1">
        <v>0</v>
      </c>
      <c r="AE552" s="1">
        <v>47263.952126513301</v>
      </c>
      <c r="AF552" s="1">
        <v>2987.0715995221399</v>
      </c>
      <c r="AG552" s="3">
        <v>0</v>
      </c>
      <c r="AH552" s="3">
        <v>0</v>
      </c>
      <c r="AI552" s="3">
        <v>0</v>
      </c>
      <c r="AJ552" s="3">
        <v>0</v>
      </c>
      <c r="AK552" s="3">
        <v>0</v>
      </c>
      <c r="AL552" s="2">
        <v>1910131.91445272</v>
      </c>
      <c r="AM552" s="2">
        <v>1592.5480665754901</v>
      </c>
      <c r="AN552" s="2">
        <v>22713.774192188401</v>
      </c>
      <c r="AO552" s="2">
        <v>24306.322258763899</v>
      </c>
      <c r="AP552" s="4">
        <v>190.744012474941</v>
      </c>
      <c r="AQ552" s="4">
        <v>87986.683412978906</v>
      </c>
      <c r="AR552" s="4">
        <v>7634.3685773763</v>
      </c>
      <c r="AS552" s="4">
        <v>28572.916534880402</v>
      </c>
      <c r="AT552" s="4">
        <v>190.744012474941</v>
      </c>
      <c r="AU552" s="4">
        <v>78964.723731455204</v>
      </c>
      <c r="AV552" s="4">
        <v>18488.4283200432</v>
      </c>
      <c r="AW552" s="4">
        <v>24306.322258763899</v>
      </c>
      <c r="AX552">
        <v>0</v>
      </c>
    </row>
    <row r="553" spans="1:50" x14ac:dyDescent="0.25">
      <c r="A553" t="s">
        <v>1196</v>
      </c>
      <c r="B553">
        <v>2053</v>
      </c>
      <c r="C553" t="s">
        <v>1190</v>
      </c>
      <c r="D553">
        <v>429</v>
      </c>
      <c r="E553" t="s">
        <v>1197</v>
      </c>
      <c r="F553" t="s">
        <v>53</v>
      </c>
      <c r="G553" t="s">
        <v>54</v>
      </c>
      <c r="H553" t="s">
        <v>55</v>
      </c>
      <c r="I553" t="s">
        <v>56</v>
      </c>
      <c r="J553">
        <v>299.56097560972597</v>
      </c>
      <c r="K553">
        <v>2</v>
      </c>
      <c r="L553">
        <v>1</v>
      </c>
      <c r="M553">
        <v>2</v>
      </c>
      <c r="N553" s="1">
        <v>2387501.1612606598</v>
      </c>
      <c r="O553" s="1">
        <v>812203.686071011</v>
      </c>
      <c r="P553" s="1">
        <v>1146346.8192700499</v>
      </c>
      <c r="Q553" s="1">
        <v>243851.19963883699</v>
      </c>
      <c r="R553" s="1">
        <v>637717.10965932801</v>
      </c>
      <c r="S553" s="1">
        <v>191551.71330320099</v>
      </c>
      <c r="T553" s="1">
        <v>3132212.79</v>
      </c>
      <c r="U553" s="1">
        <v>2095407.18589988</v>
      </c>
      <c r="V553" s="1">
        <v>4146666.5543377898</v>
      </c>
      <c r="W553" s="2">
        <v>275561.52372579201</v>
      </c>
      <c r="X553" s="2">
        <v>594580.76397030498</v>
      </c>
      <c r="Y553" s="2">
        <v>210811.13386598701</v>
      </c>
      <c r="Z553">
        <v>0</v>
      </c>
      <c r="AA553">
        <v>0</v>
      </c>
      <c r="AB553" s="1">
        <v>0</v>
      </c>
      <c r="AC553" s="1">
        <v>0</v>
      </c>
      <c r="AD553" s="1">
        <v>0</v>
      </c>
      <c r="AE553" s="1">
        <v>180165.30482389801</v>
      </c>
      <c r="AF553" s="1">
        <v>11386.4084793033</v>
      </c>
      <c r="AG553" s="3">
        <v>0</v>
      </c>
      <c r="AH553" s="3">
        <v>0</v>
      </c>
      <c r="AI553" s="3">
        <v>0</v>
      </c>
      <c r="AJ553" s="3">
        <v>0</v>
      </c>
      <c r="AK553" s="3">
        <v>0</v>
      </c>
      <c r="AL553" s="2">
        <v>5419171.6892030798</v>
      </c>
      <c r="AM553" s="2">
        <v>1984.84052457132</v>
      </c>
      <c r="AN553" s="2">
        <v>16105.5388319951</v>
      </c>
      <c r="AO553" s="2">
        <v>18090.379356566398</v>
      </c>
      <c r="AP553" s="4">
        <v>190.744012474941</v>
      </c>
      <c r="AQ553" s="4">
        <v>87986.683412978906</v>
      </c>
      <c r="AR553" s="4">
        <v>7634.3685773763</v>
      </c>
      <c r="AS553" s="4">
        <v>28572.916534880402</v>
      </c>
      <c r="AT553" s="4">
        <v>190.744012474941</v>
      </c>
      <c r="AU553" s="4">
        <v>87986.683412978906</v>
      </c>
      <c r="AV553" s="4">
        <v>18090.379356566398</v>
      </c>
      <c r="AW553" s="4">
        <v>28572.916534880402</v>
      </c>
      <c r="AX553">
        <v>0</v>
      </c>
    </row>
    <row r="554" spans="1:50" x14ac:dyDescent="0.25">
      <c r="A554" t="s">
        <v>1198</v>
      </c>
      <c r="B554">
        <v>2053</v>
      </c>
      <c r="C554" t="s">
        <v>1190</v>
      </c>
      <c r="D554">
        <v>1773</v>
      </c>
      <c r="E554" t="s">
        <v>1199</v>
      </c>
      <c r="F554" t="s">
        <v>53</v>
      </c>
      <c r="G554" t="s">
        <v>78</v>
      </c>
      <c r="H554" t="s">
        <v>55</v>
      </c>
      <c r="I554" t="s">
        <v>56</v>
      </c>
      <c r="J554">
        <v>460.33202090580801</v>
      </c>
      <c r="K554">
        <v>2</v>
      </c>
      <c r="L554">
        <v>1</v>
      </c>
      <c r="M554">
        <v>2</v>
      </c>
      <c r="N554" s="1">
        <v>3109844.80644261</v>
      </c>
      <c r="O554" s="1">
        <v>1569190.01149679</v>
      </c>
      <c r="P554" s="1">
        <v>1844474.59910559</v>
      </c>
      <c r="Q554" s="1">
        <v>374723.42751445703</v>
      </c>
      <c r="R554" s="1">
        <v>1003792.79271165</v>
      </c>
      <c r="S554" s="1">
        <v>294355.388292338</v>
      </c>
      <c r="T554" s="1">
        <v>4682036.71</v>
      </c>
      <c r="U554" s="1">
        <v>3219988.92727109</v>
      </c>
      <c r="V554" s="1">
        <v>6212287.9471036904</v>
      </c>
      <c r="W554" s="2">
        <v>394572.53081265802</v>
      </c>
      <c r="X554" s="2">
        <v>905818.76811332104</v>
      </c>
      <c r="Y554" s="2">
        <v>389346.39124142501</v>
      </c>
      <c r="Z554">
        <v>0</v>
      </c>
      <c r="AA554">
        <v>0</v>
      </c>
      <c r="AB554" s="1">
        <v>0</v>
      </c>
      <c r="AC554" s="1">
        <v>0</v>
      </c>
      <c r="AD554" s="1">
        <v>0</v>
      </c>
      <c r="AE554" s="1">
        <v>276858.02096847998</v>
      </c>
      <c r="AF554" s="1">
        <v>17497.367323858201</v>
      </c>
      <c r="AG554" s="3">
        <v>0</v>
      </c>
      <c r="AH554" s="3">
        <v>0</v>
      </c>
      <c r="AI554" s="3">
        <v>0</v>
      </c>
      <c r="AJ554" s="3">
        <v>0</v>
      </c>
      <c r="AK554" s="3">
        <v>0</v>
      </c>
      <c r="AL554" s="2">
        <v>8196381.02556343</v>
      </c>
      <c r="AM554" s="2">
        <v>1967.7509427454499</v>
      </c>
      <c r="AN554" s="2">
        <v>15837.617038033301</v>
      </c>
      <c r="AO554" s="2">
        <v>17805.367980778701</v>
      </c>
      <c r="AP554" s="4">
        <v>190.744012474941</v>
      </c>
      <c r="AQ554" s="4">
        <v>87986.683412978906</v>
      </c>
      <c r="AR554" s="4">
        <v>7634.3685773763</v>
      </c>
      <c r="AS554" s="4">
        <v>28572.916534880402</v>
      </c>
      <c r="AT554" s="4">
        <v>4583.8562208211697</v>
      </c>
      <c r="AU554" s="4">
        <v>22363.4717498301</v>
      </c>
      <c r="AV554" s="4">
        <v>17805.367980778701</v>
      </c>
      <c r="AW554" s="4">
        <v>17805.367980778701</v>
      </c>
      <c r="AX554">
        <v>0</v>
      </c>
    </row>
    <row r="555" spans="1:50" x14ac:dyDescent="0.25">
      <c r="A555" t="s">
        <v>1200</v>
      </c>
      <c r="B555">
        <v>2053</v>
      </c>
      <c r="C555" t="s">
        <v>1190</v>
      </c>
      <c r="D555">
        <v>2053</v>
      </c>
      <c r="E555" t="s">
        <v>1190</v>
      </c>
      <c r="F555" t="s">
        <v>2</v>
      </c>
      <c r="G555" t="s">
        <v>2</v>
      </c>
      <c r="H555" t="s">
        <v>58</v>
      </c>
      <c r="I555" t="s">
        <v>56</v>
      </c>
      <c r="J555">
        <v>2.6994219653160001</v>
      </c>
      <c r="K555">
        <v>0</v>
      </c>
      <c r="L555">
        <v>0</v>
      </c>
      <c r="M555">
        <v>2</v>
      </c>
      <c r="N555" s="1">
        <v>1038.70024622548</v>
      </c>
      <c r="O555" s="1">
        <v>3464.2517070693898</v>
      </c>
      <c r="P555" s="1">
        <v>6435.26628151975</v>
      </c>
      <c r="Q555" s="1">
        <v>2197.4066656510099</v>
      </c>
      <c r="R555" s="1">
        <v>5746.63495459764</v>
      </c>
      <c r="S555" s="1">
        <v>1726.12237402456</v>
      </c>
      <c r="T555" s="1">
        <v>0</v>
      </c>
      <c r="U555" s="1">
        <v>18882.259855063301</v>
      </c>
      <c r="V555" s="1">
        <v>13614.0542363598</v>
      </c>
      <c r="W555" s="2">
        <v>1324.8307657458299</v>
      </c>
      <c r="X555" s="2">
        <v>2916.1555598284499</v>
      </c>
      <c r="Y555" s="2">
        <v>1027.2192931291499</v>
      </c>
      <c r="Z555">
        <v>0</v>
      </c>
      <c r="AA555">
        <v>0</v>
      </c>
      <c r="AB555" s="1">
        <v>0</v>
      </c>
      <c r="AC555" s="1">
        <v>0</v>
      </c>
      <c r="AD555" s="1">
        <v>0</v>
      </c>
      <c r="AE555" s="1">
        <v>1623.5164818767901</v>
      </c>
      <c r="AF555" s="1">
        <v>102.605892147768</v>
      </c>
      <c r="AG555" s="3">
        <v>0</v>
      </c>
      <c r="AH555" s="3">
        <v>0</v>
      </c>
      <c r="AI555" s="3">
        <v>0</v>
      </c>
      <c r="AJ555" s="3">
        <v>0</v>
      </c>
      <c r="AK555" s="3">
        <v>0</v>
      </c>
      <c r="AL555" s="2">
        <v>20608.382229087802</v>
      </c>
      <c r="AM555" s="2">
        <v>1080.2888904725501</v>
      </c>
      <c r="AN555" s="2">
        <v>6554.0796869037504</v>
      </c>
      <c r="AO555" s="2">
        <v>7634.3685773763</v>
      </c>
      <c r="AP555" s="4">
        <v>190.744012474941</v>
      </c>
      <c r="AQ555" s="4">
        <v>87986.683412978906</v>
      </c>
      <c r="AR555" s="4">
        <v>7634.3685773763</v>
      </c>
      <c r="AS555" s="4">
        <v>28572.916534880402</v>
      </c>
      <c r="AT555" s="4">
        <v>682.10272323868298</v>
      </c>
      <c r="AU555" s="4">
        <v>37523.222275875101</v>
      </c>
      <c r="AV555" s="4">
        <v>7634.3685773763</v>
      </c>
      <c r="AW555" s="4">
        <v>7634.3685773763</v>
      </c>
      <c r="AX555">
        <v>0</v>
      </c>
    </row>
    <row r="556" spans="1:50" x14ac:dyDescent="0.25">
      <c r="A556" t="s">
        <v>1201</v>
      </c>
      <c r="B556">
        <v>2053</v>
      </c>
      <c r="C556" t="s">
        <v>1190</v>
      </c>
      <c r="D556">
        <v>430</v>
      </c>
      <c r="E556" t="s">
        <v>1202</v>
      </c>
      <c r="F556" t="s">
        <v>53</v>
      </c>
      <c r="G556" t="s">
        <v>54</v>
      </c>
      <c r="H556" t="s">
        <v>55</v>
      </c>
      <c r="I556" t="s">
        <v>56</v>
      </c>
      <c r="J556">
        <v>343.38414634142799</v>
      </c>
      <c r="K556">
        <v>2</v>
      </c>
      <c r="L556">
        <v>1</v>
      </c>
      <c r="M556">
        <v>2</v>
      </c>
      <c r="N556" s="1">
        <v>3027842.5013970402</v>
      </c>
      <c r="O556" s="1">
        <v>1051385.8066167701</v>
      </c>
      <c r="P556" s="1">
        <v>1299517.4208802001</v>
      </c>
      <c r="Q556" s="1">
        <v>279524.51367165498</v>
      </c>
      <c r="R556" s="1">
        <v>731009.58782089595</v>
      </c>
      <c r="S556" s="1">
        <v>219574.06641161299</v>
      </c>
      <c r="T556" s="1">
        <v>3987332.76</v>
      </c>
      <c r="U556" s="1">
        <v>2401947.0703865699</v>
      </c>
      <c r="V556" s="1">
        <v>5049511.0262331599</v>
      </c>
      <c r="W556" s="2">
        <v>276178.306695732</v>
      </c>
      <c r="X556" s="2">
        <v>820694.26845704403</v>
      </c>
      <c r="Y556" s="2">
        <v>242896.22900063201</v>
      </c>
      <c r="Z556">
        <v>0</v>
      </c>
      <c r="AA556">
        <v>0</v>
      </c>
      <c r="AB556" s="1">
        <v>0</v>
      </c>
      <c r="AC556" s="1">
        <v>0</v>
      </c>
      <c r="AD556" s="1">
        <v>0</v>
      </c>
      <c r="AE556" s="1">
        <v>206521.92519861899</v>
      </c>
      <c r="AF556" s="1">
        <v>13052.1412129939</v>
      </c>
      <c r="AG556" s="3">
        <v>0</v>
      </c>
      <c r="AH556" s="3">
        <v>0</v>
      </c>
      <c r="AI556" s="3">
        <v>0</v>
      </c>
      <c r="AJ556" s="3">
        <v>0</v>
      </c>
      <c r="AK556" s="3">
        <v>0</v>
      </c>
      <c r="AL556" s="2">
        <v>6608853.8967981804</v>
      </c>
      <c r="AM556" s="2">
        <v>2390.0179353097601</v>
      </c>
      <c r="AN556" s="2">
        <v>16856.222659114701</v>
      </c>
      <c r="AO556" s="2">
        <v>19246.2405944245</v>
      </c>
      <c r="AP556" s="4">
        <v>190.744012474941</v>
      </c>
      <c r="AQ556" s="4">
        <v>87986.683412978906</v>
      </c>
      <c r="AR556" s="4">
        <v>7634.3685773763</v>
      </c>
      <c r="AS556" s="4">
        <v>28572.916534880402</v>
      </c>
      <c r="AT556" s="4">
        <v>190.744012474941</v>
      </c>
      <c r="AU556" s="4">
        <v>87986.683412978906</v>
      </c>
      <c r="AV556" s="4">
        <v>18090.379356566398</v>
      </c>
      <c r="AW556" s="4">
        <v>28572.916534880402</v>
      </c>
      <c r="AX556">
        <v>0</v>
      </c>
    </row>
    <row r="557" spans="1:50" x14ac:dyDescent="0.25">
      <c r="A557" t="s">
        <v>1203</v>
      </c>
      <c r="B557">
        <v>2053</v>
      </c>
      <c r="C557" t="s">
        <v>1190</v>
      </c>
      <c r="D557">
        <v>434</v>
      </c>
      <c r="E557" t="s">
        <v>1204</v>
      </c>
      <c r="F557" t="s">
        <v>53</v>
      </c>
      <c r="G557" t="s">
        <v>64</v>
      </c>
      <c r="H557" t="s">
        <v>65</v>
      </c>
      <c r="I557" t="s">
        <v>56</v>
      </c>
      <c r="J557">
        <v>714.18005002571999</v>
      </c>
      <c r="K557">
        <v>2</v>
      </c>
      <c r="L557">
        <v>1</v>
      </c>
      <c r="M557">
        <v>2</v>
      </c>
      <c r="N557" s="1">
        <v>5013887.3379858704</v>
      </c>
      <c r="O557" s="1">
        <v>2977708.13933679</v>
      </c>
      <c r="P557" s="1">
        <v>2654057.4603471998</v>
      </c>
      <c r="Q557" s="1">
        <v>581362.98161809705</v>
      </c>
      <c r="R557" s="1">
        <v>1520374.3957361099</v>
      </c>
      <c r="S557" s="1">
        <v>456676.34748132701</v>
      </c>
      <c r="T557" s="1">
        <v>7751752.9299999997</v>
      </c>
      <c r="U557" s="1">
        <v>4995637.3850240596</v>
      </c>
      <c r="V557" s="1">
        <v>9879437.2518541794</v>
      </c>
      <c r="W557" s="2">
        <v>1194057.17150385</v>
      </c>
      <c r="X557" s="2">
        <v>1174607.8038399101</v>
      </c>
      <c r="Y557" s="2">
        <v>499288.08782611397</v>
      </c>
      <c r="Z557">
        <v>0</v>
      </c>
      <c r="AA557">
        <v>0</v>
      </c>
      <c r="AB557" s="1">
        <v>0</v>
      </c>
      <c r="AC557" s="1">
        <v>0</v>
      </c>
      <c r="AD557" s="1">
        <v>0</v>
      </c>
      <c r="AE557" s="1">
        <v>429530.13539275201</v>
      </c>
      <c r="AF557" s="1">
        <v>27146.212088575099</v>
      </c>
      <c r="AG557" s="3">
        <v>0</v>
      </c>
      <c r="AH557" s="3">
        <v>0</v>
      </c>
      <c r="AI557" s="3">
        <v>0</v>
      </c>
      <c r="AJ557" s="3">
        <v>0</v>
      </c>
      <c r="AK557" s="3">
        <v>0</v>
      </c>
      <c r="AL557" s="2">
        <v>13204066.662505399</v>
      </c>
      <c r="AM557" s="2">
        <v>1644.6942249333499</v>
      </c>
      <c r="AN557" s="2">
        <v>16843.734095109801</v>
      </c>
      <c r="AO557" s="2">
        <v>18488.4283200432</v>
      </c>
      <c r="AP557" s="4">
        <v>190.744012474941</v>
      </c>
      <c r="AQ557" s="4">
        <v>87986.683412978906</v>
      </c>
      <c r="AR557" s="4">
        <v>7634.3685773763</v>
      </c>
      <c r="AS557" s="4">
        <v>28572.916534880402</v>
      </c>
      <c r="AT557" s="4">
        <v>190.744012474941</v>
      </c>
      <c r="AU557" s="4">
        <v>78964.723731455204</v>
      </c>
      <c r="AV557" s="4">
        <v>18488.4283200432</v>
      </c>
      <c r="AW557" s="4">
        <v>24306.322258763899</v>
      </c>
      <c r="AX557">
        <v>0</v>
      </c>
    </row>
    <row r="558" spans="1:50" x14ac:dyDescent="0.25">
      <c r="A558" t="s">
        <v>1205</v>
      </c>
      <c r="B558">
        <v>2053</v>
      </c>
      <c r="C558" t="s">
        <v>1190</v>
      </c>
      <c r="D558">
        <v>431</v>
      </c>
      <c r="E558" t="s">
        <v>1206</v>
      </c>
      <c r="F558" t="s">
        <v>53</v>
      </c>
      <c r="G558" t="s">
        <v>54</v>
      </c>
      <c r="H558" t="s">
        <v>55</v>
      </c>
      <c r="I558" t="s">
        <v>56</v>
      </c>
      <c r="J558">
        <v>262.347560975573</v>
      </c>
      <c r="K558">
        <v>3</v>
      </c>
      <c r="L558">
        <v>1</v>
      </c>
      <c r="M558">
        <v>2</v>
      </c>
      <c r="N558" s="1">
        <v>2589014.1738747698</v>
      </c>
      <c r="O558" s="1">
        <v>780524.55997933098</v>
      </c>
      <c r="P558" s="1">
        <v>978711.484991909</v>
      </c>
      <c r="Q558" s="1">
        <v>213558.41606539101</v>
      </c>
      <c r="R558" s="1">
        <v>900505.86854200298</v>
      </c>
      <c r="S558" s="1">
        <v>167755.91240982499</v>
      </c>
      <c r="T558" s="1">
        <v>3627212.44</v>
      </c>
      <c r="U558" s="1">
        <v>1835102.0634534</v>
      </c>
      <c r="V558" s="1">
        <v>4492763.1909096902</v>
      </c>
      <c r="W558" s="2">
        <v>197227.09755275899</v>
      </c>
      <c r="X558" s="2">
        <v>570138.90556448104</v>
      </c>
      <c r="Y558" s="2">
        <v>202185.30942647599</v>
      </c>
      <c r="Z558">
        <v>0</v>
      </c>
      <c r="AA558">
        <v>0</v>
      </c>
      <c r="AB558" s="1">
        <v>0</v>
      </c>
      <c r="AC558" s="1">
        <v>0</v>
      </c>
      <c r="AD558" s="1">
        <v>0</v>
      </c>
      <c r="AE558" s="1">
        <v>157783.997721216</v>
      </c>
      <c r="AF558" s="1">
        <v>9971.9146886094295</v>
      </c>
      <c r="AG558" s="3">
        <v>0</v>
      </c>
      <c r="AH558" s="3">
        <v>0</v>
      </c>
      <c r="AI558" s="3">
        <v>0</v>
      </c>
      <c r="AJ558" s="3">
        <v>0</v>
      </c>
      <c r="AK558" s="3">
        <v>0</v>
      </c>
      <c r="AL558" s="2">
        <v>5630070.4158632299</v>
      </c>
      <c r="AM558" s="2">
        <v>2173.2197678695602</v>
      </c>
      <c r="AN558" s="2">
        <v>19287.129986963599</v>
      </c>
      <c r="AO558" s="2">
        <v>21460.349754833202</v>
      </c>
      <c r="AP558" s="4">
        <v>190.744012474941</v>
      </c>
      <c r="AQ558" s="4">
        <v>87986.683412978906</v>
      </c>
      <c r="AR558" s="4">
        <v>7634.3685773763</v>
      </c>
      <c r="AS558" s="4">
        <v>28572.916534880402</v>
      </c>
      <c r="AT558" s="4">
        <v>190.744012474941</v>
      </c>
      <c r="AU558" s="4">
        <v>87986.683412978906</v>
      </c>
      <c r="AV558" s="4">
        <v>18090.379356566398</v>
      </c>
      <c r="AW558" s="4">
        <v>28572.916534880402</v>
      </c>
      <c r="AX558">
        <v>0</v>
      </c>
    </row>
    <row r="559" spans="1:50" x14ac:dyDescent="0.25">
      <c r="A559" t="s">
        <v>1207</v>
      </c>
      <c r="B559">
        <v>2053</v>
      </c>
      <c r="C559" t="s">
        <v>1190</v>
      </c>
      <c r="D559">
        <v>432</v>
      </c>
      <c r="E559" t="s">
        <v>1208</v>
      </c>
      <c r="F559" t="s">
        <v>53</v>
      </c>
      <c r="G559" t="s">
        <v>54</v>
      </c>
      <c r="H559" t="s">
        <v>55</v>
      </c>
      <c r="I559" t="s">
        <v>56</v>
      </c>
      <c r="J559">
        <v>585.17073170725098</v>
      </c>
      <c r="K559">
        <v>4</v>
      </c>
      <c r="L559">
        <v>2</v>
      </c>
      <c r="M559">
        <v>2</v>
      </c>
      <c r="N559" s="1">
        <v>5988113.7361623198</v>
      </c>
      <c r="O559" s="1">
        <v>2606259.0406005201</v>
      </c>
      <c r="P559" s="1">
        <v>2244753.8958318401</v>
      </c>
      <c r="Q559" s="1">
        <v>476345.707680744</v>
      </c>
      <c r="R559" s="1">
        <v>1495530.45810344</v>
      </c>
      <c r="S559" s="1">
        <v>374182.43816726399</v>
      </c>
      <c r="T559" s="1">
        <v>8717776.2300000004</v>
      </c>
      <c r="U559" s="1">
        <v>4093226.6083788602</v>
      </c>
      <c r="V559" s="1">
        <v>9038614.9661172405</v>
      </c>
      <c r="W559" s="2">
        <v>539547.43424923904</v>
      </c>
      <c r="X559" s="2">
        <v>2790566.9304930302</v>
      </c>
      <c r="Y559" s="2">
        <v>442273.50751935598</v>
      </c>
      <c r="Z559">
        <v>0</v>
      </c>
      <c r="AA559">
        <v>0</v>
      </c>
      <c r="AB559" s="1">
        <v>0</v>
      </c>
      <c r="AC559" s="1">
        <v>0</v>
      </c>
      <c r="AD559" s="1">
        <v>0</v>
      </c>
      <c r="AE559" s="1">
        <v>351939.911523766</v>
      </c>
      <c r="AF559" s="1">
        <v>22242.526643497898</v>
      </c>
      <c r="AG559" s="3">
        <v>0</v>
      </c>
      <c r="AH559" s="3">
        <v>0</v>
      </c>
      <c r="AI559" s="3">
        <v>0</v>
      </c>
      <c r="AJ559" s="3">
        <v>0</v>
      </c>
      <c r="AK559" s="3">
        <v>0</v>
      </c>
      <c r="AL559" s="2">
        <v>13185185.2765461</v>
      </c>
      <c r="AM559" s="2">
        <v>4768.8081089624602</v>
      </c>
      <c r="AN559" s="2">
        <v>17763.394139222499</v>
      </c>
      <c r="AO559" s="2">
        <v>22532.202248184902</v>
      </c>
      <c r="AP559" s="4">
        <v>190.744012474941</v>
      </c>
      <c r="AQ559" s="4">
        <v>87986.683412978906</v>
      </c>
      <c r="AR559" s="4">
        <v>7634.3685773763</v>
      </c>
      <c r="AS559" s="4">
        <v>28572.916534880402</v>
      </c>
      <c r="AT559" s="4">
        <v>190.744012474941</v>
      </c>
      <c r="AU559" s="4">
        <v>87986.683412978906</v>
      </c>
      <c r="AV559" s="4">
        <v>18090.379356566398</v>
      </c>
      <c r="AW559" s="4">
        <v>28572.916534880402</v>
      </c>
      <c r="AX559">
        <v>0</v>
      </c>
    </row>
    <row r="560" spans="1:50" x14ac:dyDescent="0.25">
      <c r="A560" t="s">
        <v>1209</v>
      </c>
      <c r="B560">
        <v>2140</v>
      </c>
      <c r="C560" t="s">
        <v>1210</v>
      </c>
      <c r="D560">
        <v>721</v>
      </c>
      <c r="E560" t="s">
        <v>1211</v>
      </c>
      <c r="F560" t="s">
        <v>53</v>
      </c>
      <c r="G560" t="s">
        <v>54</v>
      </c>
      <c r="H560" t="s">
        <v>55</v>
      </c>
      <c r="I560" t="s">
        <v>56</v>
      </c>
      <c r="J560">
        <v>330.98765432093802</v>
      </c>
      <c r="K560">
        <v>2</v>
      </c>
      <c r="L560">
        <v>1</v>
      </c>
      <c r="M560">
        <v>2</v>
      </c>
      <c r="N560" s="1">
        <v>2404133.4758106899</v>
      </c>
      <c r="O560" s="1">
        <v>539964.26034122996</v>
      </c>
      <c r="P560" s="1">
        <v>1151533.7793916501</v>
      </c>
      <c r="Q560" s="1">
        <v>237647.14617406999</v>
      </c>
      <c r="R560" s="1">
        <v>88518.226271759297</v>
      </c>
      <c r="S560" s="1">
        <v>210508.963033345</v>
      </c>
      <c r="T560" s="1">
        <v>2765712</v>
      </c>
      <c r="U560" s="1">
        <v>1656084.8879894</v>
      </c>
      <c r="V560" s="1">
        <v>3636873.4396234099</v>
      </c>
      <c r="W560" s="2">
        <v>174699.13491705101</v>
      </c>
      <c r="X560" s="2">
        <v>339691.74626214401</v>
      </c>
      <c r="Y560" s="2">
        <v>270532.56718679197</v>
      </c>
      <c r="Z560">
        <v>0</v>
      </c>
      <c r="AA560">
        <v>0</v>
      </c>
      <c r="AB560" s="1">
        <v>0</v>
      </c>
      <c r="AC560" s="1">
        <v>0</v>
      </c>
      <c r="AD560" s="1">
        <v>0</v>
      </c>
      <c r="AE560" s="1">
        <v>74653.657442606898</v>
      </c>
      <c r="AF560" s="1">
        <v>135855.30559073799</v>
      </c>
      <c r="AG560" s="3">
        <v>0</v>
      </c>
      <c r="AH560" s="3">
        <v>0</v>
      </c>
      <c r="AI560" s="3">
        <v>0</v>
      </c>
      <c r="AJ560" s="3">
        <v>0</v>
      </c>
      <c r="AK560" s="3">
        <v>0</v>
      </c>
      <c r="AL560" s="2">
        <v>4632305.8510227501</v>
      </c>
      <c r="AM560" s="2">
        <v>1026.29733111666</v>
      </c>
      <c r="AN560" s="2">
        <v>12969.106396331999</v>
      </c>
      <c r="AO560" s="2">
        <v>13995.4037274487</v>
      </c>
      <c r="AP560" s="4">
        <v>190.744012474941</v>
      </c>
      <c r="AQ560" s="4">
        <v>87986.683412978906</v>
      </c>
      <c r="AR560" s="4">
        <v>5639.46668902891</v>
      </c>
      <c r="AS560" s="4">
        <v>17272.678547309399</v>
      </c>
      <c r="AT560" s="4">
        <v>190.744012474941</v>
      </c>
      <c r="AU560" s="4">
        <v>87986.683412978906</v>
      </c>
      <c r="AV560" s="4">
        <v>13995.4037274487</v>
      </c>
      <c r="AW560" s="4">
        <v>13995.4037274487</v>
      </c>
      <c r="AX560">
        <v>0</v>
      </c>
    </row>
    <row r="561" spans="1:50" x14ac:dyDescent="0.25">
      <c r="A561" t="s">
        <v>1212</v>
      </c>
      <c r="B561">
        <v>2140</v>
      </c>
      <c r="C561" t="s">
        <v>1210</v>
      </c>
      <c r="D561">
        <v>723</v>
      </c>
      <c r="E561" t="s">
        <v>1213</v>
      </c>
      <c r="F561" t="s">
        <v>53</v>
      </c>
      <c r="G561" t="s">
        <v>64</v>
      </c>
      <c r="H561" t="s">
        <v>65</v>
      </c>
      <c r="I561" t="s">
        <v>56</v>
      </c>
      <c r="J561">
        <v>253.36533589406</v>
      </c>
      <c r="K561">
        <v>1</v>
      </c>
      <c r="L561">
        <v>1</v>
      </c>
      <c r="M561">
        <v>2</v>
      </c>
      <c r="N561" s="1">
        <v>2169632.9609227702</v>
      </c>
      <c r="O561" s="1">
        <v>878874.97600585595</v>
      </c>
      <c r="P561" s="1">
        <v>922281.74432387296</v>
      </c>
      <c r="Q561" s="1">
        <v>174779.16905264399</v>
      </c>
      <c r="R561" s="1">
        <v>69588.174214831</v>
      </c>
      <c r="S561" s="1">
        <v>161140.97740919801</v>
      </c>
      <c r="T561" s="1">
        <v>2947452.63</v>
      </c>
      <c r="U561" s="1">
        <v>1267704.3945199701</v>
      </c>
      <c r="V561" s="1">
        <v>3576776.07584249</v>
      </c>
      <c r="W561" s="2">
        <v>312842.76371012902</v>
      </c>
      <c r="X561" s="2">
        <v>128458.29267652299</v>
      </c>
      <c r="Y561" s="2">
        <v>197079.892290836</v>
      </c>
      <c r="Z561">
        <v>0</v>
      </c>
      <c r="AA561">
        <v>0</v>
      </c>
      <c r="AB561" s="1">
        <v>0</v>
      </c>
      <c r="AC561" s="1">
        <v>0</v>
      </c>
      <c r="AD561" s="1">
        <v>0</v>
      </c>
      <c r="AE561" s="1">
        <v>57146.086105452901</v>
      </c>
      <c r="AF561" s="1">
        <v>103994.891303745</v>
      </c>
      <c r="AG561" s="3">
        <v>0</v>
      </c>
      <c r="AH561" s="3">
        <v>0</v>
      </c>
      <c r="AI561" s="3">
        <v>0</v>
      </c>
      <c r="AJ561" s="3">
        <v>0</v>
      </c>
      <c r="AK561" s="3">
        <v>0</v>
      </c>
      <c r="AL561" s="2">
        <v>4376298.0019291705</v>
      </c>
      <c r="AM561" s="2">
        <v>507.00815967277902</v>
      </c>
      <c r="AN561" s="2">
        <v>16765.670387636601</v>
      </c>
      <c r="AO561" s="2">
        <v>17272.678547309399</v>
      </c>
      <c r="AP561" s="4">
        <v>190.744012474941</v>
      </c>
      <c r="AQ561" s="4">
        <v>87986.683412978906</v>
      </c>
      <c r="AR561" s="4">
        <v>5639.46668902891</v>
      </c>
      <c r="AS561" s="4">
        <v>17272.678547309399</v>
      </c>
      <c r="AT561" s="4">
        <v>190.744012474941</v>
      </c>
      <c r="AU561" s="4">
        <v>78964.723731455204</v>
      </c>
      <c r="AV561" s="4">
        <v>17272.678547309399</v>
      </c>
      <c r="AW561" s="4">
        <v>17272.678547309399</v>
      </c>
      <c r="AX561">
        <v>0</v>
      </c>
    </row>
    <row r="562" spans="1:50" x14ac:dyDescent="0.25">
      <c r="A562" t="s">
        <v>1214</v>
      </c>
      <c r="B562">
        <v>2140</v>
      </c>
      <c r="C562" t="s">
        <v>1210</v>
      </c>
      <c r="D562">
        <v>722</v>
      </c>
      <c r="E562" t="s">
        <v>1215</v>
      </c>
      <c r="F562" t="s">
        <v>53</v>
      </c>
      <c r="G562" t="s">
        <v>78</v>
      </c>
      <c r="H562" t="s">
        <v>55</v>
      </c>
      <c r="I562" t="s">
        <v>56</v>
      </c>
      <c r="J562">
        <v>198.66666666664301</v>
      </c>
      <c r="K562">
        <v>1</v>
      </c>
      <c r="L562">
        <v>1</v>
      </c>
      <c r="M562">
        <v>2</v>
      </c>
      <c r="N562" s="1">
        <v>1391489.06237545</v>
      </c>
      <c r="O562" s="1">
        <v>505930.326938126</v>
      </c>
      <c r="P562" s="1">
        <v>668608.42860390898</v>
      </c>
      <c r="Q562" s="1">
        <v>137380.755971401</v>
      </c>
      <c r="R562" s="1">
        <v>111379.66588456499</v>
      </c>
      <c r="S562" s="1">
        <v>126352.489113491</v>
      </c>
      <c r="T562" s="1">
        <v>1820766.68</v>
      </c>
      <c r="U562" s="1">
        <v>994021.559773452</v>
      </c>
      <c r="V562" s="1">
        <v>2395529.0014278502</v>
      </c>
      <c r="W562" s="2">
        <v>92023.354513436207</v>
      </c>
      <c r="X562" s="2">
        <v>220167.46919845199</v>
      </c>
      <c r="Y562" s="2">
        <v>107068.414633715</v>
      </c>
      <c r="Z562">
        <v>0</v>
      </c>
      <c r="AA562">
        <v>0</v>
      </c>
      <c r="AB562" s="1">
        <v>0</v>
      </c>
      <c r="AC562" s="1">
        <v>0</v>
      </c>
      <c r="AD562" s="1">
        <v>0</v>
      </c>
      <c r="AE562" s="1">
        <v>44808.901736906701</v>
      </c>
      <c r="AF562" s="1">
        <v>81543.587376584095</v>
      </c>
      <c r="AG562" s="3">
        <v>0</v>
      </c>
      <c r="AH562" s="3">
        <v>0</v>
      </c>
      <c r="AI562" s="3">
        <v>0</v>
      </c>
      <c r="AJ562" s="3">
        <v>0</v>
      </c>
      <c r="AK562" s="3">
        <v>0</v>
      </c>
      <c r="AL562" s="2">
        <v>2941140.7288869401</v>
      </c>
      <c r="AM562" s="2">
        <v>1108.2255160997199</v>
      </c>
      <c r="AN562" s="2">
        <v>13696.1741259504</v>
      </c>
      <c r="AO562" s="2">
        <v>14804.399642050101</v>
      </c>
      <c r="AP562" s="4">
        <v>190.744012474941</v>
      </c>
      <c r="AQ562" s="4">
        <v>87986.683412978906</v>
      </c>
      <c r="AR562" s="4">
        <v>5639.46668902891</v>
      </c>
      <c r="AS562" s="4">
        <v>17272.678547309399</v>
      </c>
      <c r="AT562" s="4">
        <v>4583.8562208211697</v>
      </c>
      <c r="AU562" s="4">
        <v>22363.4717498301</v>
      </c>
      <c r="AV562" s="4">
        <v>14804.399642050101</v>
      </c>
      <c r="AW562" s="4">
        <v>14804.399642050101</v>
      </c>
      <c r="AX562">
        <v>0</v>
      </c>
    </row>
    <row r="563" spans="1:50" x14ac:dyDescent="0.25">
      <c r="A563" t="s">
        <v>3050</v>
      </c>
      <c r="B563">
        <v>2140</v>
      </c>
      <c r="C563" t="s">
        <v>1210</v>
      </c>
      <c r="D563">
        <v>2140</v>
      </c>
      <c r="E563" t="s">
        <v>1210</v>
      </c>
      <c r="F563" t="s">
        <v>2</v>
      </c>
      <c r="G563" t="s">
        <v>2</v>
      </c>
      <c r="H563" t="s">
        <v>58</v>
      </c>
      <c r="I563" t="s">
        <v>56</v>
      </c>
      <c r="J563">
        <v>0.48554913294699997</v>
      </c>
      <c r="K563">
        <v>0</v>
      </c>
      <c r="L563">
        <v>0</v>
      </c>
      <c r="M563">
        <v>2</v>
      </c>
      <c r="N563" s="1">
        <v>624.19089108984599</v>
      </c>
      <c r="O563" s="1">
        <v>241.356714787995</v>
      </c>
      <c r="P563" s="1">
        <v>1109.0976805676401</v>
      </c>
      <c r="Q563" s="1">
        <v>324.92880188471798</v>
      </c>
      <c r="R563" s="1">
        <v>129.85362884436799</v>
      </c>
      <c r="S563" s="1">
        <v>308.81044396690299</v>
      </c>
      <c r="T563" s="1">
        <v>0</v>
      </c>
      <c r="U563" s="1">
        <v>2429.4277171745698</v>
      </c>
      <c r="V563" s="1">
        <v>1895.6131062521599</v>
      </c>
      <c r="W563" s="2">
        <v>129.836859383953</v>
      </c>
      <c r="X563" s="2">
        <v>245.241862881271</v>
      </c>
      <c r="Y563" s="2">
        <v>158.73588865718801</v>
      </c>
      <c r="Z563">
        <v>0</v>
      </c>
      <c r="AA563">
        <v>0</v>
      </c>
      <c r="AB563" s="1">
        <v>0</v>
      </c>
      <c r="AC563" s="1">
        <v>0</v>
      </c>
      <c r="AD563" s="1">
        <v>0</v>
      </c>
      <c r="AE563" s="1">
        <v>109.514715033548</v>
      </c>
      <c r="AF563" s="1">
        <v>199.29572893335401</v>
      </c>
      <c r="AG563" s="3">
        <v>0</v>
      </c>
      <c r="AH563" s="3">
        <v>0</v>
      </c>
      <c r="AI563" s="3">
        <v>0</v>
      </c>
      <c r="AJ563" s="3">
        <v>0</v>
      </c>
      <c r="AK563" s="3">
        <v>0</v>
      </c>
      <c r="AL563" s="2">
        <v>2738.2381611414698</v>
      </c>
      <c r="AM563" s="2">
        <v>505.081455696967</v>
      </c>
      <c r="AN563" s="2">
        <v>5134.3852333319401</v>
      </c>
      <c r="AO563" s="2">
        <v>5639.46668902891</v>
      </c>
      <c r="AP563" s="4">
        <v>190.744012474941</v>
      </c>
      <c r="AQ563" s="4">
        <v>87986.683412978906</v>
      </c>
      <c r="AR563" s="4">
        <v>5639.46668902891</v>
      </c>
      <c r="AS563" s="4">
        <v>17272.678547309399</v>
      </c>
      <c r="AT563" s="4">
        <v>682.10272323868298</v>
      </c>
      <c r="AU563" s="4">
        <v>37523.222275875101</v>
      </c>
      <c r="AV563" s="4">
        <v>5639.46668902891</v>
      </c>
      <c r="AW563" s="4">
        <v>5639.46668902891</v>
      </c>
      <c r="AX563">
        <v>0</v>
      </c>
    </row>
    <row r="564" spans="1:50" x14ac:dyDescent="0.25">
      <c r="A564" t="s">
        <v>1216</v>
      </c>
      <c r="B564">
        <v>2008</v>
      </c>
      <c r="C564" t="s">
        <v>1217</v>
      </c>
      <c r="D564">
        <v>331</v>
      </c>
      <c r="E564" t="s">
        <v>1218</v>
      </c>
      <c r="F564" t="s">
        <v>53</v>
      </c>
      <c r="G564" t="s">
        <v>64</v>
      </c>
      <c r="H564" t="s">
        <v>65</v>
      </c>
      <c r="I564" t="s">
        <v>56</v>
      </c>
      <c r="J564">
        <v>234.54844984102101</v>
      </c>
      <c r="K564">
        <v>1</v>
      </c>
      <c r="L564">
        <v>1</v>
      </c>
      <c r="M564">
        <v>2</v>
      </c>
      <c r="N564" s="1">
        <v>2262592.75965406</v>
      </c>
      <c r="O564" s="1">
        <v>671225.88827473298</v>
      </c>
      <c r="P564" s="1">
        <v>1057495.70545512</v>
      </c>
      <c r="Q564" s="1">
        <v>147987.68220148099</v>
      </c>
      <c r="R564" s="1">
        <v>706950.04438394401</v>
      </c>
      <c r="S564" s="1">
        <v>622418.68345577596</v>
      </c>
      <c r="T564" s="1">
        <v>3110480.45</v>
      </c>
      <c r="U564" s="1">
        <v>1735771.62996933</v>
      </c>
      <c r="V564" s="1">
        <v>4143729.9999349699</v>
      </c>
      <c r="W564" s="2">
        <v>0</v>
      </c>
      <c r="X564" s="2">
        <v>0</v>
      </c>
      <c r="Y564" s="2">
        <v>702522.08003435901</v>
      </c>
      <c r="Z564">
        <v>0</v>
      </c>
      <c r="AA564">
        <v>0</v>
      </c>
      <c r="AB564" s="1">
        <v>0</v>
      </c>
      <c r="AC564" s="1">
        <v>0</v>
      </c>
      <c r="AD564" s="1">
        <v>0</v>
      </c>
      <c r="AE564" s="1">
        <v>511400.32938884897</v>
      </c>
      <c r="AF564" s="1">
        <v>111018.354066927</v>
      </c>
      <c r="AG564" s="3">
        <v>0</v>
      </c>
      <c r="AH564" s="3">
        <v>0</v>
      </c>
      <c r="AI564" s="3">
        <v>0</v>
      </c>
      <c r="AJ564" s="3">
        <v>0</v>
      </c>
      <c r="AK564" s="3">
        <v>0</v>
      </c>
      <c r="AL564" s="2">
        <v>5468670.7634250997</v>
      </c>
      <c r="AM564" s="2">
        <v>0</v>
      </c>
      <c r="AN564" s="2">
        <v>23315.740381707099</v>
      </c>
      <c r="AO564" s="2">
        <v>23315.740381707099</v>
      </c>
      <c r="AP564" s="4">
        <v>190.744012474941</v>
      </c>
      <c r="AQ564" s="4">
        <v>87986.683412978906</v>
      </c>
      <c r="AR564" s="4">
        <v>19562.535249676701</v>
      </c>
      <c r="AS564" s="4">
        <v>26030.0108870982</v>
      </c>
      <c r="AT564" s="4">
        <v>190.744012474941</v>
      </c>
      <c r="AU564" s="4">
        <v>78964.723731455204</v>
      </c>
      <c r="AV564" s="4">
        <v>23315.740381707099</v>
      </c>
      <c r="AW564" s="4">
        <v>23315.740381707099</v>
      </c>
      <c r="AX564">
        <v>0</v>
      </c>
    </row>
    <row r="565" spans="1:50" x14ac:dyDescent="0.25">
      <c r="A565" t="s">
        <v>1219</v>
      </c>
      <c r="B565">
        <v>2008</v>
      </c>
      <c r="C565" t="s">
        <v>1217</v>
      </c>
      <c r="D565">
        <v>327</v>
      </c>
      <c r="E565" t="s">
        <v>1220</v>
      </c>
      <c r="F565" t="s">
        <v>53</v>
      </c>
      <c r="G565" t="s">
        <v>54</v>
      </c>
      <c r="H565" t="s">
        <v>55</v>
      </c>
      <c r="I565" t="s">
        <v>56</v>
      </c>
      <c r="J565">
        <v>270.41608391606297</v>
      </c>
      <c r="K565">
        <v>1</v>
      </c>
      <c r="L565">
        <v>1</v>
      </c>
      <c r="M565">
        <v>2</v>
      </c>
      <c r="N565" s="1">
        <v>2364740.05953797</v>
      </c>
      <c r="O565" s="1">
        <v>338160.71738513903</v>
      </c>
      <c r="P565" s="1">
        <v>1044345.79229897</v>
      </c>
      <c r="Q565" s="1">
        <v>170618.264652204</v>
      </c>
      <c r="R565" s="1">
        <v>654559.10391150299</v>
      </c>
      <c r="S565" s="1">
        <v>717600.23590173398</v>
      </c>
      <c r="T565" s="1">
        <v>2571214.52</v>
      </c>
      <c r="U565" s="1">
        <v>2001209.4177857901</v>
      </c>
      <c r="V565" s="1">
        <v>3726303.9412010098</v>
      </c>
      <c r="W565" s="2">
        <v>0</v>
      </c>
      <c r="X565" s="2">
        <v>0</v>
      </c>
      <c r="Y565" s="2">
        <v>846119.99658477097</v>
      </c>
      <c r="Z565">
        <v>0</v>
      </c>
      <c r="AA565">
        <v>0</v>
      </c>
      <c r="AB565" s="1">
        <v>0</v>
      </c>
      <c r="AC565" s="1">
        <v>0</v>
      </c>
      <c r="AD565" s="1">
        <v>0</v>
      </c>
      <c r="AE565" s="1">
        <v>589604.72550746799</v>
      </c>
      <c r="AF565" s="1">
        <v>127995.51039426601</v>
      </c>
      <c r="AG565" s="3">
        <v>0</v>
      </c>
      <c r="AH565" s="3">
        <v>0</v>
      </c>
      <c r="AI565" s="3">
        <v>0</v>
      </c>
      <c r="AJ565" s="3">
        <v>0</v>
      </c>
      <c r="AK565" s="3">
        <v>0</v>
      </c>
      <c r="AL565" s="2">
        <v>5290024.1736875204</v>
      </c>
      <c r="AM565" s="2">
        <v>0</v>
      </c>
      <c r="AN565" s="2">
        <v>19562.535249676701</v>
      </c>
      <c r="AO565" s="2">
        <v>19562.535249676701</v>
      </c>
      <c r="AP565" s="4">
        <v>190.744012474941</v>
      </c>
      <c r="AQ565" s="4">
        <v>87986.683412978906</v>
      </c>
      <c r="AR565" s="4">
        <v>19562.535249676701</v>
      </c>
      <c r="AS565" s="4">
        <v>26030.0108870982</v>
      </c>
      <c r="AT565" s="4">
        <v>190.744012474941</v>
      </c>
      <c r="AU565" s="4">
        <v>87986.683412978906</v>
      </c>
      <c r="AV565" s="4">
        <v>19562.535249676701</v>
      </c>
      <c r="AW565" s="4">
        <v>26030.0108870982</v>
      </c>
      <c r="AX565">
        <v>0</v>
      </c>
    </row>
    <row r="566" spans="1:50" x14ac:dyDescent="0.25">
      <c r="A566" t="s">
        <v>1221</v>
      </c>
      <c r="B566">
        <v>2008</v>
      </c>
      <c r="C566" t="s">
        <v>1217</v>
      </c>
      <c r="D566">
        <v>330</v>
      </c>
      <c r="E566" t="s">
        <v>1222</v>
      </c>
      <c r="F566" t="s">
        <v>53</v>
      </c>
      <c r="G566" t="s">
        <v>54</v>
      </c>
      <c r="H566" t="s">
        <v>55</v>
      </c>
      <c r="I566" t="s">
        <v>56</v>
      </c>
      <c r="J566">
        <v>22.489510489507001</v>
      </c>
      <c r="K566">
        <v>1</v>
      </c>
      <c r="L566">
        <v>1</v>
      </c>
      <c r="M566">
        <v>2</v>
      </c>
      <c r="N566" s="1">
        <v>243581.65080797501</v>
      </c>
      <c r="O566" s="1">
        <v>49103.154340128101</v>
      </c>
      <c r="P566" s="1">
        <v>164410.26224591301</v>
      </c>
      <c r="Q566" s="1">
        <v>14189.6931463154</v>
      </c>
      <c r="R566" s="1">
        <v>54437.271704553401</v>
      </c>
      <c r="S566" s="1">
        <v>59680.170642490702</v>
      </c>
      <c r="T566" s="1">
        <v>359288.81</v>
      </c>
      <c r="U566" s="1">
        <v>166433.22224488499</v>
      </c>
      <c r="V566" s="1">
        <v>501344.458864015</v>
      </c>
      <c r="W566" s="2">
        <v>0</v>
      </c>
      <c r="X566" s="2">
        <v>0</v>
      </c>
      <c r="Y566" s="2">
        <v>24377.573380870399</v>
      </c>
      <c r="Z566">
        <v>0</v>
      </c>
      <c r="AA566">
        <v>0</v>
      </c>
      <c r="AB566" s="1">
        <v>0</v>
      </c>
      <c r="AC566" s="1">
        <v>0</v>
      </c>
      <c r="AD566" s="1">
        <v>0</v>
      </c>
      <c r="AE566" s="1">
        <v>49035.255103682903</v>
      </c>
      <c r="AF566" s="1">
        <v>10644.9155388077</v>
      </c>
      <c r="AG566" s="3">
        <v>0</v>
      </c>
      <c r="AH566" s="3">
        <v>0</v>
      </c>
      <c r="AI566" s="3">
        <v>0</v>
      </c>
      <c r="AJ566" s="3">
        <v>0</v>
      </c>
      <c r="AK566" s="3">
        <v>0</v>
      </c>
      <c r="AL566" s="2">
        <v>585402.20288737596</v>
      </c>
      <c r="AM566" s="2">
        <v>0</v>
      </c>
      <c r="AN566" s="2">
        <v>26030.0108870982</v>
      </c>
      <c r="AO566" s="2">
        <v>26030.0108870982</v>
      </c>
      <c r="AP566" s="4">
        <v>190.744012474941</v>
      </c>
      <c r="AQ566" s="4">
        <v>87986.683412978906</v>
      </c>
      <c r="AR566" s="4">
        <v>19562.535249676701</v>
      </c>
      <c r="AS566" s="4">
        <v>26030.0108870982</v>
      </c>
      <c r="AT566" s="4">
        <v>190.744012474941</v>
      </c>
      <c r="AU566" s="4">
        <v>87986.683412978906</v>
      </c>
      <c r="AV566" s="4">
        <v>19562.535249676701</v>
      </c>
      <c r="AW566" s="4">
        <v>26030.0108870982</v>
      </c>
      <c r="AX566">
        <v>0</v>
      </c>
    </row>
    <row r="567" spans="1:50" x14ac:dyDescent="0.25">
      <c r="A567" t="s">
        <v>1223</v>
      </c>
      <c r="B567">
        <v>2107</v>
      </c>
      <c r="C567" t="s">
        <v>1224</v>
      </c>
      <c r="D567">
        <v>691</v>
      </c>
      <c r="E567" t="s">
        <v>1225</v>
      </c>
      <c r="F567" t="s">
        <v>53</v>
      </c>
      <c r="G567" t="s">
        <v>54</v>
      </c>
      <c r="H567" t="s">
        <v>65</v>
      </c>
      <c r="I567" t="s">
        <v>56</v>
      </c>
      <c r="J567">
        <v>17.386861313865001</v>
      </c>
      <c r="K567">
        <v>1</v>
      </c>
      <c r="L567">
        <v>1</v>
      </c>
      <c r="M567">
        <v>3</v>
      </c>
      <c r="N567" s="1">
        <v>229998.409624691</v>
      </c>
      <c r="O567" s="1">
        <v>60517.100454533604</v>
      </c>
      <c r="P567" s="1">
        <v>177437.57708721701</v>
      </c>
      <c r="Q567" s="1">
        <v>90120.815379998006</v>
      </c>
      <c r="R567" s="1">
        <v>0</v>
      </c>
      <c r="S567" s="1">
        <v>33061.2662169912</v>
      </c>
      <c r="T567" s="1">
        <v>197338.82</v>
      </c>
      <c r="U567" s="1">
        <v>360735.08254644001</v>
      </c>
      <c r="V567" s="1">
        <v>487619.508772475</v>
      </c>
      <c r="W567" s="2">
        <v>0</v>
      </c>
      <c r="X567" s="2">
        <v>0</v>
      </c>
      <c r="Y567" s="2">
        <v>70454.393773964897</v>
      </c>
      <c r="Z567">
        <v>0</v>
      </c>
      <c r="AA567">
        <v>0</v>
      </c>
      <c r="AB567" s="1">
        <v>0</v>
      </c>
      <c r="AC567" s="1">
        <v>0</v>
      </c>
      <c r="AD567" s="1">
        <v>0</v>
      </c>
      <c r="AE567" s="1">
        <v>33061.2662169912</v>
      </c>
      <c r="AF567" s="1">
        <v>0</v>
      </c>
      <c r="AG567" s="3">
        <v>0</v>
      </c>
      <c r="AH567" s="3">
        <v>0</v>
      </c>
      <c r="AI567" s="3">
        <v>0</v>
      </c>
      <c r="AJ567" s="3">
        <v>0</v>
      </c>
      <c r="AK567" s="3">
        <v>0</v>
      </c>
      <c r="AL567" s="2">
        <v>591135.16876343102</v>
      </c>
      <c r="AM567" s="2">
        <v>0</v>
      </c>
      <c r="AN567" s="2">
        <v>33998.958069104498</v>
      </c>
      <c r="AO567" s="2">
        <v>33998.958069104498</v>
      </c>
      <c r="AP567" s="4">
        <v>190.744012474941</v>
      </c>
      <c r="AQ567" s="4">
        <v>87986.683412978906</v>
      </c>
      <c r="AR567" s="4">
        <v>33998.958069104498</v>
      </c>
      <c r="AS567" s="4">
        <v>46540.862289743498</v>
      </c>
      <c r="AT567" s="4">
        <v>190.744012474941</v>
      </c>
      <c r="AU567" s="4">
        <v>87986.683412978906</v>
      </c>
      <c r="AV567" s="4">
        <v>33998.958069104498</v>
      </c>
      <c r="AW567" s="4">
        <v>34196.979532666097</v>
      </c>
      <c r="AX567">
        <v>0</v>
      </c>
    </row>
    <row r="568" spans="1:50" x14ac:dyDescent="0.25">
      <c r="A568" t="s">
        <v>1226</v>
      </c>
      <c r="B568">
        <v>2107</v>
      </c>
      <c r="C568" t="s">
        <v>1224</v>
      </c>
      <c r="D568">
        <v>712</v>
      </c>
      <c r="E568" t="s">
        <v>1227</v>
      </c>
      <c r="F568" t="s">
        <v>53</v>
      </c>
      <c r="G568" t="s">
        <v>64</v>
      </c>
      <c r="H568" t="s">
        <v>65</v>
      </c>
      <c r="I568" t="s">
        <v>56</v>
      </c>
      <c r="J568">
        <v>23.944055944054</v>
      </c>
      <c r="K568">
        <v>1</v>
      </c>
      <c r="L568">
        <v>1</v>
      </c>
      <c r="M568">
        <v>3</v>
      </c>
      <c r="N568" s="1">
        <v>588522.48525124101</v>
      </c>
      <c r="O568" s="1">
        <v>111860.659531157</v>
      </c>
      <c r="P568" s="1">
        <v>244355.50474919501</v>
      </c>
      <c r="Q568" s="1">
        <v>124108.53265745399</v>
      </c>
      <c r="R568" s="1">
        <v>0</v>
      </c>
      <c r="S568" s="1">
        <v>45529.828161085497</v>
      </c>
      <c r="T568" s="1">
        <v>572066.26</v>
      </c>
      <c r="U568" s="1">
        <v>496780.92218904599</v>
      </c>
      <c r="V568" s="1">
        <v>987808.16210002103</v>
      </c>
      <c r="W568" s="2">
        <v>0</v>
      </c>
      <c r="X568" s="2">
        <v>0</v>
      </c>
      <c r="Y568" s="2">
        <v>81039.020089024401</v>
      </c>
      <c r="Z568">
        <v>0</v>
      </c>
      <c r="AA568">
        <v>0</v>
      </c>
      <c r="AB568" s="1">
        <v>0</v>
      </c>
      <c r="AC568" s="1">
        <v>0</v>
      </c>
      <c r="AD568" s="1">
        <v>0</v>
      </c>
      <c r="AE568" s="1">
        <v>45529.828161085497</v>
      </c>
      <c r="AF568" s="1">
        <v>0</v>
      </c>
      <c r="AG568" s="3">
        <v>0</v>
      </c>
      <c r="AH568" s="3">
        <v>0</v>
      </c>
      <c r="AI568" s="3">
        <v>0</v>
      </c>
      <c r="AJ568" s="3">
        <v>0</v>
      </c>
      <c r="AK568" s="3">
        <v>0</v>
      </c>
      <c r="AL568" s="2">
        <v>1114377.01035013</v>
      </c>
      <c r="AM568" s="2">
        <v>0</v>
      </c>
      <c r="AN568" s="2">
        <v>46540.862289743498</v>
      </c>
      <c r="AO568" s="2">
        <v>46540.862289743498</v>
      </c>
      <c r="AP568" s="4">
        <v>190.744012474941</v>
      </c>
      <c r="AQ568" s="4">
        <v>87986.683412978906</v>
      </c>
      <c r="AR568" s="4">
        <v>33998.958069104498</v>
      </c>
      <c r="AS568" s="4">
        <v>46540.862289743498</v>
      </c>
      <c r="AT568" s="4">
        <v>190.744012474941</v>
      </c>
      <c r="AU568" s="4">
        <v>78964.723731455204</v>
      </c>
      <c r="AV568" s="4">
        <v>46540.862289743498</v>
      </c>
      <c r="AW568" s="4">
        <v>46540.862289743498</v>
      </c>
      <c r="AX568">
        <v>0</v>
      </c>
    </row>
    <row r="569" spans="1:50" x14ac:dyDescent="0.25">
      <c r="A569" t="s">
        <v>1228</v>
      </c>
      <c r="B569">
        <v>2107</v>
      </c>
      <c r="C569" t="s">
        <v>1224</v>
      </c>
      <c r="D569">
        <v>3132</v>
      </c>
      <c r="E569" t="s">
        <v>1229</v>
      </c>
      <c r="F569" t="s">
        <v>53</v>
      </c>
      <c r="G569" t="s">
        <v>54</v>
      </c>
      <c r="H569" t="s">
        <v>65</v>
      </c>
      <c r="I569" t="s">
        <v>56</v>
      </c>
      <c r="J569">
        <v>8.2554744525539991</v>
      </c>
      <c r="K569">
        <v>0</v>
      </c>
      <c r="L569">
        <v>0</v>
      </c>
      <c r="M569">
        <v>3</v>
      </c>
      <c r="N569" s="1">
        <v>110840.55512406801</v>
      </c>
      <c r="O569" s="1">
        <v>28734.190014309599</v>
      </c>
      <c r="P569" s="1">
        <v>84249.328163587998</v>
      </c>
      <c r="Q569" s="1">
        <v>42790.361962548202</v>
      </c>
      <c r="R569" s="1">
        <v>0</v>
      </c>
      <c r="S569" s="1">
        <v>15697.8556219233</v>
      </c>
      <c r="T569" s="1">
        <v>95333.42</v>
      </c>
      <c r="U569" s="1">
        <v>171281.01526451399</v>
      </c>
      <c r="V569" s="1">
        <v>247053.729127503</v>
      </c>
      <c r="W569" s="2">
        <v>0</v>
      </c>
      <c r="X569" s="2">
        <v>0</v>
      </c>
      <c r="Y569" s="2">
        <v>19560.706137010799</v>
      </c>
      <c r="Z569">
        <v>0</v>
      </c>
      <c r="AA569">
        <v>0</v>
      </c>
      <c r="AB569" s="1">
        <v>0</v>
      </c>
      <c r="AC569" s="1">
        <v>0</v>
      </c>
      <c r="AD569" s="1">
        <v>0</v>
      </c>
      <c r="AE569" s="1">
        <v>15697.8556219233</v>
      </c>
      <c r="AF569" s="1">
        <v>0</v>
      </c>
      <c r="AG569" s="3">
        <v>0</v>
      </c>
      <c r="AH569" s="3">
        <v>0</v>
      </c>
      <c r="AI569" s="3">
        <v>0</v>
      </c>
      <c r="AJ569" s="3">
        <v>0</v>
      </c>
      <c r="AK569" s="3">
        <v>0</v>
      </c>
      <c r="AL569" s="2">
        <v>282312.290886437</v>
      </c>
      <c r="AM569" s="2">
        <v>0</v>
      </c>
      <c r="AN569" s="2">
        <v>34196.979532666097</v>
      </c>
      <c r="AO569" s="2">
        <v>34196.979532666097</v>
      </c>
      <c r="AP569" s="4">
        <v>190.744012474941</v>
      </c>
      <c r="AQ569" s="4">
        <v>87986.683412978906</v>
      </c>
      <c r="AR569" s="4">
        <v>33998.958069104498</v>
      </c>
      <c r="AS569" s="4">
        <v>46540.862289743498</v>
      </c>
      <c r="AT569" s="4">
        <v>190.744012474941</v>
      </c>
      <c r="AU569" s="4">
        <v>87986.683412978906</v>
      </c>
      <c r="AV569" s="4">
        <v>33998.958069104498</v>
      </c>
      <c r="AW569" s="4">
        <v>34196.979532666097</v>
      </c>
      <c r="AX569">
        <v>0</v>
      </c>
    </row>
    <row r="570" spans="1:50" x14ac:dyDescent="0.25">
      <c r="A570" t="s">
        <v>1230</v>
      </c>
      <c r="B570">
        <v>2219</v>
      </c>
      <c r="C570" t="s">
        <v>1231</v>
      </c>
      <c r="D570">
        <v>1084</v>
      </c>
      <c r="E570" t="s">
        <v>1232</v>
      </c>
      <c r="F570" t="s">
        <v>53</v>
      </c>
      <c r="G570" t="s">
        <v>54</v>
      </c>
      <c r="H570" t="s">
        <v>55</v>
      </c>
      <c r="I570" t="s">
        <v>56</v>
      </c>
      <c r="J570">
        <v>6.9952153110020001</v>
      </c>
      <c r="K570">
        <v>0</v>
      </c>
      <c r="L570">
        <v>0</v>
      </c>
      <c r="M570">
        <v>2</v>
      </c>
      <c r="N570" s="1">
        <v>139195.49520170799</v>
      </c>
      <c r="O570" s="1">
        <v>10749.7665147644</v>
      </c>
      <c r="P570" s="1">
        <v>21834.414044167399</v>
      </c>
      <c r="Q570" s="1">
        <v>5086.5795058210497</v>
      </c>
      <c r="R570" s="1">
        <v>1829.6833826837101</v>
      </c>
      <c r="S570" s="1">
        <v>5761.4520229030104</v>
      </c>
      <c r="T570" s="1">
        <v>124296.81</v>
      </c>
      <c r="U570" s="1">
        <v>54399.128649144703</v>
      </c>
      <c r="V570" s="1">
        <v>155946.409063339</v>
      </c>
      <c r="W570" s="2">
        <v>0</v>
      </c>
      <c r="X570" s="2">
        <v>0</v>
      </c>
      <c r="Y570" s="2">
        <v>22749.529585805602</v>
      </c>
      <c r="Z570">
        <v>0</v>
      </c>
      <c r="AA570">
        <v>0</v>
      </c>
      <c r="AB570" s="1">
        <v>0</v>
      </c>
      <c r="AC570" s="1">
        <v>0</v>
      </c>
      <c r="AD570" s="1">
        <v>0</v>
      </c>
      <c r="AE570" s="1">
        <v>5761.4520229030104</v>
      </c>
      <c r="AF570" s="1">
        <v>0</v>
      </c>
      <c r="AG570" s="3">
        <v>0</v>
      </c>
      <c r="AH570" s="3">
        <v>0</v>
      </c>
      <c r="AI570" s="3">
        <v>0</v>
      </c>
      <c r="AJ570" s="3">
        <v>0</v>
      </c>
      <c r="AK570" s="3">
        <v>0</v>
      </c>
      <c r="AL570" s="2">
        <v>184457.390672048</v>
      </c>
      <c r="AM570" s="2">
        <v>0</v>
      </c>
      <c r="AN570" s="2">
        <v>26369.079788285399</v>
      </c>
      <c r="AO570" s="2">
        <v>26369.079788285399</v>
      </c>
      <c r="AP570" s="4">
        <v>190.744012474941</v>
      </c>
      <c r="AQ570" s="4">
        <v>87986.683412978906</v>
      </c>
      <c r="AR570" s="4">
        <v>16333.172763269</v>
      </c>
      <c r="AS570" s="4">
        <v>26369.079788285399</v>
      </c>
      <c r="AT570" s="4">
        <v>190.744012474941</v>
      </c>
      <c r="AU570" s="4">
        <v>87986.683412978906</v>
      </c>
      <c r="AV570" s="4">
        <v>26369.079788285399</v>
      </c>
      <c r="AW570" s="4">
        <v>26369.079788285399</v>
      </c>
      <c r="AX570">
        <v>0</v>
      </c>
    </row>
    <row r="571" spans="1:50" x14ac:dyDescent="0.25">
      <c r="A571" t="s">
        <v>1233</v>
      </c>
      <c r="B571">
        <v>2219</v>
      </c>
      <c r="C571" t="s">
        <v>1231</v>
      </c>
      <c r="D571">
        <v>1087</v>
      </c>
      <c r="E571" t="s">
        <v>1234</v>
      </c>
      <c r="F571" t="s">
        <v>69</v>
      </c>
      <c r="G571" t="s">
        <v>70</v>
      </c>
      <c r="H571" t="s">
        <v>65</v>
      </c>
      <c r="I571" t="s">
        <v>56</v>
      </c>
      <c r="J571">
        <v>262.49334293270903</v>
      </c>
      <c r="K571">
        <v>1</v>
      </c>
      <c r="L571">
        <v>1</v>
      </c>
      <c r="M571">
        <v>2</v>
      </c>
      <c r="N571" s="1">
        <v>2463304.8847982902</v>
      </c>
      <c r="O571" s="1">
        <v>488857.01348523598</v>
      </c>
      <c r="P571" s="1">
        <v>819329.79595583305</v>
      </c>
      <c r="Q571" s="1">
        <v>190872.36049417901</v>
      </c>
      <c r="R571" s="1">
        <v>108788.316617316</v>
      </c>
      <c r="S571" s="1">
        <v>216196.74797709699</v>
      </c>
      <c r="T571" s="1">
        <v>2029841.49</v>
      </c>
      <c r="U571" s="1">
        <v>2041310.88135086</v>
      </c>
      <c r="V571" s="1">
        <v>3217483.1409366601</v>
      </c>
      <c r="W571" s="2">
        <v>0</v>
      </c>
      <c r="X571" s="2">
        <v>0</v>
      </c>
      <c r="Y571" s="2">
        <v>853669.23041419499</v>
      </c>
      <c r="Z571">
        <v>0</v>
      </c>
      <c r="AA571">
        <v>0</v>
      </c>
      <c r="AB571" s="1">
        <v>0</v>
      </c>
      <c r="AC571" s="1">
        <v>0</v>
      </c>
      <c r="AD571" s="1">
        <v>0</v>
      </c>
      <c r="AE571" s="1">
        <v>216196.74797709699</v>
      </c>
      <c r="AF571" s="1">
        <v>0</v>
      </c>
      <c r="AG571" s="3">
        <v>0</v>
      </c>
      <c r="AH571" s="3">
        <v>0</v>
      </c>
      <c r="AI571" s="3">
        <v>0</v>
      </c>
      <c r="AJ571" s="3">
        <v>0</v>
      </c>
      <c r="AK571" s="3">
        <v>0</v>
      </c>
      <c r="AL571" s="2">
        <v>4287349.1193279503</v>
      </c>
      <c r="AM571" s="2">
        <v>0</v>
      </c>
      <c r="AN571" s="2">
        <v>16333.172763269</v>
      </c>
      <c r="AO571" s="2">
        <v>16333.172763269</v>
      </c>
      <c r="AP571" s="4">
        <v>190.744012474941</v>
      </c>
      <c r="AQ571" s="4">
        <v>87986.683412978906</v>
      </c>
      <c r="AR571" s="4">
        <v>16333.172763269</v>
      </c>
      <c r="AS571" s="4">
        <v>26369.079788285399</v>
      </c>
      <c r="AT571" s="4">
        <v>190.744012474941</v>
      </c>
      <c r="AU571" s="4">
        <v>53040.848925755003</v>
      </c>
      <c r="AV571" s="4">
        <v>16333.172763269</v>
      </c>
      <c r="AW571" s="4">
        <v>16333.172763269</v>
      </c>
      <c r="AX571">
        <v>0</v>
      </c>
    </row>
    <row r="572" spans="1:50" x14ac:dyDescent="0.25">
      <c r="A572" t="s">
        <v>1235</v>
      </c>
      <c r="B572">
        <v>2091</v>
      </c>
      <c r="C572" t="s">
        <v>1236</v>
      </c>
      <c r="D572">
        <v>597</v>
      </c>
      <c r="E572" t="s">
        <v>1237</v>
      </c>
      <c r="F572" t="s">
        <v>53</v>
      </c>
      <c r="G572" t="s">
        <v>64</v>
      </c>
      <c r="H572" t="s">
        <v>65</v>
      </c>
      <c r="I572" t="s">
        <v>56</v>
      </c>
      <c r="J572">
        <v>513.06815600641096</v>
      </c>
      <c r="K572">
        <v>1</v>
      </c>
      <c r="L572">
        <v>1</v>
      </c>
      <c r="M572">
        <v>2</v>
      </c>
      <c r="N572" s="1">
        <v>3665733.7443872299</v>
      </c>
      <c r="O572" s="1">
        <v>1878515.1309902901</v>
      </c>
      <c r="P572" s="1">
        <v>1574398.56842858</v>
      </c>
      <c r="Q572" s="1">
        <v>352126.76460906502</v>
      </c>
      <c r="R572" s="1">
        <v>411816.82506034197</v>
      </c>
      <c r="S572" s="1">
        <v>342189.98522795702</v>
      </c>
      <c r="T572" s="1">
        <v>5421841.4900000002</v>
      </c>
      <c r="U572" s="1">
        <v>2460749.5434754998</v>
      </c>
      <c r="V572" s="1">
        <v>6320500.1464860104</v>
      </c>
      <c r="W572" s="2">
        <v>931421.07153086003</v>
      </c>
      <c r="X572" s="2">
        <v>339840.93936953403</v>
      </c>
      <c r="Y572" s="2">
        <v>290828.87608909298</v>
      </c>
      <c r="Z572">
        <v>0</v>
      </c>
      <c r="AA572">
        <v>0</v>
      </c>
      <c r="AB572" s="1">
        <v>0</v>
      </c>
      <c r="AC572" s="1">
        <v>0</v>
      </c>
      <c r="AD572" s="1">
        <v>0</v>
      </c>
      <c r="AE572" s="1">
        <v>232587.48773452599</v>
      </c>
      <c r="AF572" s="1">
        <v>109602.49749343201</v>
      </c>
      <c r="AG572" s="3">
        <v>0</v>
      </c>
      <c r="AH572" s="3">
        <v>0</v>
      </c>
      <c r="AI572" s="3">
        <v>0</v>
      </c>
      <c r="AJ572" s="3">
        <v>0</v>
      </c>
      <c r="AK572" s="3">
        <v>0</v>
      </c>
      <c r="AL572" s="2">
        <v>8224781.0187034598</v>
      </c>
      <c r="AM572" s="2">
        <v>662.36997052159199</v>
      </c>
      <c r="AN572" s="2">
        <v>15368.211780493801</v>
      </c>
      <c r="AO572" s="2">
        <v>16030.581751015399</v>
      </c>
      <c r="AP572" s="4">
        <v>190.744012474941</v>
      </c>
      <c r="AQ572" s="4">
        <v>87986.683412978906</v>
      </c>
      <c r="AR572" s="4">
        <v>5463.09392989971</v>
      </c>
      <c r="AS572" s="4">
        <v>16781.5127597627</v>
      </c>
      <c r="AT572" s="4">
        <v>190.744012474941</v>
      </c>
      <c r="AU572" s="4">
        <v>78964.723731455204</v>
      </c>
      <c r="AV572" s="4">
        <v>16030.581751015399</v>
      </c>
      <c r="AW572" s="4">
        <v>16030.581751015399</v>
      </c>
      <c r="AX572">
        <v>0</v>
      </c>
    </row>
    <row r="573" spans="1:50" x14ac:dyDescent="0.25">
      <c r="A573" t="s">
        <v>1238</v>
      </c>
      <c r="B573">
        <v>2091</v>
      </c>
      <c r="C573" t="s">
        <v>1236</v>
      </c>
      <c r="D573">
        <v>2091</v>
      </c>
      <c r="E573" t="s">
        <v>1236</v>
      </c>
      <c r="F573" t="s">
        <v>2</v>
      </c>
      <c r="G573" t="s">
        <v>2</v>
      </c>
      <c r="H573" t="s">
        <v>58</v>
      </c>
      <c r="I573" t="s">
        <v>56</v>
      </c>
      <c r="J573">
        <v>18.655737142764</v>
      </c>
      <c r="K573">
        <v>1</v>
      </c>
      <c r="L573">
        <v>1</v>
      </c>
      <c r="M573">
        <v>2</v>
      </c>
      <c r="N573" s="1">
        <v>14658.872389542799</v>
      </c>
      <c r="O573" s="1">
        <v>17266.536775431799</v>
      </c>
      <c r="P573" s="1">
        <v>32376.386171414098</v>
      </c>
      <c r="Q573" s="1">
        <v>12803.7265314056</v>
      </c>
      <c r="R573" s="1">
        <v>12370.1084550547</v>
      </c>
      <c r="S573" s="1">
        <v>12442.4140195894</v>
      </c>
      <c r="T573" s="1">
        <v>0</v>
      </c>
      <c r="U573" s="1">
        <v>89475.630322849102</v>
      </c>
      <c r="V573" s="1">
        <v>63701.255399365698</v>
      </c>
      <c r="W573" s="2">
        <v>13875.0445291857</v>
      </c>
      <c r="X573" s="2">
        <v>9459.0624815320007</v>
      </c>
      <c r="Y573" s="2">
        <v>2440.2679127657202</v>
      </c>
      <c r="Z573">
        <v>0</v>
      </c>
      <c r="AA573">
        <v>0</v>
      </c>
      <c r="AB573" s="1">
        <v>0</v>
      </c>
      <c r="AC573" s="1">
        <v>0</v>
      </c>
      <c r="AD573" s="1">
        <v>0</v>
      </c>
      <c r="AE573" s="1">
        <v>8457.1435258144193</v>
      </c>
      <c r="AF573" s="1">
        <v>3985.27049377503</v>
      </c>
      <c r="AG573" s="3">
        <v>0</v>
      </c>
      <c r="AH573" s="3">
        <v>0</v>
      </c>
      <c r="AI573" s="3">
        <v>0</v>
      </c>
      <c r="AJ573" s="3">
        <v>0</v>
      </c>
      <c r="AK573" s="3">
        <v>0</v>
      </c>
      <c r="AL573" s="2">
        <v>101918.044342439</v>
      </c>
      <c r="AM573" s="2">
        <v>507.03236270676598</v>
      </c>
      <c r="AN573" s="2">
        <v>4956.06156719295</v>
      </c>
      <c r="AO573" s="2">
        <v>5463.09392989971</v>
      </c>
      <c r="AP573" s="4">
        <v>190.744012474941</v>
      </c>
      <c r="AQ573" s="4">
        <v>87986.683412978906</v>
      </c>
      <c r="AR573" s="4">
        <v>5463.09392989971</v>
      </c>
      <c r="AS573" s="4">
        <v>16781.5127597627</v>
      </c>
      <c r="AT573" s="4">
        <v>682.10272323868298</v>
      </c>
      <c r="AU573" s="4">
        <v>37523.222275875101</v>
      </c>
      <c r="AV573" s="4">
        <v>5463.09392989971</v>
      </c>
      <c r="AW573" s="4">
        <v>5463.09392989971</v>
      </c>
      <c r="AX573">
        <v>0</v>
      </c>
    </row>
    <row r="574" spans="1:50" x14ac:dyDescent="0.25">
      <c r="A574" t="s">
        <v>1239</v>
      </c>
      <c r="B574">
        <v>2091</v>
      </c>
      <c r="C574" t="s">
        <v>1236</v>
      </c>
      <c r="D574">
        <v>595</v>
      </c>
      <c r="E574" t="s">
        <v>1240</v>
      </c>
      <c r="F574" t="s">
        <v>53</v>
      </c>
      <c r="G574" t="s">
        <v>54</v>
      </c>
      <c r="H574" t="s">
        <v>65</v>
      </c>
      <c r="I574" t="s">
        <v>56</v>
      </c>
      <c r="J574">
        <v>453.41540860570501</v>
      </c>
      <c r="K574">
        <v>1</v>
      </c>
      <c r="L574">
        <v>1</v>
      </c>
      <c r="M574">
        <v>2</v>
      </c>
      <c r="N574" s="1">
        <v>3961863.70225268</v>
      </c>
      <c r="O574" s="1">
        <v>958722.49830576102</v>
      </c>
      <c r="P574" s="1">
        <v>1139129.0497836601</v>
      </c>
      <c r="Q574" s="1">
        <v>311186.143570035</v>
      </c>
      <c r="R574" s="1">
        <v>300647.341711769</v>
      </c>
      <c r="S574" s="1">
        <v>302404.680852919</v>
      </c>
      <c r="T574" s="1">
        <v>4496902.45</v>
      </c>
      <c r="U574" s="1">
        <v>2174646.2856239001</v>
      </c>
      <c r="V574" s="1">
        <v>4889123.2825589702</v>
      </c>
      <c r="W574" s="2">
        <v>372187.58216685703</v>
      </c>
      <c r="X574" s="2">
        <v>1204769.4959130001</v>
      </c>
      <c r="Y574" s="2">
        <v>205468.37498507</v>
      </c>
      <c r="Z574">
        <v>0</v>
      </c>
      <c r="AA574">
        <v>0</v>
      </c>
      <c r="AB574" s="1">
        <v>0</v>
      </c>
      <c r="AC574" s="1">
        <v>0</v>
      </c>
      <c r="AD574" s="1">
        <v>0</v>
      </c>
      <c r="AE574" s="1">
        <v>205545.30534225301</v>
      </c>
      <c r="AF574" s="1">
        <v>96859.375510666403</v>
      </c>
      <c r="AG574" s="3">
        <v>0</v>
      </c>
      <c r="AH574" s="3">
        <v>0</v>
      </c>
      <c r="AI574" s="3">
        <v>0</v>
      </c>
      <c r="AJ574" s="3">
        <v>0</v>
      </c>
      <c r="AK574" s="3">
        <v>0</v>
      </c>
      <c r="AL574" s="2">
        <v>6973953.4164768299</v>
      </c>
      <c r="AM574" s="2">
        <v>2657.0987069402499</v>
      </c>
      <c r="AN574" s="2">
        <v>12723.8373709103</v>
      </c>
      <c r="AO574" s="2">
        <v>15380.9360778505</v>
      </c>
      <c r="AP574" s="4">
        <v>190.744012474941</v>
      </c>
      <c r="AQ574" s="4">
        <v>87986.683412978906</v>
      </c>
      <c r="AR574" s="4">
        <v>5463.09392989971</v>
      </c>
      <c r="AS574" s="4">
        <v>16781.5127597627</v>
      </c>
      <c r="AT574" s="4">
        <v>190.744012474941</v>
      </c>
      <c r="AU574" s="4">
        <v>87986.683412978906</v>
      </c>
      <c r="AV574" s="4">
        <v>15380.9360778505</v>
      </c>
      <c r="AW574" s="4">
        <v>16781.5127597627</v>
      </c>
      <c r="AX574">
        <v>0</v>
      </c>
    </row>
    <row r="575" spans="1:50" x14ac:dyDescent="0.25">
      <c r="A575" t="s">
        <v>1241</v>
      </c>
      <c r="B575">
        <v>2091</v>
      </c>
      <c r="C575" t="s">
        <v>1236</v>
      </c>
      <c r="D575">
        <v>596</v>
      </c>
      <c r="E575" t="s">
        <v>1242</v>
      </c>
      <c r="F575" t="s">
        <v>53</v>
      </c>
      <c r="G575" t="s">
        <v>78</v>
      </c>
      <c r="H575" t="s">
        <v>65</v>
      </c>
      <c r="I575" t="s">
        <v>56</v>
      </c>
      <c r="J575">
        <v>519.17261048742705</v>
      </c>
      <c r="K575">
        <v>1</v>
      </c>
      <c r="L575">
        <v>1</v>
      </c>
      <c r="M575">
        <v>2</v>
      </c>
      <c r="N575" s="1">
        <v>3182866.53102908</v>
      </c>
      <c r="O575" s="1">
        <v>1463767.2469735499</v>
      </c>
      <c r="P575" s="1">
        <v>1291821.4779167401</v>
      </c>
      <c r="Q575" s="1">
        <v>356316.34796351602</v>
      </c>
      <c r="R575" s="1">
        <v>355306.30167030502</v>
      </c>
      <c r="S575" s="1">
        <v>346261.34137085901</v>
      </c>
      <c r="T575" s="1">
        <v>4160050.51</v>
      </c>
      <c r="U575" s="1">
        <v>2490027.3955531898</v>
      </c>
      <c r="V575" s="1">
        <v>5132725.9823620096</v>
      </c>
      <c r="W575" s="2">
        <v>732087.49720613903</v>
      </c>
      <c r="X575" s="2">
        <v>586782.91534807999</v>
      </c>
      <c r="Y575" s="2">
        <v>198481.510636961</v>
      </c>
      <c r="Z575">
        <v>0</v>
      </c>
      <c r="AA575">
        <v>0</v>
      </c>
      <c r="AB575" s="1">
        <v>0</v>
      </c>
      <c r="AC575" s="1">
        <v>0</v>
      </c>
      <c r="AD575" s="1">
        <v>0</v>
      </c>
      <c r="AE575" s="1">
        <v>235354.79986471299</v>
      </c>
      <c r="AF575" s="1">
        <v>110906.54150614599</v>
      </c>
      <c r="AG575" s="3">
        <v>0</v>
      </c>
      <c r="AH575" s="3">
        <v>0</v>
      </c>
      <c r="AI575" s="3">
        <v>0</v>
      </c>
      <c r="AJ575" s="3">
        <v>0</v>
      </c>
      <c r="AK575" s="3">
        <v>0</v>
      </c>
      <c r="AL575" s="2">
        <v>6996339.2469240502</v>
      </c>
      <c r="AM575" s="2">
        <v>1130.2270256460099</v>
      </c>
      <c r="AN575" s="2">
        <v>12345.713549022399</v>
      </c>
      <c r="AO575" s="2">
        <v>13475.940574668401</v>
      </c>
      <c r="AP575" s="4">
        <v>190.744012474941</v>
      </c>
      <c r="AQ575" s="4">
        <v>87986.683412978906</v>
      </c>
      <c r="AR575" s="4">
        <v>5463.09392989971</v>
      </c>
      <c r="AS575" s="4">
        <v>16781.5127597627</v>
      </c>
      <c r="AT575" s="4">
        <v>4583.8562208211697</v>
      </c>
      <c r="AU575" s="4">
        <v>22363.4717498301</v>
      </c>
      <c r="AV575" s="4">
        <v>13475.940574668401</v>
      </c>
      <c r="AW575" s="4">
        <v>13475.940574668401</v>
      </c>
      <c r="AX575">
        <v>0</v>
      </c>
    </row>
    <row r="576" spans="1:50" x14ac:dyDescent="0.25">
      <c r="A576" t="s">
        <v>1243</v>
      </c>
      <c r="B576">
        <v>2091</v>
      </c>
      <c r="C576" t="s">
        <v>1236</v>
      </c>
      <c r="D576">
        <v>1297</v>
      </c>
      <c r="E576" t="s">
        <v>1244</v>
      </c>
      <c r="F576" t="s">
        <v>53</v>
      </c>
      <c r="G576" t="s">
        <v>54</v>
      </c>
      <c r="H576" t="s">
        <v>65</v>
      </c>
      <c r="I576" t="s">
        <v>56</v>
      </c>
      <c r="J576">
        <v>102.963855421677</v>
      </c>
      <c r="K576">
        <v>1</v>
      </c>
      <c r="L576">
        <v>1</v>
      </c>
      <c r="M576">
        <v>2</v>
      </c>
      <c r="N576" s="1">
        <v>850798.99994147103</v>
      </c>
      <c r="O576" s="1">
        <v>427457.52695496602</v>
      </c>
      <c r="P576" s="1">
        <v>242022.91769961201</v>
      </c>
      <c r="Q576" s="1">
        <v>70665.717325979596</v>
      </c>
      <c r="R576" s="1">
        <v>68272.513102530196</v>
      </c>
      <c r="S576" s="1">
        <v>68671.578528675906</v>
      </c>
      <c r="T576" s="1">
        <v>1165388.04</v>
      </c>
      <c r="U576" s="1">
        <v>493829.63502455899</v>
      </c>
      <c r="V576" s="1">
        <v>1322333.2731936399</v>
      </c>
      <c r="W576" s="2">
        <v>122151.974566959</v>
      </c>
      <c r="X576" s="2">
        <v>201264.21688785101</v>
      </c>
      <c r="Y576" s="2">
        <v>13468.210376110599</v>
      </c>
      <c r="Z576">
        <v>0</v>
      </c>
      <c r="AA576">
        <v>0</v>
      </c>
      <c r="AB576" s="1">
        <v>0</v>
      </c>
      <c r="AC576" s="1">
        <v>0</v>
      </c>
      <c r="AD576" s="1">
        <v>0</v>
      </c>
      <c r="AE576" s="1">
        <v>46676.2635326944</v>
      </c>
      <c r="AF576" s="1">
        <v>21995.3149959816</v>
      </c>
      <c r="AG576" s="3">
        <v>0</v>
      </c>
      <c r="AH576" s="3">
        <v>0</v>
      </c>
      <c r="AI576" s="3">
        <v>0</v>
      </c>
      <c r="AJ576" s="3">
        <v>0</v>
      </c>
      <c r="AK576" s="3">
        <v>0</v>
      </c>
      <c r="AL576" s="2">
        <v>1727889.2535532301</v>
      </c>
      <c r="AM576" s="2">
        <v>1954.7074656790501</v>
      </c>
      <c r="AN576" s="2">
        <v>14826.805294083601</v>
      </c>
      <c r="AO576" s="2">
        <v>16781.5127597627</v>
      </c>
      <c r="AP576" s="4">
        <v>190.744012474941</v>
      </c>
      <c r="AQ576" s="4">
        <v>87986.683412978906</v>
      </c>
      <c r="AR576" s="4">
        <v>5463.09392989971</v>
      </c>
      <c r="AS576" s="4">
        <v>16781.5127597627</v>
      </c>
      <c r="AT576" s="4">
        <v>190.744012474941</v>
      </c>
      <c r="AU576" s="4">
        <v>87986.683412978906</v>
      </c>
      <c r="AV576" s="4">
        <v>15380.9360778505</v>
      </c>
      <c r="AW576" s="4">
        <v>16781.5127597627</v>
      </c>
      <c r="AX576">
        <v>0</v>
      </c>
    </row>
    <row r="577" spans="1:50" x14ac:dyDescent="0.25">
      <c r="A577" t="s">
        <v>1245</v>
      </c>
      <c r="B577">
        <v>2109</v>
      </c>
      <c r="C577" t="s">
        <v>1246</v>
      </c>
      <c r="D577">
        <v>700</v>
      </c>
      <c r="E577" t="s">
        <v>1247</v>
      </c>
      <c r="F577" t="s">
        <v>53</v>
      </c>
      <c r="G577" t="s">
        <v>54</v>
      </c>
      <c r="H577" t="s">
        <v>55</v>
      </c>
      <c r="I577" t="s">
        <v>56</v>
      </c>
      <c r="J577">
        <v>6.4452554744509998</v>
      </c>
      <c r="K577">
        <v>0</v>
      </c>
      <c r="L577">
        <v>0</v>
      </c>
      <c r="M577">
        <v>2</v>
      </c>
      <c r="N577" s="1">
        <v>81451.12</v>
      </c>
      <c r="O577" s="1">
        <v>23434.15</v>
      </c>
      <c r="P577" s="1">
        <v>87836.93</v>
      </c>
      <c r="Q577" s="1">
        <v>22926.74</v>
      </c>
      <c r="R577" s="1">
        <v>26391</v>
      </c>
      <c r="S577" s="1">
        <v>13788.5</v>
      </c>
      <c r="T577" s="1">
        <v>0</v>
      </c>
      <c r="U577" s="1">
        <v>242039.94</v>
      </c>
      <c r="V577" s="1">
        <v>197895.79</v>
      </c>
      <c r="W577" s="2">
        <v>0</v>
      </c>
      <c r="X577" s="2">
        <v>0</v>
      </c>
      <c r="Y577" s="2">
        <v>44018.15</v>
      </c>
      <c r="Z577">
        <v>0</v>
      </c>
      <c r="AA577">
        <v>0</v>
      </c>
      <c r="AB577" s="1">
        <v>0</v>
      </c>
      <c r="AC577" s="1">
        <v>126</v>
      </c>
      <c r="AD577" s="1">
        <v>0</v>
      </c>
      <c r="AE577" s="1">
        <v>13788.5</v>
      </c>
      <c r="AF577" s="1">
        <v>0</v>
      </c>
      <c r="AG577" s="3">
        <v>0</v>
      </c>
      <c r="AH577" s="3">
        <v>0</v>
      </c>
      <c r="AI577" s="3">
        <v>0</v>
      </c>
      <c r="AJ577" s="3">
        <v>0</v>
      </c>
      <c r="AK577" s="3">
        <v>0</v>
      </c>
      <c r="AL577" s="2">
        <v>255828.44</v>
      </c>
      <c r="AM577" s="2">
        <v>0</v>
      </c>
      <c r="AN577" s="2">
        <v>39692.521268412696</v>
      </c>
      <c r="AO577" s="2">
        <v>39692.521268412696</v>
      </c>
      <c r="AP577" s="4">
        <v>190.744012474941</v>
      </c>
      <c r="AQ577" s="4">
        <v>87986.683412978906</v>
      </c>
      <c r="AR577" s="4">
        <v>39692.521268412696</v>
      </c>
      <c r="AS577" s="4">
        <v>39692.521268412696</v>
      </c>
      <c r="AT577" s="4">
        <v>190.744012474941</v>
      </c>
      <c r="AU577" s="4">
        <v>87986.683412978906</v>
      </c>
      <c r="AV577" s="4">
        <v>39692.521268412696</v>
      </c>
      <c r="AW577" s="4">
        <v>39692.521268412696</v>
      </c>
      <c r="AX577">
        <v>0</v>
      </c>
    </row>
    <row r="578" spans="1:50" x14ac:dyDescent="0.25">
      <c r="A578" t="s">
        <v>1248</v>
      </c>
      <c r="B578">
        <v>2057</v>
      </c>
      <c r="C578" t="s">
        <v>1249</v>
      </c>
      <c r="D578">
        <v>467</v>
      </c>
      <c r="E578" t="s">
        <v>1250</v>
      </c>
      <c r="F578" t="s">
        <v>53</v>
      </c>
      <c r="G578" t="s">
        <v>54</v>
      </c>
      <c r="H578" t="s">
        <v>55</v>
      </c>
      <c r="I578" t="s">
        <v>56</v>
      </c>
      <c r="J578">
        <v>203.88823529408</v>
      </c>
      <c r="K578">
        <v>1</v>
      </c>
      <c r="L578">
        <v>1</v>
      </c>
      <c r="M578">
        <v>2</v>
      </c>
      <c r="N578" s="1">
        <v>1623829.1711383599</v>
      </c>
      <c r="O578" s="1">
        <v>493294.26490007999</v>
      </c>
      <c r="P578" s="1">
        <v>542714.760385865</v>
      </c>
      <c r="Q578" s="1">
        <v>135268.74854358201</v>
      </c>
      <c r="R578" s="1">
        <v>123511.286624124</v>
      </c>
      <c r="S578" s="1">
        <v>105780.134624714</v>
      </c>
      <c r="T578" s="1">
        <v>2066407.42</v>
      </c>
      <c r="U578" s="1">
        <v>852210.81159201299</v>
      </c>
      <c r="V578" s="1">
        <v>2581170.3172123302</v>
      </c>
      <c r="W578" s="2">
        <v>119890.58984342001</v>
      </c>
      <c r="X578" s="2">
        <v>199445.094794581</v>
      </c>
      <c r="Y578" s="2">
        <v>17460.136859991901</v>
      </c>
      <c r="Z578">
        <v>0</v>
      </c>
      <c r="AA578">
        <v>0</v>
      </c>
      <c r="AB578" s="1">
        <v>0</v>
      </c>
      <c r="AC578" s="1">
        <v>537.200006696846</v>
      </c>
      <c r="AD578" s="1">
        <v>114.892874991393</v>
      </c>
      <c r="AE578" s="1">
        <v>86167.051525575502</v>
      </c>
      <c r="AF578" s="1">
        <v>19613.083099138101</v>
      </c>
      <c r="AG578" s="3">
        <v>0</v>
      </c>
      <c r="AH578" s="3">
        <v>0</v>
      </c>
      <c r="AI578" s="3">
        <v>0</v>
      </c>
      <c r="AJ578" s="3">
        <v>0</v>
      </c>
      <c r="AK578" s="3">
        <v>0</v>
      </c>
      <c r="AL578" s="2">
        <v>3024398.3662167299</v>
      </c>
      <c r="AM578" s="2">
        <v>978.20796039020695</v>
      </c>
      <c r="AN578" s="2">
        <v>13855.401060034401</v>
      </c>
      <c r="AO578" s="2">
        <v>14833.609020424599</v>
      </c>
      <c r="AP578" s="4">
        <v>190.744012474941</v>
      </c>
      <c r="AQ578" s="4">
        <v>87986.683412978906</v>
      </c>
      <c r="AR578" s="4">
        <v>4698.6082587598003</v>
      </c>
      <c r="AS578" s="4">
        <v>41650.536239298097</v>
      </c>
      <c r="AT578" s="4">
        <v>190.744012474941</v>
      </c>
      <c r="AU578" s="4">
        <v>87986.683412978906</v>
      </c>
      <c r="AV578" s="4">
        <v>12640.278886002399</v>
      </c>
      <c r="AW578" s="4">
        <v>41650.536239298097</v>
      </c>
      <c r="AX578">
        <v>0</v>
      </c>
    </row>
    <row r="579" spans="1:50" x14ac:dyDescent="0.25">
      <c r="A579" t="s">
        <v>1251</v>
      </c>
      <c r="B579">
        <v>2057</v>
      </c>
      <c r="C579" t="s">
        <v>1249</v>
      </c>
      <c r="D579">
        <v>482</v>
      </c>
      <c r="E579" t="s">
        <v>1252</v>
      </c>
      <c r="F579" t="s">
        <v>53</v>
      </c>
      <c r="G579" t="s">
        <v>64</v>
      </c>
      <c r="H579" t="s">
        <v>55</v>
      </c>
      <c r="I579" t="s">
        <v>56</v>
      </c>
      <c r="J579">
        <v>195.76579245921999</v>
      </c>
      <c r="K579">
        <v>1</v>
      </c>
      <c r="L579">
        <v>1</v>
      </c>
      <c r="M579">
        <v>2</v>
      </c>
      <c r="N579" s="1">
        <v>1901296.2204519401</v>
      </c>
      <c r="O579" s="1">
        <v>803511.12605854496</v>
      </c>
      <c r="P579" s="1">
        <v>786842.98541931401</v>
      </c>
      <c r="Q579" s="1">
        <v>158348.34412963301</v>
      </c>
      <c r="R579" s="1">
        <v>114604.04814273999</v>
      </c>
      <c r="S579" s="1">
        <v>101566.09502937501</v>
      </c>
      <c r="T579" s="1">
        <v>2946342.05</v>
      </c>
      <c r="U579" s="1">
        <v>818260.67420217395</v>
      </c>
      <c r="V579" s="1">
        <v>2964677.0642101802</v>
      </c>
      <c r="W579" s="2">
        <v>301155.19344150298</v>
      </c>
      <c r="X579" s="2">
        <v>297876.72678189399</v>
      </c>
      <c r="Y579" s="2">
        <v>200267.624781841</v>
      </c>
      <c r="Z579">
        <v>0</v>
      </c>
      <c r="AA579">
        <v>0</v>
      </c>
      <c r="AB579" s="1">
        <v>0</v>
      </c>
      <c r="AC579" s="1">
        <v>515.79918217654995</v>
      </c>
      <c r="AD579" s="1">
        <v>110.315804578751</v>
      </c>
      <c r="AE579" s="1">
        <v>82734.352482124406</v>
      </c>
      <c r="AF579" s="1">
        <v>18831.742547250298</v>
      </c>
      <c r="AG579" s="3">
        <v>0</v>
      </c>
      <c r="AH579" s="3">
        <v>0</v>
      </c>
      <c r="AI579" s="3">
        <v>0</v>
      </c>
      <c r="AJ579" s="3">
        <v>0</v>
      </c>
      <c r="AK579" s="3">
        <v>0</v>
      </c>
      <c r="AL579" s="2">
        <v>3866168.8192315502</v>
      </c>
      <c r="AM579" s="2">
        <v>1521.5974304803201</v>
      </c>
      <c r="AN579" s="2">
        <v>18227.352427738198</v>
      </c>
      <c r="AO579" s="2">
        <v>19748.949858218501</v>
      </c>
      <c r="AP579" s="4">
        <v>190.744012474941</v>
      </c>
      <c r="AQ579" s="4">
        <v>87986.683412978906</v>
      </c>
      <c r="AR579" s="4">
        <v>4698.6082587598003</v>
      </c>
      <c r="AS579" s="4">
        <v>41650.536239298097</v>
      </c>
      <c r="AT579" s="4">
        <v>190.744012474941</v>
      </c>
      <c r="AU579" s="4">
        <v>78964.723731455204</v>
      </c>
      <c r="AV579" s="4">
        <v>4698.6082587598003</v>
      </c>
      <c r="AW579" s="4">
        <v>26774.759143615302</v>
      </c>
      <c r="AX579">
        <v>0</v>
      </c>
    </row>
    <row r="580" spans="1:50" x14ac:dyDescent="0.25">
      <c r="A580" t="s">
        <v>1253</v>
      </c>
      <c r="B580">
        <v>2057</v>
      </c>
      <c r="C580" t="s">
        <v>1249</v>
      </c>
      <c r="D580">
        <v>480</v>
      </c>
      <c r="E580" t="s">
        <v>1254</v>
      </c>
      <c r="F580" t="s">
        <v>53</v>
      </c>
      <c r="G580" t="s">
        <v>78</v>
      </c>
      <c r="H580" t="s">
        <v>55</v>
      </c>
      <c r="I580" t="s">
        <v>56</v>
      </c>
      <c r="J580">
        <v>396.96456499261399</v>
      </c>
      <c r="K580">
        <v>1</v>
      </c>
      <c r="L580">
        <v>1</v>
      </c>
      <c r="M580">
        <v>2</v>
      </c>
      <c r="N580" s="1">
        <v>2877579.45683175</v>
      </c>
      <c r="O580" s="1">
        <v>983677.39984363399</v>
      </c>
      <c r="P580" s="1">
        <v>1154002.9765515199</v>
      </c>
      <c r="Q580" s="1">
        <v>258089.88261476901</v>
      </c>
      <c r="R580" s="1">
        <v>221514.30978675501</v>
      </c>
      <c r="S580" s="1">
        <v>205950.897880859</v>
      </c>
      <c r="T580" s="1">
        <v>3835633.94</v>
      </c>
      <c r="U580" s="1">
        <v>1659230.0856284299</v>
      </c>
      <c r="V580" s="1">
        <v>4546534.7909190999</v>
      </c>
      <c r="W580" s="2">
        <v>301831.67814297101</v>
      </c>
      <c r="X580" s="2">
        <v>438012.83308442601</v>
      </c>
      <c r="Y580" s="2">
        <v>207215.11728449</v>
      </c>
      <c r="Z580">
        <v>0</v>
      </c>
      <c r="AA580">
        <v>0</v>
      </c>
      <c r="AB580" s="1">
        <v>0</v>
      </c>
      <c r="AC580" s="1">
        <v>1045.91305459514</v>
      </c>
      <c r="AD580" s="1">
        <v>223.69314284331</v>
      </c>
      <c r="AE580" s="1">
        <v>167764.78582106499</v>
      </c>
      <c r="AF580" s="1">
        <v>38186.112059793901</v>
      </c>
      <c r="AG580" s="3">
        <v>0</v>
      </c>
      <c r="AH580" s="3">
        <v>0</v>
      </c>
      <c r="AI580" s="3">
        <v>0</v>
      </c>
      <c r="AJ580" s="3">
        <v>0</v>
      </c>
      <c r="AK580" s="3">
        <v>0</v>
      </c>
      <c r="AL580" s="2">
        <v>5700814.9235092904</v>
      </c>
      <c r="AM580" s="2">
        <v>1103.4053709367599</v>
      </c>
      <c r="AN580" s="2">
        <v>13257.6117732896</v>
      </c>
      <c r="AO580" s="2">
        <v>14361.0171442264</v>
      </c>
      <c r="AP580" s="4">
        <v>190.744012474941</v>
      </c>
      <c r="AQ580" s="4">
        <v>87986.683412978906</v>
      </c>
      <c r="AR580" s="4">
        <v>4698.6082587598003</v>
      </c>
      <c r="AS580" s="4">
        <v>41650.536239298097</v>
      </c>
      <c r="AT580" s="4">
        <v>4583.8562208211697</v>
      </c>
      <c r="AU580" s="4">
        <v>22363.4717498301</v>
      </c>
      <c r="AV580" s="4">
        <v>12513.899791472501</v>
      </c>
      <c r="AW580" s="4">
        <v>14361.0171442264</v>
      </c>
      <c r="AX580">
        <v>0</v>
      </c>
    </row>
    <row r="581" spans="1:50" x14ac:dyDescent="0.25">
      <c r="A581" t="s">
        <v>1255</v>
      </c>
      <c r="B581">
        <v>2057</v>
      </c>
      <c r="C581" t="s">
        <v>1249</v>
      </c>
      <c r="D581">
        <v>468</v>
      </c>
      <c r="E581" t="s">
        <v>1256</v>
      </c>
      <c r="F581" t="s">
        <v>53</v>
      </c>
      <c r="G581" t="s">
        <v>54</v>
      </c>
      <c r="H581" t="s">
        <v>55</v>
      </c>
      <c r="I581" t="s">
        <v>56</v>
      </c>
      <c r="J581">
        <v>175.83562548285499</v>
      </c>
      <c r="K581">
        <v>1</v>
      </c>
      <c r="L581">
        <v>1</v>
      </c>
      <c r="M581">
        <v>2</v>
      </c>
      <c r="N581" s="1">
        <v>1523865.2150077</v>
      </c>
      <c r="O581" s="1">
        <v>459771.59716901201</v>
      </c>
      <c r="P581" s="1">
        <v>959830.82589759002</v>
      </c>
      <c r="Q581" s="1">
        <v>121184.30567693499</v>
      </c>
      <c r="R581" s="1">
        <v>98119.859175545804</v>
      </c>
      <c r="S581" s="1">
        <v>91226.039151152494</v>
      </c>
      <c r="T581" s="1">
        <v>2427815.12</v>
      </c>
      <c r="U581" s="1">
        <v>734956.68292678602</v>
      </c>
      <c r="V581" s="1">
        <v>2113219.4770335201</v>
      </c>
      <c r="W581" s="2">
        <v>448653.49893038202</v>
      </c>
      <c r="X581" s="2">
        <v>373200.06582217902</v>
      </c>
      <c r="Y581" s="2">
        <v>227136.38852730399</v>
      </c>
      <c r="Z581">
        <v>0</v>
      </c>
      <c r="AA581">
        <v>0</v>
      </c>
      <c r="AB581" s="1">
        <v>0</v>
      </c>
      <c r="AC581" s="1">
        <v>463.28763918472401</v>
      </c>
      <c r="AD581" s="1">
        <v>99.084974218822197</v>
      </c>
      <c r="AE581" s="1">
        <v>74311.484324534205</v>
      </c>
      <c r="AF581" s="1">
        <v>16914.5548266183</v>
      </c>
      <c r="AG581" s="3">
        <v>0</v>
      </c>
      <c r="AH581" s="3">
        <v>0</v>
      </c>
      <c r="AI581" s="3">
        <v>0</v>
      </c>
      <c r="AJ581" s="3">
        <v>0</v>
      </c>
      <c r="AK581" s="3">
        <v>0</v>
      </c>
      <c r="AL581" s="2">
        <v>3253997.8420779398</v>
      </c>
      <c r="AM581" s="2">
        <v>2122.4371613963299</v>
      </c>
      <c r="AN581" s="2">
        <v>16383.4704619437</v>
      </c>
      <c r="AO581" s="2">
        <v>18505.907623340099</v>
      </c>
      <c r="AP581" s="4">
        <v>190.744012474941</v>
      </c>
      <c r="AQ581" s="4">
        <v>87986.683412978906</v>
      </c>
      <c r="AR581" s="4">
        <v>4698.6082587598003</v>
      </c>
      <c r="AS581" s="4">
        <v>41650.536239298097</v>
      </c>
      <c r="AT581" s="4">
        <v>190.744012474941</v>
      </c>
      <c r="AU581" s="4">
        <v>87986.683412978906</v>
      </c>
      <c r="AV581" s="4">
        <v>12640.278886002399</v>
      </c>
      <c r="AW581" s="4">
        <v>41650.536239298097</v>
      </c>
      <c r="AX581">
        <v>0</v>
      </c>
    </row>
    <row r="582" spans="1:50" x14ac:dyDescent="0.25">
      <c r="A582" t="s">
        <v>1257</v>
      </c>
      <c r="B582">
        <v>2057</v>
      </c>
      <c r="C582" t="s">
        <v>1249</v>
      </c>
      <c r="D582">
        <v>483</v>
      </c>
      <c r="E582" t="s">
        <v>1258</v>
      </c>
      <c r="F582" t="s">
        <v>53</v>
      </c>
      <c r="G582" t="s">
        <v>64</v>
      </c>
      <c r="H582" t="s">
        <v>55</v>
      </c>
      <c r="I582" t="s">
        <v>56</v>
      </c>
      <c r="J582">
        <v>140.586487014917</v>
      </c>
      <c r="K582">
        <v>1</v>
      </c>
      <c r="L582">
        <v>1</v>
      </c>
      <c r="M582">
        <v>2</v>
      </c>
      <c r="N582" s="1">
        <v>1669067.7941455599</v>
      </c>
      <c r="O582" s="1">
        <v>661796.12327791599</v>
      </c>
      <c r="P582" s="1">
        <v>585075.79601318401</v>
      </c>
      <c r="Q582" s="1">
        <v>91378.041702263494</v>
      </c>
      <c r="R582" s="1">
        <v>79822.822209354796</v>
      </c>
      <c r="S582" s="1">
        <v>72938.281610038801</v>
      </c>
      <c r="T582" s="1">
        <v>2499518.0299999998</v>
      </c>
      <c r="U582" s="1">
        <v>587622.54734827694</v>
      </c>
      <c r="V582" s="1">
        <v>2340407.1668054298</v>
      </c>
      <c r="W582" s="2">
        <v>364766.27980970498</v>
      </c>
      <c r="X582" s="2">
        <v>369478.25540536002</v>
      </c>
      <c r="Y582" s="2">
        <v>12039.2395392771</v>
      </c>
      <c r="Z582">
        <v>0</v>
      </c>
      <c r="AA582">
        <v>0</v>
      </c>
      <c r="AB582" s="1">
        <v>0</v>
      </c>
      <c r="AC582" s="1">
        <v>370.414024413758</v>
      </c>
      <c r="AD582" s="1">
        <v>79.221764094364801</v>
      </c>
      <c r="AE582" s="1">
        <v>59414.527046846903</v>
      </c>
      <c r="AF582" s="1">
        <v>13523.7545631919</v>
      </c>
      <c r="AG582" s="3">
        <v>0</v>
      </c>
      <c r="AH582" s="3">
        <v>0</v>
      </c>
      <c r="AI582" s="3">
        <v>0</v>
      </c>
      <c r="AJ582" s="3">
        <v>0</v>
      </c>
      <c r="AK582" s="3">
        <v>0</v>
      </c>
      <c r="AL582" s="2">
        <v>3160078.8589583202</v>
      </c>
      <c r="AM582" s="2">
        <v>2628.12069104591</v>
      </c>
      <c r="AN582" s="2">
        <v>19849.707200215202</v>
      </c>
      <c r="AO582" s="2">
        <v>22477.827891261099</v>
      </c>
      <c r="AP582" s="4">
        <v>190.744012474941</v>
      </c>
      <c r="AQ582" s="4">
        <v>87986.683412978906</v>
      </c>
      <c r="AR582" s="4">
        <v>4698.6082587598003</v>
      </c>
      <c r="AS582" s="4">
        <v>41650.536239298097</v>
      </c>
      <c r="AT582" s="4">
        <v>190.744012474941</v>
      </c>
      <c r="AU582" s="4">
        <v>78964.723731455204</v>
      </c>
      <c r="AV582" s="4">
        <v>4698.6082587598003</v>
      </c>
      <c r="AW582" s="4">
        <v>26774.759143615302</v>
      </c>
      <c r="AX582">
        <v>0</v>
      </c>
    </row>
    <row r="583" spans="1:50" x14ac:dyDescent="0.25">
      <c r="A583" t="s">
        <v>1259</v>
      </c>
      <c r="B583">
        <v>2057</v>
      </c>
      <c r="C583" t="s">
        <v>1249</v>
      </c>
      <c r="D583">
        <v>4848</v>
      </c>
      <c r="E583" t="s">
        <v>1260</v>
      </c>
      <c r="F583" t="s">
        <v>144</v>
      </c>
      <c r="G583" t="s">
        <v>64</v>
      </c>
      <c r="H583" t="s">
        <v>65</v>
      </c>
      <c r="I583" t="s">
        <v>56</v>
      </c>
      <c r="J583">
        <v>154.84351460939601</v>
      </c>
      <c r="K583">
        <v>1</v>
      </c>
      <c r="L583">
        <v>2</v>
      </c>
      <c r="M583">
        <v>2</v>
      </c>
      <c r="N583" s="1">
        <v>100106.74003694</v>
      </c>
      <c r="O583" s="1">
        <v>105919.21577803099</v>
      </c>
      <c r="P583" s="1">
        <v>254137.40759942</v>
      </c>
      <c r="Q583" s="1">
        <v>100644.787672951</v>
      </c>
      <c r="R583" s="1">
        <v>86405.833891732502</v>
      </c>
      <c r="S583" s="1">
        <v>80335.031580025898</v>
      </c>
      <c r="T583" s="1">
        <v>0</v>
      </c>
      <c r="U583" s="1">
        <v>647213.98497907398</v>
      </c>
      <c r="V583" s="1">
        <v>515886.23187754501</v>
      </c>
      <c r="W583" s="2">
        <v>52338.646828065503</v>
      </c>
      <c r="X583" s="2">
        <v>65233.720600674198</v>
      </c>
      <c r="Y583" s="2">
        <v>13260.1518330013</v>
      </c>
      <c r="Z583">
        <v>0</v>
      </c>
      <c r="AA583">
        <v>0</v>
      </c>
      <c r="AB583" s="1">
        <v>0</v>
      </c>
      <c r="AC583" s="1">
        <v>407.97811097414399</v>
      </c>
      <c r="AD583" s="1">
        <v>87.255728814294102</v>
      </c>
      <c r="AE583" s="1">
        <v>65439.818450066297</v>
      </c>
      <c r="AF583" s="1">
        <v>14895.2131299597</v>
      </c>
      <c r="AG583" s="3">
        <v>0</v>
      </c>
      <c r="AH583" s="3">
        <v>0</v>
      </c>
      <c r="AI583" s="3">
        <v>0</v>
      </c>
      <c r="AJ583" s="3">
        <v>0</v>
      </c>
      <c r="AK583" s="3">
        <v>0</v>
      </c>
      <c r="AL583" s="2">
        <v>727549.01655910001</v>
      </c>
      <c r="AM583" s="2">
        <v>421.28803886447002</v>
      </c>
      <c r="AN583" s="2">
        <v>4277.3202198953404</v>
      </c>
      <c r="AO583" s="2">
        <v>4698.6082587598003</v>
      </c>
      <c r="AP583" s="4">
        <v>190.744012474941</v>
      </c>
      <c r="AQ583" s="4">
        <v>87986.683412978906</v>
      </c>
      <c r="AR583" s="4">
        <v>4698.6082587598003</v>
      </c>
      <c r="AS583" s="4">
        <v>41650.536239298097</v>
      </c>
      <c r="AT583" s="4">
        <v>190.744012474941</v>
      </c>
      <c r="AU583" s="4">
        <v>78964.723731455204</v>
      </c>
      <c r="AV583" s="4">
        <v>4698.6082587598003</v>
      </c>
      <c r="AW583" s="4">
        <v>26774.759143615302</v>
      </c>
      <c r="AX583">
        <v>0</v>
      </c>
    </row>
    <row r="584" spans="1:50" x14ac:dyDescent="0.25">
      <c r="A584" t="s">
        <v>1261</v>
      </c>
      <c r="B584">
        <v>2057</v>
      </c>
      <c r="C584" t="s">
        <v>1249</v>
      </c>
      <c r="D584">
        <v>470</v>
      </c>
      <c r="E584" t="s">
        <v>1262</v>
      </c>
      <c r="F584" t="s">
        <v>53</v>
      </c>
      <c r="G584" t="s">
        <v>54</v>
      </c>
      <c r="H584" t="s">
        <v>55</v>
      </c>
      <c r="I584" t="s">
        <v>56</v>
      </c>
      <c r="J584">
        <v>490.54453781504401</v>
      </c>
      <c r="K584">
        <v>1</v>
      </c>
      <c r="L584">
        <v>1</v>
      </c>
      <c r="M584">
        <v>2</v>
      </c>
      <c r="N584" s="1">
        <v>3171472.5757415202</v>
      </c>
      <c r="O584" s="1">
        <v>986878.45953246497</v>
      </c>
      <c r="P584" s="1">
        <v>1298188.8226235399</v>
      </c>
      <c r="Q584" s="1">
        <v>318842.87163761701</v>
      </c>
      <c r="R584" s="1">
        <v>294233.83998590399</v>
      </c>
      <c r="S584" s="1">
        <v>254501.52714622999</v>
      </c>
      <c r="T584" s="1">
        <v>4019241.48</v>
      </c>
      <c r="U584" s="1">
        <v>2050375.08952104</v>
      </c>
      <c r="V584" s="1">
        <v>5082516.1972224098</v>
      </c>
      <c r="W584" s="2">
        <v>339135.54898810701</v>
      </c>
      <c r="X584" s="2">
        <v>371861.60631177801</v>
      </c>
      <c r="Y584" s="2">
        <v>274534.31528748502</v>
      </c>
      <c r="Z584">
        <v>0</v>
      </c>
      <c r="AA584">
        <v>0</v>
      </c>
      <c r="AB584" s="1">
        <v>0</v>
      </c>
      <c r="AC584" s="1">
        <v>1292.4754026108999</v>
      </c>
      <c r="AD584" s="1">
        <v>276.426308656814</v>
      </c>
      <c r="AE584" s="1">
        <v>207313.464676036</v>
      </c>
      <c r="AF584" s="1">
        <v>47188.062470194498</v>
      </c>
      <c r="AG584" s="3">
        <v>0</v>
      </c>
      <c r="AH584" s="3">
        <v>0</v>
      </c>
      <c r="AI584" s="3">
        <v>0</v>
      </c>
      <c r="AJ584" s="3">
        <v>0</v>
      </c>
      <c r="AK584" s="3">
        <v>0</v>
      </c>
      <c r="AL584" s="2">
        <v>6324118.0966672702</v>
      </c>
      <c r="AM584" s="2">
        <v>758.05880535965798</v>
      </c>
      <c r="AN584" s="2">
        <v>12133.9777155968</v>
      </c>
      <c r="AO584" s="2">
        <v>12892.036520956501</v>
      </c>
      <c r="AP584" s="4">
        <v>190.744012474941</v>
      </c>
      <c r="AQ584" s="4">
        <v>87986.683412978906</v>
      </c>
      <c r="AR584" s="4">
        <v>4698.6082587598003</v>
      </c>
      <c r="AS584" s="4">
        <v>41650.536239298097</v>
      </c>
      <c r="AT584" s="4">
        <v>190.744012474941</v>
      </c>
      <c r="AU584" s="4">
        <v>87986.683412978906</v>
      </c>
      <c r="AV584" s="4">
        <v>12640.278886002399</v>
      </c>
      <c r="AW584" s="4">
        <v>41650.536239298097</v>
      </c>
      <c r="AX584">
        <v>0</v>
      </c>
    </row>
    <row r="585" spans="1:50" x14ac:dyDescent="0.25">
      <c r="A585" t="s">
        <v>1263</v>
      </c>
      <c r="B585">
        <v>2057</v>
      </c>
      <c r="C585" t="s">
        <v>1249</v>
      </c>
      <c r="D585">
        <v>471</v>
      </c>
      <c r="E585" t="s">
        <v>1264</v>
      </c>
      <c r="F585" t="s">
        <v>53</v>
      </c>
      <c r="G585" t="s">
        <v>54</v>
      </c>
      <c r="H585" t="s">
        <v>55</v>
      </c>
      <c r="I585" t="s">
        <v>56</v>
      </c>
      <c r="J585">
        <v>7.2529411764700003</v>
      </c>
      <c r="K585">
        <v>0</v>
      </c>
      <c r="L585">
        <v>0</v>
      </c>
      <c r="M585">
        <v>2</v>
      </c>
      <c r="N585" s="1">
        <v>136916.045574093</v>
      </c>
      <c r="O585" s="1">
        <v>17057.8146011891</v>
      </c>
      <c r="P585" s="1">
        <v>135590.56262242299</v>
      </c>
      <c r="Q585" s="1">
        <v>4714.2479719065605</v>
      </c>
      <c r="R585" s="1">
        <v>4047.2888522419698</v>
      </c>
      <c r="S585" s="1">
        <v>3762.9296902075898</v>
      </c>
      <c r="T585" s="1">
        <v>268010.15999999997</v>
      </c>
      <c r="U585" s="1">
        <v>30315.799621853399</v>
      </c>
      <c r="V585" s="1">
        <v>255625.887489769</v>
      </c>
      <c r="W585" s="2">
        <v>2624.0361999638098</v>
      </c>
      <c r="X585" s="2">
        <v>9843.6573642344101</v>
      </c>
      <c r="Y585" s="2">
        <v>30209.181587904899</v>
      </c>
      <c r="Z585">
        <v>0</v>
      </c>
      <c r="AA585">
        <v>0</v>
      </c>
      <c r="AB585" s="1">
        <v>0</v>
      </c>
      <c r="AC585" s="1">
        <v>19.109881661154599</v>
      </c>
      <c r="AD585" s="1">
        <v>4.0870983198523501</v>
      </c>
      <c r="AE585" s="1">
        <v>3065.2310819377899</v>
      </c>
      <c r="AF585" s="1">
        <v>697.69860826980801</v>
      </c>
      <c r="AG585" s="3">
        <v>0</v>
      </c>
      <c r="AH585" s="3">
        <v>0</v>
      </c>
      <c r="AI585" s="3">
        <v>0</v>
      </c>
      <c r="AJ585" s="3">
        <v>0</v>
      </c>
      <c r="AK585" s="3">
        <v>0</v>
      </c>
      <c r="AL585" s="2">
        <v>302088.88931206102</v>
      </c>
      <c r="AM585" s="2">
        <v>1357.19525703162</v>
      </c>
      <c r="AN585" s="2">
        <v>40293.340982266498</v>
      </c>
      <c r="AO585" s="2">
        <v>41650.536239298097</v>
      </c>
      <c r="AP585" s="4">
        <v>190.744012474941</v>
      </c>
      <c r="AQ585" s="4">
        <v>87986.683412978906</v>
      </c>
      <c r="AR585" s="4">
        <v>4698.6082587598003</v>
      </c>
      <c r="AS585" s="4">
        <v>41650.536239298097</v>
      </c>
      <c r="AT585" s="4">
        <v>190.744012474941</v>
      </c>
      <c r="AU585" s="4">
        <v>87986.683412978906</v>
      </c>
      <c r="AV585" s="4">
        <v>12640.278886002399</v>
      </c>
      <c r="AW585" s="4">
        <v>41650.536239298097</v>
      </c>
      <c r="AX585">
        <v>0</v>
      </c>
    </row>
    <row r="586" spans="1:50" x14ac:dyDescent="0.25">
      <c r="A586" t="s">
        <v>1265</v>
      </c>
      <c r="B586">
        <v>2057</v>
      </c>
      <c r="C586" t="s">
        <v>1249</v>
      </c>
      <c r="D586">
        <v>472</v>
      </c>
      <c r="E586" t="s">
        <v>1266</v>
      </c>
      <c r="F586" t="s">
        <v>53</v>
      </c>
      <c r="G586" t="s">
        <v>54</v>
      </c>
      <c r="H586" t="s">
        <v>55</v>
      </c>
      <c r="I586" t="s">
        <v>56</v>
      </c>
      <c r="J586">
        <v>116.529411764675</v>
      </c>
      <c r="K586">
        <v>1</v>
      </c>
      <c r="L586">
        <v>1</v>
      </c>
      <c r="M586">
        <v>2</v>
      </c>
      <c r="N586" s="1">
        <v>1180950.8116323999</v>
      </c>
      <c r="O586" s="1">
        <v>370662.79250570899</v>
      </c>
      <c r="P586" s="1">
        <v>301651.055247496</v>
      </c>
      <c r="Q586" s="1">
        <v>75741.486069303995</v>
      </c>
      <c r="R586" s="1">
        <v>74205.784398133605</v>
      </c>
      <c r="S586" s="1">
        <v>60457.126652878098</v>
      </c>
      <c r="T586" s="1">
        <v>1516143</v>
      </c>
      <c r="U586" s="1">
        <v>487068.92985304602</v>
      </c>
      <c r="V586" s="1">
        <v>1659378.5867333701</v>
      </c>
      <c r="W586" s="2">
        <v>249548.26928732701</v>
      </c>
      <c r="X586" s="2">
        <v>83933.287352370302</v>
      </c>
      <c r="Y586" s="2">
        <v>9979.0920976432208</v>
      </c>
      <c r="Z586">
        <v>0</v>
      </c>
      <c r="AA586">
        <v>0</v>
      </c>
      <c r="AB586" s="1">
        <v>0</v>
      </c>
      <c r="AC586" s="1">
        <v>307.02899895166502</v>
      </c>
      <c r="AD586" s="1">
        <v>65.665383387072296</v>
      </c>
      <c r="AE586" s="1">
        <v>49247.548850913503</v>
      </c>
      <c r="AF586" s="1">
        <v>11209.5778019646</v>
      </c>
      <c r="AG586" s="3">
        <v>0</v>
      </c>
      <c r="AH586" s="3">
        <v>0</v>
      </c>
      <c r="AI586" s="3">
        <v>0</v>
      </c>
      <c r="AJ586" s="3">
        <v>0</v>
      </c>
      <c r="AK586" s="3">
        <v>0</v>
      </c>
      <c r="AL586" s="2">
        <v>2063669.0565059199</v>
      </c>
      <c r="AM586" s="2">
        <v>720.27556031836104</v>
      </c>
      <c r="AN586" s="2">
        <v>16989.150972044099</v>
      </c>
      <c r="AO586" s="2">
        <v>17709.426532362399</v>
      </c>
      <c r="AP586" s="4">
        <v>190.744012474941</v>
      </c>
      <c r="AQ586" s="4">
        <v>87986.683412978906</v>
      </c>
      <c r="AR586" s="4">
        <v>4698.6082587598003</v>
      </c>
      <c r="AS586" s="4">
        <v>41650.536239298097</v>
      </c>
      <c r="AT586" s="4">
        <v>190.744012474941</v>
      </c>
      <c r="AU586" s="4">
        <v>87986.683412978906</v>
      </c>
      <c r="AV586" s="4">
        <v>12640.278886002399</v>
      </c>
      <c r="AW586" s="4">
        <v>41650.536239298097</v>
      </c>
      <c r="AX586">
        <v>0</v>
      </c>
    </row>
    <row r="587" spans="1:50" x14ac:dyDescent="0.25">
      <c r="A587" t="s">
        <v>1267</v>
      </c>
      <c r="B587">
        <v>2057</v>
      </c>
      <c r="C587" t="s">
        <v>1249</v>
      </c>
      <c r="D587">
        <v>484</v>
      </c>
      <c r="E587" t="s">
        <v>1268</v>
      </c>
      <c r="F587" t="s">
        <v>53</v>
      </c>
      <c r="G587" t="s">
        <v>64</v>
      </c>
      <c r="H587" t="s">
        <v>55</v>
      </c>
      <c r="I587" t="s">
        <v>56</v>
      </c>
      <c r="J587">
        <v>96.093338058097999</v>
      </c>
      <c r="K587">
        <v>1</v>
      </c>
      <c r="L587">
        <v>1</v>
      </c>
      <c r="M587">
        <v>2</v>
      </c>
      <c r="N587" s="1">
        <v>1279741.2761545801</v>
      </c>
      <c r="O587" s="1">
        <v>509553.59298679797</v>
      </c>
      <c r="P587" s="1">
        <v>608331.25470633805</v>
      </c>
      <c r="Q587" s="1">
        <v>66145.219666834295</v>
      </c>
      <c r="R587" s="1">
        <v>59250.039174808902</v>
      </c>
      <c r="S587" s="1">
        <v>49854.599122222397</v>
      </c>
      <c r="T587" s="1">
        <v>2121371.0299999998</v>
      </c>
      <c r="U587" s="1">
        <v>401650.35268935398</v>
      </c>
      <c r="V587" s="1">
        <v>2074748.64939899</v>
      </c>
      <c r="W587" s="2">
        <v>254795.50327351299</v>
      </c>
      <c r="X587" s="2">
        <v>55475.103938436601</v>
      </c>
      <c r="Y587" s="2">
        <v>137694.79210382799</v>
      </c>
      <c r="Z587">
        <v>0</v>
      </c>
      <c r="AA587">
        <v>0</v>
      </c>
      <c r="AB587" s="1">
        <v>0</v>
      </c>
      <c r="AC587" s="1">
        <v>253.18450460800801</v>
      </c>
      <c r="AD587" s="1">
        <v>54.149469983348702</v>
      </c>
      <c r="AE587" s="1">
        <v>40610.874873549401</v>
      </c>
      <c r="AF587" s="1">
        <v>9243.7242486730702</v>
      </c>
      <c r="AG587" s="3">
        <v>0</v>
      </c>
      <c r="AH587" s="3">
        <v>0</v>
      </c>
      <c r="AI587" s="3">
        <v>0</v>
      </c>
      <c r="AJ587" s="3">
        <v>0</v>
      </c>
      <c r="AK587" s="3">
        <v>0</v>
      </c>
      <c r="AL587" s="2">
        <v>2572875.9818115798</v>
      </c>
      <c r="AM587" s="2">
        <v>577.30436947560702</v>
      </c>
      <c r="AN587" s="2">
        <v>26197.4547741397</v>
      </c>
      <c r="AO587" s="2">
        <v>26774.759143615302</v>
      </c>
      <c r="AP587" s="4">
        <v>190.744012474941</v>
      </c>
      <c r="AQ587" s="4">
        <v>87986.683412978906</v>
      </c>
      <c r="AR587" s="4">
        <v>4698.6082587598003</v>
      </c>
      <c r="AS587" s="4">
        <v>41650.536239298097</v>
      </c>
      <c r="AT587" s="4">
        <v>190.744012474941</v>
      </c>
      <c r="AU587" s="4">
        <v>78964.723731455204</v>
      </c>
      <c r="AV587" s="4">
        <v>4698.6082587598003</v>
      </c>
      <c r="AW587" s="4">
        <v>26774.759143615302</v>
      </c>
      <c r="AX587">
        <v>0</v>
      </c>
    </row>
    <row r="588" spans="1:50" x14ac:dyDescent="0.25">
      <c r="A588" t="s">
        <v>1269</v>
      </c>
      <c r="B588">
        <v>2057</v>
      </c>
      <c r="C588" t="s">
        <v>1249</v>
      </c>
      <c r="D588">
        <v>473</v>
      </c>
      <c r="E588" t="s">
        <v>1270</v>
      </c>
      <c r="F588" t="s">
        <v>53</v>
      </c>
      <c r="G588" t="s">
        <v>54</v>
      </c>
      <c r="H588" t="s">
        <v>55</v>
      </c>
      <c r="I588" t="s">
        <v>56</v>
      </c>
      <c r="J588">
        <v>486.09411764702003</v>
      </c>
      <c r="K588">
        <v>1</v>
      </c>
      <c r="L588">
        <v>1</v>
      </c>
      <c r="M588">
        <v>2</v>
      </c>
      <c r="N588" s="1">
        <v>3842050.1373809399</v>
      </c>
      <c r="O588" s="1">
        <v>909961.38245244697</v>
      </c>
      <c r="P588" s="1">
        <v>1288892.4364611299</v>
      </c>
      <c r="Q588" s="1">
        <v>319750.68903201201</v>
      </c>
      <c r="R588" s="1">
        <v>296350.41491797898</v>
      </c>
      <c r="S588" s="1">
        <v>252192.585466338</v>
      </c>
      <c r="T588" s="1">
        <v>4625231.8099999996</v>
      </c>
      <c r="U588" s="1">
        <v>2031773.2502445099</v>
      </c>
      <c r="V588" s="1">
        <v>5799176.2620880604</v>
      </c>
      <c r="W588" s="2">
        <v>249236.07274145199</v>
      </c>
      <c r="X588" s="2">
        <v>345486.047527068</v>
      </c>
      <c r="Y588" s="2">
        <v>261552.009893034</v>
      </c>
      <c r="Z588">
        <v>0</v>
      </c>
      <c r="AA588">
        <v>0</v>
      </c>
      <c r="AB588" s="1">
        <v>0</v>
      </c>
      <c r="AC588" s="1">
        <v>1280.7495384843301</v>
      </c>
      <c r="AD588" s="1">
        <v>273.91845641469502</v>
      </c>
      <c r="AE588" s="1">
        <v>205432.63234956301</v>
      </c>
      <c r="AF588" s="1">
        <v>46759.953116775301</v>
      </c>
      <c r="AG588" s="3">
        <v>0</v>
      </c>
      <c r="AH588" s="3">
        <v>0</v>
      </c>
      <c r="AI588" s="3">
        <v>0</v>
      </c>
      <c r="AJ588" s="3">
        <v>0</v>
      </c>
      <c r="AK588" s="3">
        <v>0</v>
      </c>
      <c r="AL588" s="2">
        <v>6909197.6457108501</v>
      </c>
      <c r="AM588" s="2">
        <v>710.73900091493101</v>
      </c>
      <c r="AN588" s="2">
        <v>13502.9644669555</v>
      </c>
      <c r="AO588" s="2">
        <v>14213.7034678704</v>
      </c>
      <c r="AP588" s="4">
        <v>190.744012474941</v>
      </c>
      <c r="AQ588" s="4">
        <v>87986.683412978906</v>
      </c>
      <c r="AR588" s="4">
        <v>4698.6082587598003</v>
      </c>
      <c r="AS588" s="4">
        <v>41650.536239298097</v>
      </c>
      <c r="AT588" s="4">
        <v>190.744012474941</v>
      </c>
      <c r="AU588" s="4">
        <v>87986.683412978906</v>
      </c>
      <c r="AV588" s="4">
        <v>12640.278886002399</v>
      </c>
      <c r="AW588" s="4">
        <v>41650.536239298097</v>
      </c>
      <c r="AX588">
        <v>0</v>
      </c>
    </row>
    <row r="589" spans="1:50" x14ac:dyDescent="0.25">
      <c r="A589" t="s">
        <v>1271</v>
      </c>
      <c r="B589">
        <v>2057</v>
      </c>
      <c r="C589" t="s">
        <v>1249</v>
      </c>
      <c r="D589">
        <v>485</v>
      </c>
      <c r="E589" t="s">
        <v>1272</v>
      </c>
      <c r="F589" t="s">
        <v>53</v>
      </c>
      <c r="G589" t="s">
        <v>64</v>
      </c>
      <c r="H589" t="s">
        <v>55</v>
      </c>
      <c r="I589" t="s">
        <v>56</v>
      </c>
      <c r="J589">
        <v>618.03572874922895</v>
      </c>
      <c r="K589">
        <v>1</v>
      </c>
      <c r="L589">
        <v>1</v>
      </c>
      <c r="M589">
        <v>2</v>
      </c>
      <c r="N589" s="1">
        <v>4484083.6464792201</v>
      </c>
      <c r="O589" s="1">
        <v>1934619.14157042</v>
      </c>
      <c r="P589" s="1">
        <v>1744569.5325680501</v>
      </c>
      <c r="Q589" s="1">
        <v>418867.94661780499</v>
      </c>
      <c r="R589" s="1">
        <v>1797324.6003513499</v>
      </c>
      <c r="S589" s="1">
        <v>320645.78172291699</v>
      </c>
      <c r="T589" s="1">
        <v>7796202.8700000001</v>
      </c>
      <c r="U589" s="1">
        <v>2583261.9975868398</v>
      </c>
      <c r="V589" s="1">
        <v>7360373.3155315202</v>
      </c>
      <c r="W589" s="2">
        <v>2274217.3585768002</v>
      </c>
      <c r="X589" s="2">
        <v>471066.66011293599</v>
      </c>
      <c r="Y589" s="2">
        <v>271034.878367497</v>
      </c>
      <c r="Z589">
        <v>0</v>
      </c>
      <c r="AA589">
        <v>0</v>
      </c>
      <c r="AB589" s="1">
        <v>0</v>
      </c>
      <c r="AC589" s="1">
        <v>2424.38624378744</v>
      </c>
      <c r="AD589" s="1">
        <v>348.26875430541998</v>
      </c>
      <c r="AE589" s="1">
        <v>261193.67018391</v>
      </c>
      <c r="AF589" s="1">
        <v>59452.111539007303</v>
      </c>
      <c r="AG589" s="3">
        <v>0</v>
      </c>
      <c r="AH589" s="3">
        <v>0</v>
      </c>
      <c r="AI589" s="3">
        <v>0</v>
      </c>
      <c r="AJ589" s="3">
        <v>0</v>
      </c>
      <c r="AK589" s="3">
        <v>0</v>
      </c>
      <c r="AL589" s="2">
        <v>10700110.649309799</v>
      </c>
      <c r="AM589" s="2">
        <v>762.19972114925099</v>
      </c>
      <c r="AN589" s="2">
        <v>16550.894249913701</v>
      </c>
      <c r="AO589" s="2">
        <v>17313.093971062899</v>
      </c>
      <c r="AP589" s="4">
        <v>190.744012474941</v>
      </c>
      <c r="AQ589" s="4">
        <v>87986.683412978906</v>
      </c>
      <c r="AR589" s="4">
        <v>4698.6082587598003</v>
      </c>
      <c r="AS589" s="4">
        <v>41650.536239298097</v>
      </c>
      <c r="AT589" s="4">
        <v>190.744012474941</v>
      </c>
      <c r="AU589" s="4">
        <v>78964.723731455204</v>
      </c>
      <c r="AV589" s="4">
        <v>4698.6082587598003</v>
      </c>
      <c r="AW589" s="4">
        <v>26774.759143615302</v>
      </c>
      <c r="AX589">
        <v>0</v>
      </c>
    </row>
    <row r="590" spans="1:50" x14ac:dyDescent="0.25">
      <c r="A590" t="s">
        <v>1273</v>
      </c>
      <c r="B590">
        <v>2057</v>
      </c>
      <c r="C590" t="s">
        <v>1249</v>
      </c>
      <c r="D590">
        <v>481</v>
      </c>
      <c r="E590" t="s">
        <v>1274</v>
      </c>
      <c r="F590" t="s">
        <v>53</v>
      </c>
      <c r="G590" t="s">
        <v>78</v>
      </c>
      <c r="H590" t="s">
        <v>55</v>
      </c>
      <c r="I590" t="s">
        <v>56</v>
      </c>
      <c r="J590">
        <v>376.18823529408797</v>
      </c>
      <c r="K590">
        <v>1</v>
      </c>
      <c r="L590">
        <v>1</v>
      </c>
      <c r="M590">
        <v>2</v>
      </c>
      <c r="N590" s="1">
        <v>2075176.1349589301</v>
      </c>
      <c r="O590" s="1">
        <v>929459.48148844205</v>
      </c>
      <c r="P590" s="1">
        <v>1053239.8697885</v>
      </c>
      <c r="Q590" s="1">
        <v>244513.857501516</v>
      </c>
      <c r="R590" s="1">
        <v>210020.69479203501</v>
      </c>
      <c r="S590" s="1">
        <v>195171.84067166</v>
      </c>
      <c r="T590" s="1">
        <v>2940020.73</v>
      </c>
      <c r="U590" s="1">
        <v>1572389.3085294201</v>
      </c>
      <c r="V590" s="1">
        <v>3773557.0356737399</v>
      </c>
      <c r="W590" s="2">
        <v>329111.45222229202</v>
      </c>
      <c r="X590" s="2">
        <v>240094.43389093201</v>
      </c>
      <c r="Y590" s="2">
        <v>168443.95918872301</v>
      </c>
      <c r="Z590">
        <v>0</v>
      </c>
      <c r="AA590">
        <v>0</v>
      </c>
      <c r="AB590" s="1">
        <v>0</v>
      </c>
      <c r="AC590" s="1">
        <v>991.17206163354604</v>
      </c>
      <c r="AD590" s="1">
        <v>211.985492093429</v>
      </c>
      <c r="AE590" s="1">
        <v>158984.31318092899</v>
      </c>
      <c r="AF590" s="1">
        <v>36187.527490730601</v>
      </c>
      <c r="AG590" s="3">
        <v>0</v>
      </c>
      <c r="AH590" s="3">
        <v>0</v>
      </c>
      <c r="AI590" s="3">
        <v>0</v>
      </c>
      <c r="AJ590" s="3">
        <v>0</v>
      </c>
      <c r="AK590" s="3">
        <v>0</v>
      </c>
      <c r="AL590" s="2">
        <v>4707581.8792010797</v>
      </c>
      <c r="AM590" s="2">
        <v>638.22951215695605</v>
      </c>
      <c r="AN590" s="2">
        <v>11875.6702793155</v>
      </c>
      <c r="AO590" s="2">
        <v>12513.899791472501</v>
      </c>
      <c r="AP590" s="4">
        <v>190.744012474941</v>
      </c>
      <c r="AQ590" s="4">
        <v>87986.683412978906</v>
      </c>
      <c r="AR590" s="4">
        <v>4698.6082587598003</v>
      </c>
      <c r="AS590" s="4">
        <v>41650.536239298097</v>
      </c>
      <c r="AT590" s="4">
        <v>4583.8562208211697</v>
      </c>
      <c r="AU590" s="4">
        <v>22363.4717498301</v>
      </c>
      <c r="AV590" s="4">
        <v>12513.899791472501</v>
      </c>
      <c r="AW590" s="4">
        <v>14361.0171442264</v>
      </c>
      <c r="AX590">
        <v>0</v>
      </c>
    </row>
    <row r="591" spans="1:50" x14ac:dyDescent="0.25">
      <c r="A591" t="s">
        <v>1275</v>
      </c>
      <c r="B591">
        <v>2057</v>
      </c>
      <c r="C591" t="s">
        <v>1249</v>
      </c>
      <c r="D591">
        <v>474</v>
      </c>
      <c r="E591" t="s">
        <v>1276</v>
      </c>
      <c r="F591" t="s">
        <v>53</v>
      </c>
      <c r="G591" t="s">
        <v>54</v>
      </c>
      <c r="H591" t="s">
        <v>55</v>
      </c>
      <c r="I591" t="s">
        <v>56</v>
      </c>
      <c r="J591">
        <v>173.00882352939399</v>
      </c>
      <c r="K591">
        <v>1</v>
      </c>
      <c r="L591">
        <v>2</v>
      </c>
      <c r="M591">
        <v>2</v>
      </c>
      <c r="N591" s="1">
        <v>1515155.9000992801</v>
      </c>
      <c r="O591" s="1">
        <v>415173.790501112</v>
      </c>
      <c r="P591" s="1">
        <v>567159.73825984995</v>
      </c>
      <c r="Q591" s="1">
        <v>112451.828244709</v>
      </c>
      <c r="R591" s="1">
        <v>170804.75612953099</v>
      </c>
      <c r="S591" s="1">
        <v>89759.453839041598</v>
      </c>
      <c r="T591" s="1">
        <v>2057604.78</v>
      </c>
      <c r="U591" s="1">
        <v>723141.23323448596</v>
      </c>
      <c r="V591" s="1">
        <v>2347462.0187796699</v>
      </c>
      <c r="W591" s="2">
        <v>109478.621776346</v>
      </c>
      <c r="X591" s="2">
        <v>197690.73797094799</v>
      </c>
      <c r="Y591" s="2">
        <v>124410.55301513799</v>
      </c>
      <c r="Z591">
        <v>0</v>
      </c>
      <c r="AA591">
        <v>0</v>
      </c>
      <c r="AB591" s="1">
        <v>0</v>
      </c>
      <c r="AC591" s="1">
        <v>1606.58964677781</v>
      </c>
      <c r="AD591" s="1">
        <v>97.492045607733004</v>
      </c>
      <c r="AE591" s="1">
        <v>73116.823979246794</v>
      </c>
      <c r="AF591" s="1">
        <v>16642.629859794801</v>
      </c>
      <c r="AG591" s="3">
        <v>0</v>
      </c>
      <c r="AH591" s="3">
        <v>0</v>
      </c>
      <c r="AI591" s="3">
        <v>0</v>
      </c>
      <c r="AJ591" s="3">
        <v>0</v>
      </c>
      <c r="AK591" s="3">
        <v>0</v>
      </c>
      <c r="AL591" s="2">
        <v>2870505.46707353</v>
      </c>
      <c r="AM591" s="2">
        <v>1142.66274943694</v>
      </c>
      <c r="AN591" s="2">
        <v>15449.0081752881</v>
      </c>
      <c r="AO591" s="2">
        <v>16591.670924725</v>
      </c>
      <c r="AP591" s="4">
        <v>190.744012474941</v>
      </c>
      <c r="AQ591" s="4">
        <v>87986.683412978906</v>
      </c>
      <c r="AR591" s="4">
        <v>4698.6082587598003</v>
      </c>
      <c r="AS591" s="4">
        <v>41650.536239298097</v>
      </c>
      <c r="AT591" s="4">
        <v>190.744012474941</v>
      </c>
      <c r="AU591" s="4">
        <v>87986.683412978906</v>
      </c>
      <c r="AV591" s="4">
        <v>12640.278886002399</v>
      </c>
      <c r="AW591" s="4">
        <v>41650.536239298097</v>
      </c>
      <c r="AX591">
        <v>0</v>
      </c>
    </row>
    <row r="592" spans="1:50" x14ac:dyDescent="0.25">
      <c r="A592" t="s">
        <v>1277</v>
      </c>
      <c r="B592">
        <v>2057</v>
      </c>
      <c r="C592" t="s">
        <v>1249</v>
      </c>
      <c r="D592">
        <v>2057</v>
      </c>
      <c r="E592" t="s">
        <v>1249</v>
      </c>
      <c r="F592" t="s">
        <v>2</v>
      </c>
      <c r="G592" t="s">
        <v>2</v>
      </c>
      <c r="H592" t="s">
        <v>58</v>
      </c>
      <c r="I592" t="s">
        <v>56</v>
      </c>
      <c r="J592">
        <v>575.87433142889904</v>
      </c>
      <c r="K592">
        <v>1</v>
      </c>
      <c r="L592">
        <v>1</v>
      </c>
      <c r="M592">
        <v>2</v>
      </c>
      <c r="N592" s="1">
        <v>372304.272062818</v>
      </c>
      <c r="O592" s="1">
        <v>393921.29354280198</v>
      </c>
      <c r="P592" s="1">
        <v>945155.56600204599</v>
      </c>
      <c r="Q592" s="1">
        <v>374305.310488266</v>
      </c>
      <c r="R592" s="1">
        <v>321349.60220632103</v>
      </c>
      <c r="S592" s="1">
        <v>298771.84535735002</v>
      </c>
      <c r="T592" s="1">
        <v>0</v>
      </c>
      <c r="U592" s="1">
        <v>2407036.0443022498</v>
      </c>
      <c r="V592" s="1">
        <v>1918618.54611913</v>
      </c>
      <c r="W592" s="2">
        <v>194651.24726752099</v>
      </c>
      <c r="X592" s="2">
        <v>242608.96772006899</v>
      </c>
      <c r="Y592" s="2">
        <v>49315.472402820102</v>
      </c>
      <c r="Z592">
        <v>0</v>
      </c>
      <c r="AA592">
        <v>0</v>
      </c>
      <c r="AB592" s="1">
        <v>0</v>
      </c>
      <c r="AC592" s="1">
        <v>1517.3003692632799</v>
      </c>
      <c r="AD592" s="1">
        <v>324.51042344929999</v>
      </c>
      <c r="AE592" s="1">
        <v>243375.460663134</v>
      </c>
      <c r="AF592" s="1">
        <v>55396.384694215601</v>
      </c>
      <c r="AG592" s="3">
        <v>0</v>
      </c>
      <c r="AH592" s="3">
        <v>0</v>
      </c>
      <c r="AI592" s="3">
        <v>0</v>
      </c>
      <c r="AJ592" s="3">
        <v>0</v>
      </c>
      <c r="AK592" s="3">
        <v>0</v>
      </c>
      <c r="AL592" s="2">
        <v>2705807.8896595999</v>
      </c>
      <c r="AM592" s="2">
        <v>421.28803886447002</v>
      </c>
      <c r="AN592" s="2">
        <v>4277.3202198953304</v>
      </c>
      <c r="AO592" s="2">
        <v>4698.6082587598003</v>
      </c>
      <c r="AP592" s="4">
        <v>190.744012474941</v>
      </c>
      <c r="AQ592" s="4">
        <v>87986.683412978906</v>
      </c>
      <c r="AR592" s="4">
        <v>4698.6082587598003</v>
      </c>
      <c r="AS592" s="4">
        <v>41650.536239298097</v>
      </c>
      <c r="AT592" s="4">
        <v>682.10272323868298</v>
      </c>
      <c r="AU592" s="4">
        <v>37523.222275875101</v>
      </c>
      <c r="AV592" s="4">
        <v>4698.6082587598003</v>
      </c>
      <c r="AW592" s="4">
        <v>4698.6082587598003</v>
      </c>
      <c r="AX592">
        <v>0</v>
      </c>
    </row>
    <row r="593" spans="1:50" x14ac:dyDescent="0.25">
      <c r="A593" t="s">
        <v>1278</v>
      </c>
      <c r="B593">
        <v>2057</v>
      </c>
      <c r="C593" t="s">
        <v>1249</v>
      </c>
      <c r="D593">
        <v>486</v>
      </c>
      <c r="E593" t="s">
        <v>1279</v>
      </c>
      <c r="F593" t="s">
        <v>53</v>
      </c>
      <c r="G593" t="s">
        <v>64</v>
      </c>
      <c r="H593" t="s">
        <v>55</v>
      </c>
      <c r="I593" t="s">
        <v>56</v>
      </c>
      <c r="J593">
        <v>226.276328844776</v>
      </c>
      <c r="K593">
        <v>1</v>
      </c>
      <c r="L593">
        <v>1</v>
      </c>
      <c r="M593">
        <v>2</v>
      </c>
      <c r="N593" s="1">
        <v>1972339.9825868299</v>
      </c>
      <c r="O593" s="1">
        <v>944446.37480489595</v>
      </c>
      <c r="P593" s="1">
        <v>894598.81966382498</v>
      </c>
      <c r="Q593" s="1">
        <v>147074.503762365</v>
      </c>
      <c r="R593" s="1">
        <v>161924.02866517601</v>
      </c>
      <c r="S593" s="1">
        <v>117395.397988818</v>
      </c>
      <c r="T593" s="1">
        <v>3174595.28</v>
      </c>
      <c r="U593" s="1">
        <v>945788.42948309495</v>
      </c>
      <c r="V593" s="1">
        <v>3291156.1246111402</v>
      </c>
      <c r="W593" s="2">
        <v>385164.05796441599</v>
      </c>
      <c r="X593" s="2">
        <v>250148.490820468</v>
      </c>
      <c r="Y593" s="2">
        <v>193191.33967996301</v>
      </c>
      <c r="Z593">
        <v>0</v>
      </c>
      <c r="AA593">
        <v>0</v>
      </c>
      <c r="AB593" s="1">
        <v>0</v>
      </c>
      <c r="AC593" s="1">
        <v>596.18763777823904</v>
      </c>
      <c r="AD593" s="1">
        <v>127.508769331278</v>
      </c>
      <c r="AE593" s="1">
        <v>95628.686267569094</v>
      </c>
      <c r="AF593" s="1">
        <v>21766.711721249401</v>
      </c>
      <c r="AG593" s="3">
        <v>0</v>
      </c>
      <c r="AH593" s="3">
        <v>0</v>
      </c>
      <c r="AI593" s="3">
        <v>0</v>
      </c>
      <c r="AJ593" s="3">
        <v>0</v>
      </c>
      <c r="AK593" s="3">
        <v>0</v>
      </c>
      <c r="AL593" s="2">
        <v>4237779.1074719103</v>
      </c>
      <c r="AM593" s="2">
        <v>1105.5000410231501</v>
      </c>
      <c r="AN593" s="2">
        <v>17622.835923712199</v>
      </c>
      <c r="AO593" s="2">
        <v>18728.335964735401</v>
      </c>
      <c r="AP593" s="4">
        <v>190.744012474941</v>
      </c>
      <c r="AQ593" s="4">
        <v>87986.683412978906</v>
      </c>
      <c r="AR593" s="4">
        <v>4698.6082587598003</v>
      </c>
      <c r="AS593" s="4">
        <v>41650.536239298097</v>
      </c>
      <c r="AT593" s="4">
        <v>190.744012474941</v>
      </c>
      <c r="AU593" s="4">
        <v>78964.723731455204</v>
      </c>
      <c r="AV593" s="4">
        <v>4698.6082587598003</v>
      </c>
      <c r="AW593" s="4">
        <v>26774.759143615302</v>
      </c>
      <c r="AX593">
        <v>0</v>
      </c>
    </row>
    <row r="594" spans="1:50" x14ac:dyDescent="0.25">
      <c r="A594" t="s">
        <v>1280</v>
      </c>
      <c r="B594">
        <v>2057</v>
      </c>
      <c r="C594" t="s">
        <v>1249</v>
      </c>
      <c r="D594">
        <v>475</v>
      </c>
      <c r="E594" t="s">
        <v>1281</v>
      </c>
      <c r="F594" t="s">
        <v>53</v>
      </c>
      <c r="G594" t="s">
        <v>54</v>
      </c>
      <c r="H594" t="s">
        <v>55</v>
      </c>
      <c r="I594" t="s">
        <v>56</v>
      </c>
      <c r="J594">
        <v>120.91176470587401</v>
      </c>
      <c r="K594">
        <v>3</v>
      </c>
      <c r="L594">
        <v>1</v>
      </c>
      <c r="M594">
        <v>2</v>
      </c>
      <c r="N594" s="1">
        <v>1236134.02435156</v>
      </c>
      <c r="O594" s="1">
        <v>319892.28885437502</v>
      </c>
      <c r="P594" s="1">
        <v>459697.30585881101</v>
      </c>
      <c r="Q594" s="1">
        <v>78589.916514631404</v>
      </c>
      <c r="R594" s="1">
        <v>70671.226567587</v>
      </c>
      <c r="S594" s="1">
        <v>62730.754081279803</v>
      </c>
      <c r="T594" s="1">
        <v>1659598.5</v>
      </c>
      <c r="U594" s="1">
        <v>505386.26214696199</v>
      </c>
      <c r="V594" s="1">
        <v>1921453.1648841901</v>
      </c>
      <c r="W594" s="2">
        <v>59613.198134839302</v>
      </c>
      <c r="X594" s="2">
        <v>91136.290228579906</v>
      </c>
      <c r="Y594" s="2">
        <v>92395.398499096205</v>
      </c>
      <c r="Z594">
        <v>0</v>
      </c>
      <c r="AA594">
        <v>0</v>
      </c>
      <c r="AB594" s="1">
        <v>0</v>
      </c>
      <c r="AC594" s="1">
        <v>318.575521123307</v>
      </c>
      <c r="AD594" s="1">
        <v>68.134879127790796</v>
      </c>
      <c r="AE594" s="1">
        <v>51099.614670909898</v>
      </c>
      <c r="AF594" s="1">
        <v>11631.1394103699</v>
      </c>
      <c r="AG594" s="3">
        <v>0</v>
      </c>
      <c r="AH594" s="3">
        <v>0</v>
      </c>
      <c r="AI594" s="3">
        <v>0</v>
      </c>
      <c r="AJ594" s="3">
        <v>0</v>
      </c>
      <c r="AK594" s="3">
        <v>0</v>
      </c>
      <c r="AL594" s="2">
        <v>2227715.51622824</v>
      </c>
      <c r="AM594" s="2">
        <v>753.74212302893</v>
      </c>
      <c r="AN594" s="2">
        <v>17670.565235707501</v>
      </c>
      <c r="AO594" s="2">
        <v>18424.307358736402</v>
      </c>
      <c r="AP594" s="4">
        <v>190.744012474941</v>
      </c>
      <c r="AQ594" s="4">
        <v>87986.683412978906</v>
      </c>
      <c r="AR594" s="4">
        <v>4698.6082587598003</v>
      </c>
      <c r="AS594" s="4">
        <v>41650.536239298097</v>
      </c>
      <c r="AT594" s="4">
        <v>190.744012474941</v>
      </c>
      <c r="AU594" s="4">
        <v>87986.683412978906</v>
      </c>
      <c r="AV594" s="4">
        <v>12640.278886002399</v>
      </c>
      <c r="AW594" s="4">
        <v>41650.536239298097</v>
      </c>
      <c r="AX594">
        <v>0</v>
      </c>
    </row>
    <row r="595" spans="1:50" x14ac:dyDescent="0.25">
      <c r="A595" t="s">
        <v>1282</v>
      </c>
      <c r="B595">
        <v>2057</v>
      </c>
      <c r="C595" t="s">
        <v>1249</v>
      </c>
      <c r="D595">
        <v>488</v>
      </c>
      <c r="E595" t="s">
        <v>1283</v>
      </c>
      <c r="F595" t="s">
        <v>53</v>
      </c>
      <c r="G595" t="s">
        <v>64</v>
      </c>
      <c r="H595" t="s">
        <v>55</v>
      </c>
      <c r="I595" t="s">
        <v>56</v>
      </c>
      <c r="J595">
        <v>684.80567167484696</v>
      </c>
      <c r="K595">
        <v>1</v>
      </c>
      <c r="L595">
        <v>1</v>
      </c>
      <c r="M595">
        <v>2</v>
      </c>
      <c r="N595" s="1">
        <v>5643570.7104458204</v>
      </c>
      <c r="O595" s="1">
        <v>2214580.0083586299</v>
      </c>
      <c r="P595" s="1">
        <v>1942318.37236241</v>
      </c>
      <c r="Q595" s="1">
        <v>448071.02165725699</v>
      </c>
      <c r="R595" s="1">
        <v>396212.00799409999</v>
      </c>
      <c r="S595" s="1">
        <v>355286.983758774</v>
      </c>
      <c r="T595" s="1">
        <v>7782405.5199999996</v>
      </c>
      <c r="U595" s="1">
        <v>2862346.6008182201</v>
      </c>
      <c r="V595" s="1">
        <v>8981378.1077647395</v>
      </c>
      <c r="W595" s="2">
        <v>889070.99286917294</v>
      </c>
      <c r="X595" s="2">
        <v>532059.658423163</v>
      </c>
      <c r="Y595" s="2">
        <v>240053.157391605</v>
      </c>
      <c r="Z595">
        <v>0</v>
      </c>
      <c r="AA595">
        <v>0</v>
      </c>
      <c r="AB595" s="1">
        <v>0</v>
      </c>
      <c r="AC595" s="1">
        <v>1804.3101451104101</v>
      </c>
      <c r="AD595" s="1">
        <v>385.89422442963098</v>
      </c>
      <c r="AE595" s="1">
        <v>289411.91977606103</v>
      </c>
      <c r="AF595" s="1">
        <v>65875.0639827126</v>
      </c>
      <c r="AG595" s="3">
        <v>0</v>
      </c>
      <c r="AH595" s="3">
        <v>0</v>
      </c>
      <c r="AI595" s="3">
        <v>0</v>
      </c>
      <c r="AJ595" s="3">
        <v>0</v>
      </c>
      <c r="AK595" s="3">
        <v>0</v>
      </c>
      <c r="AL595" s="2">
        <v>11000039.104576999</v>
      </c>
      <c r="AM595" s="2">
        <v>776.94984202144599</v>
      </c>
      <c r="AN595" s="2">
        <v>15286.058336158399</v>
      </c>
      <c r="AO595" s="2">
        <v>16063.0081781798</v>
      </c>
      <c r="AP595" s="4">
        <v>190.744012474941</v>
      </c>
      <c r="AQ595" s="4">
        <v>87986.683412978906</v>
      </c>
      <c r="AR595" s="4">
        <v>4698.6082587598003</v>
      </c>
      <c r="AS595" s="4">
        <v>41650.536239298097</v>
      </c>
      <c r="AT595" s="4">
        <v>190.744012474941</v>
      </c>
      <c r="AU595" s="4">
        <v>78964.723731455204</v>
      </c>
      <c r="AV595" s="4">
        <v>4698.6082587598003</v>
      </c>
      <c r="AW595" s="4">
        <v>26774.759143615302</v>
      </c>
      <c r="AX595">
        <v>0</v>
      </c>
    </row>
    <row r="596" spans="1:50" x14ac:dyDescent="0.25">
      <c r="A596" t="s">
        <v>1284</v>
      </c>
      <c r="B596">
        <v>2057</v>
      </c>
      <c r="C596" t="s">
        <v>1249</v>
      </c>
      <c r="D596">
        <v>476</v>
      </c>
      <c r="E596" t="s">
        <v>1285</v>
      </c>
      <c r="F596" t="s">
        <v>53</v>
      </c>
      <c r="G596" t="s">
        <v>54</v>
      </c>
      <c r="H596" t="s">
        <v>55</v>
      </c>
      <c r="I596" t="s">
        <v>56</v>
      </c>
      <c r="J596">
        <v>154.07647058821399</v>
      </c>
      <c r="K596">
        <v>3</v>
      </c>
      <c r="L596">
        <v>1</v>
      </c>
      <c r="M596">
        <v>2</v>
      </c>
      <c r="N596" s="1">
        <v>1406193.0140569301</v>
      </c>
      <c r="O596" s="1">
        <v>329171.37669824797</v>
      </c>
      <c r="P596" s="1">
        <v>558648.63417608698</v>
      </c>
      <c r="Q596" s="1">
        <v>100146.226381299</v>
      </c>
      <c r="R596" s="1">
        <v>91077.807710274006</v>
      </c>
      <c r="S596" s="1">
        <v>79937.078163505197</v>
      </c>
      <c r="T596" s="1">
        <v>1841229.16</v>
      </c>
      <c r="U596" s="1">
        <v>644007.89902283903</v>
      </c>
      <c r="V596" s="1">
        <v>2168817.3505673101</v>
      </c>
      <c r="W596" s="2">
        <v>76380.958325749001</v>
      </c>
      <c r="X596" s="2">
        <v>103378.754129268</v>
      </c>
      <c r="Y596" s="2">
        <v>136167.21538685501</v>
      </c>
      <c r="Z596">
        <v>0</v>
      </c>
      <c r="AA596">
        <v>0</v>
      </c>
      <c r="AB596" s="1">
        <v>0</v>
      </c>
      <c r="AC596" s="1">
        <v>405.95712112781302</v>
      </c>
      <c r="AD596" s="1">
        <v>86.8234925319436</v>
      </c>
      <c r="AE596" s="1">
        <v>65115.651037463002</v>
      </c>
      <c r="AF596" s="1">
        <v>14821.427126042199</v>
      </c>
      <c r="AG596" s="3">
        <v>0</v>
      </c>
      <c r="AH596" s="3">
        <v>0</v>
      </c>
      <c r="AI596" s="3">
        <v>0</v>
      </c>
      <c r="AJ596" s="3">
        <v>0</v>
      </c>
      <c r="AK596" s="3">
        <v>0</v>
      </c>
      <c r="AL596" s="2">
        <v>2565174.1371863401</v>
      </c>
      <c r="AM596" s="2">
        <v>670.95743908593795</v>
      </c>
      <c r="AN596" s="2">
        <v>15977.75035772</v>
      </c>
      <c r="AO596" s="2">
        <v>16648.707796806</v>
      </c>
      <c r="AP596" s="4">
        <v>190.744012474941</v>
      </c>
      <c r="AQ596" s="4">
        <v>87986.683412978906</v>
      </c>
      <c r="AR596" s="4">
        <v>4698.6082587598003</v>
      </c>
      <c r="AS596" s="4">
        <v>41650.536239298097</v>
      </c>
      <c r="AT596" s="4">
        <v>190.744012474941</v>
      </c>
      <c r="AU596" s="4">
        <v>87986.683412978906</v>
      </c>
      <c r="AV596" s="4">
        <v>12640.278886002399</v>
      </c>
      <c r="AW596" s="4">
        <v>41650.536239298097</v>
      </c>
      <c r="AX596">
        <v>0</v>
      </c>
    </row>
    <row r="597" spans="1:50" x14ac:dyDescent="0.25">
      <c r="A597" t="s">
        <v>1286</v>
      </c>
      <c r="B597">
        <v>2057</v>
      </c>
      <c r="C597" t="s">
        <v>1249</v>
      </c>
      <c r="D597">
        <v>477</v>
      </c>
      <c r="E597" t="s">
        <v>1287</v>
      </c>
      <c r="F597" t="s">
        <v>53</v>
      </c>
      <c r="G597" t="s">
        <v>54</v>
      </c>
      <c r="H597" t="s">
        <v>55</v>
      </c>
      <c r="I597" t="s">
        <v>56</v>
      </c>
      <c r="J597">
        <v>578.91974192794305</v>
      </c>
      <c r="K597">
        <v>1</v>
      </c>
      <c r="L597">
        <v>1</v>
      </c>
      <c r="M597">
        <v>2</v>
      </c>
      <c r="N597" s="1">
        <v>3747845.0279717501</v>
      </c>
      <c r="O597" s="1">
        <v>1021373.75728217</v>
      </c>
      <c r="P597" s="1">
        <v>1548562.69560594</v>
      </c>
      <c r="Q597" s="1">
        <v>376524.65853829501</v>
      </c>
      <c r="R597" s="1">
        <v>323049.00327181799</v>
      </c>
      <c r="S597" s="1">
        <v>300351.84791174799</v>
      </c>
      <c r="T597" s="1">
        <v>4597589.91</v>
      </c>
      <c r="U597" s="1">
        <v>2419765.2326699798</v>
      </c>
      <c r="V597" s="1">
        <v>6021749.6641265498</v>
      </c>
      <c r="W597" s="2">
        <v>238590.83628257399</v>
      </c>
      <c r="X597" s="2">
        <v>438968.42273674801</v>
      </c>
      <c r="Y597" s="2">
        <v>316194.66863773501</v>
      </c>
      <c r="Z597">
        <v>0</v>
      </c>
      <c r="AA597">
        <v>0</v>
      </c>
      <c r="AB597" s="1">
        <v>0</v>
      </c>
      <c r="AC597" s="1">
        <v>1525.3243464099801</v>
      </c>
      <c r="AD597" s="1">
        <v>326.22653996411299</v>
      </c>
      <c r="AE597" s="1">
        <v>244662.50914344101</v>
      </c>
      <c r="AF597" s="1">
        <v>55689.3387683072</v>
      </c>
      <c r="AG597" s="3">
        <v>0</v>
      </c>
      <c r="AH597" s="3">
        <v>0</v>
      </c>
      <c r="AI597" s="3">
        <v>0</v>
      </c>
      <c r="AJ597" s="3">
        <v>0</v>
      </c>
      <c r="AK597" s="3">
        <v>0</v>
      </c>
      <c r="AL597" s="2">
        <v>7317706.9905817201</v>
      </c>
      <c r="AM597" s="2">
        <v>758.25436747912102</v>
      </c>
      <c r="AN597" s="2">
        <v>11882.0245185233</v>
      </c>
      <c r="AO597" s="2">
        <v>12640.278886002399</v>
      </c>
      <c r="AP597" s="4">
        <v>190.744012474941</v>
      </c>
      <c r="AQ597" s="4">
        <v>87986.683412978906</v>
      </c>
      <c r="AR597" s="4">
        <v>4698.6082587598003</v>
      </c>
      <c r="AS597" s="4">
        <v>41650.536239298097</v>
      </c>
      <c r="AT597" s="4">
        <v>190.744012474941</v>
      </c>
      <c r="AU597" s="4">
        <v>87986.683412978906</v>
      </c>
      <c r="AV597" s="4">
        <v>12640.278886002399</v>
      </c>
      <c r="AW597" s="4">
        <v>41650.536239298097</v>
      </c>
      <c r="AX597">
        <v>0</v>
      </c>
    </row>
    <row r="598" spans="1:50" x14ac:dyDescent="0.25">
      <c r="A598" t="s">
        <v>1288</v>
      </c>
      <c r="B598">
        <v>2057</v>
      </c>
      <c r="C598" t="s">
        <v>1249</v>
      </c>
      <c r="D598">
        <v>478</v>
      </c>
      <c r="E598" t="s">
        <v>1289</v>
      </c>
      <c r="F598" t="s">
        <v>53</v>
      </c>
      <c r="G598" t="s">
        <v>54</v>
      </c>
      <c r="H598" t="s">
        <v>55</v>
      </c>
      <c r="I598" t="s">
        <v>56</v>
      </c>
      <c r="J598">
        <v>561.68250665824996</v>
      </c>
      <c r="K598">
        <v>1</v>
      </c>
      <c r="L598">
        <v>1</v>
      </c>
      <c r="M598">
        <v>2</v>
      </c>
      <c r="N598" s="1">
        <v>3971059.3099687798</v>
      </c>
      <c r="O598" s="1">
        <v>1063434.70240674</v>
      </c>
      <c r="P598" s="1">
        <v>1536377.0087564399</v>
      </c>
      <c r="Q598" s="1">
        <v>365379.94488059601</v>
      </c>
      <c r="R598" s="1">
        <v>369765.27502722299</v>
      </c>
      <c r="S598" s="1">
        <v>291408.92354558199</v>
      </c>
      <c r="T598" s="1">
        <v>4958299.0999999996</v>
      </c>
      <c r="U598" s="1">
        <v>2347717.1410397799</v>
      </c>
      <c r="V598" s="1">
        <v>6245295.3148083296</v>
      </c>
      <c r="W598" s="2">
        <v>326665.13945162401</v>
      </c>
      <c r="X598" s="2">
        <v>389601.83169453399</v>
      </c>
      <c r="Y598" s="2">
        <v>342657.533806586</v>
      </c>
      <c r="Z598">
        <v>0</v>
      </c>
      <c r="AA598">
        <v>0</v>
      </c>
      <c r="AB598" s="1">
        <v>0</v>
      </c>
      <c r="AC598" s="1">
        <v>1479.9080775950699</v>
      </c>
      <c r="AD598" s="1">
        <v>316.51320111363202</v>
      </c>
      <c r="AE598" s="1">
        <v>237377.72521512999</v>
      </c>
      <c r="AF598" s="1">
        <v>54031.198330452797</v>
      </c>
      <c r="AG598" s="3">
        <v>0</v>
      </c>
      <c r="AH598" s="3">
        <v>0</v>
      </c>
      <c r="AI598" s="3">
        <v>0</v>
      </c>
      <c r="AJ598" s="3">
        <v>0</v>
      </c>
      <c r="AK598" s="3">
        <v>0</v>
      </c>
      <c r="AL598" s="2">
        <v>7597425.1645853603</v>
      </c>
      <c r="AM598" s="2">
        <v>693.63355111855606</v>
      </c>
      <c r="AN598" s="2">
        <v>12832.557979727801</v>
      </c>
      <c r="AO598" s="2">
        <v>13526.191530846299</v>
      </c>
      <c r="AP598" s="4">
        <v>190.744012474941</v>
      </c>
      <c r="AQ598" s="4">
        <v>87986.683412978906</v>
      </c>
      <c r="AR598" s="4">
        <v>4698.6082587598003</v>
      </c>
      <c r="AS598" s="4">
        <v>41650.536239298097</v>
      </c>
      <c r="AT598" s="4">
        <v>190.744012474941</v>
      </c>
      <c r="AU598" s="4">
        <v>87986.683412978906</v>
      </c>
      <c r="AV598" s="4">
        <v>12640.278886002399</v>
      </c>
      <c r="AW598" s="4">
        <v>41650.536239298097</v>
      </c>
      <c r="AX598">
        <v>0</v>
      </c>
    </row>
    <row r="599" spans="1:50" x14ac:dyDescent="0.25">
      <c r="A599" t="s">
        <v>1290</v>
      </c>
      <c r="B599">
        <v>2057</v>
      </c>
      <c r="C599" t="s">
        <v>1249</v>
      </c>
      <c r="D599">
        <v>479</v>
      </c>
      <c r="E599" t="s">
        <v>1291</v>
      </c>
      <c r="F599" t="s">
        <v>53</v>
      </c>
      <c r="G599" t="s">
        <v>54</v>
      </c>
      <c r="H599" t="s">
        <v>55</v>
      </c>
      <c r="I599" t="s">
        <v>56</v>
      </c>
      <c r="J599">
        <v>269.61618372910198</v>
      </c>
      <c r="K599">
        <v>1</v>
      </c>
      <c r="L599">
        <v>1</v>
      </c>
      <c r="M599">
        <v>2</v>
      </c>
      <c r="N599" s="1">
        <v>2663874.29292229</v>
      </c>
      <c r="O599" s="1">
        <v>736533.70538634295</v>
      </c>
      <c r="P599" s="1">
        <v>873422.93343022105</v>
      </c>
      <c r="Q599" s="1">
        <v>175244.430695455</v>
      </c>
      <c r="R599" s="1">
        <v>167694.040125267</v>
      </c>
      <c r="S599" s="1">
        <v>139880.735005283</v>
      </c>
      <c r="T599" s="1">
        <v>3489829.31</v>
      </c>
      <c r="U599" s="1">
        <v>1126940.09255958</v>
      </c>
      <c r="V599" s="1">
        <v>3932395.4461429999</v>
      </c>
      <c r="W599" s="2">
        <v>147506.11964225801</v>
      </c>
      <c r="X599" s="2">
        <v>337960.06328935601</v>
      </c>
      <c r="Y599" s="2">
        <v>194502.74382818001</v>
      </c>
      <c r="Z599">
        <v>0</v>
      </c>
      <c r="AA599">
        <v>0</v>
      </c>
      <c r="AB599" s="1">
        <v>0</v>
      </c>
      <c r="AC599" s="1">
        <v>4253.0984850359</v>
      </c>
      <c r="AD599" s="1">
        <v>151.93117174301099</v>
      </c>
      <c r="AE599" s="1">
        <v>113944.934399994</v>
      </c>
      <c r="AF599" s="1">
        <v>25935.800605288401</v>
      </c>
      <c r="AG599" s="3">
        <v>0</v>
      </c>
      <c r="AH599" s="3">
        <v>0</v>
      </c>
      <c r="AI599" s="3">
        <v>0</v>
      </c>
      <c r="AJ599" s="3">
        <v>0</v>
      </c>
      <c r="AK599" s="3">
        <v>0</v>
      </c>
      <c r="AL599" s="2">
        <v>4756650.1375648603</v>
      </c>
      <c r="AM599" s="2">
        <v>1253.4858205282001</v>
      </c>
      <c r="AN599" s="2">
        <v>16388.816179948601</v>
      </c>
      <c r="AO599" s="2">
        <v>17642.3020004768</v>
      </c>
      <c r="AP599" s="4">
        <v>190.744012474941</v>
      </c>
      <c r="AQ599" s="4">
        <v>87986.683412978906</v>
      </c>
      <c r="AR599" s="4">
        <v>4698.6082587598003</v>
      </c>
      <c r="AS599" s="4">
        <v>41650.536239298097</v>
      </c>
      <c r="AT599" s="4">
        <v>190.744012474941</v>
      </c>
      <c r="AU599" s="4">
        <v>87986.683412978906</v>
      </c>
      <c r="AV599" s="4">
        <v>12640.278886002399</v>
      </c>
      <c r="AW599" s="4">
        <v>41650.536239298097</v>
      </c>
      <c r="AX599">
        <v>0</v>
      </c>
    </row>
    <row r="600" spans="1:50" x14ac:dyDescent="0.25">
      <c r="A600" t="s">
        <v>1292</v>
      </c>
      <c r="B600">
        <v>2056</v>
      </c>
      <c r="C600" t="s">
        <v>1293</v>
      </c>
      <c r="D600">
        <v>4545</v>
      </c>
      <c r="E600" t="s">
        <v>1294</v>
      </c>
      <c r="F600" t="s">
        <v>69</v>
      </c>
      <c r="G600" t="s">
        <v>64</v>
      </c>
      <c r="H600" t="s">
        <v>55</v>
      </c>
      <c r="I600" t="s">
        <v>56</v>
      </c>
      <c r="J600">
        <v>170.94397090672999</v>
      </c>
      <c r="K600">
        <v>1</v>
      </c>
      <c r="L600">
        <v>2</v>
      </c>
      <c r="M600">
        <v>2</v>
      </c>
      <c r="N600" s="1">
        <v>598443.06813351903</v>
      </c>
      <c r="O600" s="1">
        <v>217357.19255103101</v>
      </c>
      <c r="P600" s="1">
        <v>316436.94094046799</v>
      </c>
      <c r="Q600" s="1">
        <v>132683.163496219</v>
      </c>
      <c r="R600" s="1">
        <v>120856.602323043</v>
      </c>
      <c r="S600" s="1">
        <v>101644.55361454999</v>
      </c>
      <c r="T600" s="1">
        <v>0</v>
      </c>
      <c r="U600" s="1">
        <v>1385776.9674442799</v>
      </c>
      <c r="V600" s="1">
        <v>841871.52343009994</v>
      </c>
      <c r="W600" s="2">
        <v>308342.68810494198</v>
      </c>
      <c r="X600" s="2">
        <v>200760.49682758001</v>
      </c>
      <c r="Y600" s="2">
        <v>34802.259081657401</v>
      </c>
      <c r="Z600">
        <v>0</v>
      </c>
      <c r="AA600">
        <v>0</v>
      </c>
      <c r="AB600" s="1">
        <v>0</v>
      </c>
      <c r="AC600" s="1">
        <v>0</v>
      </c>
      <c r="AD600" s="1">
        <v>0</v>
      </c>
      <c r="AE600" s="1">
        <v>78580.782490298894</v>
      </c>
      <c r="AF600" s="1">
        <v>23063.771124250601</v>
      </c>
      <c r="AG600" s="3">
        <v>0</v>
      </c>
      <c r="AH600" s="3">
        <v>0</v>
      </c>
      <c r="AI600" s="3">
        <v>0</v>
      </c>
      <c r="AJ600" s="3">
        <v>0</v>
      </c>
      <c r="AK600" s="3">
        <v>0</v>
      </c>
      <c r="AL600" s="2">
        <v>1487421.52105883</v>
      </c>
      <c r="AM600" s="2">
        <v>1174.4227992522699</v>
      </c>
      <c r="AN600" s="2">
        <v>7526.7996724685499</v>
      </c>
      <c r="AO600" s="2">
        <v>8701.2224717208101</v>
      </c>
      <c r="AP600" s="4">
        <v>190.744012474941</v>
      </c>
      <c r="AQ600" s="4">
        <v>87986.683412978906</v>
      </c>
      <c r="AR600" s="4">
        <v>8701.2224717208101</v>
      </c>
      <c r="AS600" s="4">
        <v>18780.961697647501</v>
      </c>
      <c r="AT600" s="4">
        <v>190.744012474941</v>
      </c>
      <c r="AU600" s="4">
        <v>78964.723731455204</v>
      </c>
      <c r="AV600" s="4">
        <v>8701.2224717208101</v>
      </c>
      <c r="AW600" s="4">
        <v>18699.504444831098</v>
      </c>
      <c r="AX600">
        <v>0</v>
      </c>
    </row>
    <row r="601" spans="1:50" x14ac:dyDescent="0.25">
      <c r="A601" t="s">
        <v>1295</v>
      </c>
      <c r="B601">
        <v>2056</v>
      </c>
      <c r="C601" t="s">
        <v>1293</v>
      </c>
      <c r="D601">
        <v>459</v>
      </c>
      <c r="E601" t="s">
        <v>1296</v>
      </c>
      <c r="F601" t="s">
        <v>53</v>
      </c>
      <c r="G601" t="s">
        <v>54</v>
      </c>
      <c r="H601" t="s">
        <v>55</v>
      </c>
      <c r="I601" t="s">
        <v>56</v>
      </c>
      <c r="J601">
        <v>237.19186046504001</v>
      </c>
      <c r="K601">
        <v>1</v>
      </c>
      <c r="L601">
        <v>2</v>
      </c>
      <c r="M601">
        <v>2</v>
      </c>
      <c r="N601" s="1">
        <v>2450354.35572806</v>
      </c>
      <c r="O601" s="1">
        <v>720948.49345269997</v>
      </c>
      <c r="P601" s="1">
        <v>788292.51001111604</v>
      </c>
      <c r="Q601" s="1">
        <v>186366.29086943701</v>
      </c>
      <c r="R601" s="1">
        <v>167693.5559788</v>
      </c>
      <c r="S601" s="1">
        <v>141036.040347559</v>
      </c>
      <c r="T601" s="1">
        <v>2390832.1</v>
      </c>
      <c r="U601" s="1">
        <v>1922823.1060401199</v>
      </c>
      <c r="V601" s="1">
        <v>3003266.1692129201</v>
      </c>
      <c r="W601" s="2">
        <v>589627.69797511306</v>
      </c>
      <c r="X601" s="2">
        <v>595987.54872720502</v>
      </c>
      <c r="Y601" s="2">
        <v>124773.79012487399</v>
      </c>
      <c r="Z601">
        <v>0</v>
      </c>
      <c r="AA601">
        <v>0</v>
      </c>
      <c r="AB601" s="1">
        <v>0</v>
      </c>
      <c r="AC601" s="1">
        <v>0</v>
      </c>
      <c r="AD601" s="1">
        <v>0</v>
      </c>
      <c r="AE601" s="1">
        <v>109034.099867975</v>
      </c>
      <c r="AF601" s="1">
        <v>32001.940479583802</v>
      </c>
      <c r="AG601" s="3">
        <v>0</v>
      </c>
      <c r="AH601" s="3">
        <v>0</v>
      </c>
      <c r="AI601" s="3">
        <v>0</v>
      </c>
      <c r="AJ601" s="3">
        <v>0</v>
      </c>
      <c r="AK601" s="3">
        <v>0</v>
      </c>
      <c r="AL601" s="2">
        <v>4454691.2463876698</v>
      </c>
      <c r="AM601" s="2">
        <v>2512.6812849256598</v>
      </c>
      <c r="AN601" s="2">
        <v>16268.280412721901</v>
      </c>
      <c r="AO601" s="2">
        <v>18780.961697647501</v>
      </c>
      <c r="AP601" s="4">
        <v>190.744012474941</v>
      </c>
      <c r="AQ601" s="4">
        <v>87986.683412978906</v>
      </c>
      <c r="AR601" s="4">
        <v>8701.2224717208101</v>
      </c>
      <c r="AS601" s="4">
        <v>18780.961697647501</v>
      </c>
      <c r="AT601" s="4">
        <v>190.744012474941</v>
      </c>
      <c r="AU601" s="4">
        <v>87986.683412978906</v>
      </c>
      <c r="AV601" s="4">
        <v>17072.954153438801</v>
      </c>
      <c r="AW601" s="4">
        <v>18780.961697647501</v>
      </c>
      <c r="AX601">
        <v>0</v>
      </c>
    </row>
    <row r="602" spans="1:50" x14ac:dyDescent="0.25">
      <c r="A602" t="s">
        <v>1297</v>
      </c>
      <c r="B602">
        <v>2056</v>
      </c>
      <c r="C602" t="s">
        <v>1293</v>
      </c>
      <c r="D602">
        <v>2056</v>
      </c>
      <c r="E602" t="s">
        <v>1293</v>
      </c>
      <c r="F602" t="s">
        <v>2</v>
      </c>
      <c r="G602" t="s">
        <v>2</v>
      </c>
      <c r="H602" t="s">
        <v>58</v>
      </c>
      <c r="I602" t="s">
        <v>56</v>
      </c>
      <c r="J602">
        <v>26.130730896976999</v>
      </c>
      <c r="K602">
        <v>1</v>
      </c>
      <c r="L602">
        <v>3</v>
      </c>
      <c r="M602">
        <v>2</v>
      </c>
      <c r="N602" s="1">
        <v>91478.831851229595</v>
      </c>
      <c r="O602" s="1">
        <v>33225.519899571897</v>
      </c>
      <c r="P602" s="1">
        <v>48370.986737458799</v>
      </c>
      <c r="Q602" s="1">
        <v>20282.1311654858</v>
      </c>
      <c r="R602" s="1">
        <v>18474.306731469998</v>
      </c>
      <c r="S602" s="1">
        <v>15537.526498049599</v>
      </c>
      <c r="T602" s="1">
        <v>0</v>
      </c>
      <c r="U602" s="1">
        <v>211831.77638521601</v>
      </c>
      <c r="V602" s="1">
        <v>128689.640891652</v>
      </c>
      <c r="W602" s="2">
        <v>47133.688097820799</v>
      </c>
      <c r="X602" s="2">
        <v>30688.526126535398</v>
      </c>
      <c r="Y602" s="2">
        <v>5319.9212692084502</v>
      </c>
      <c r="Z602">
        <v>0</v>
      </c>
      <c r="AA602">
        <v>0</v>
      </c>
      <c r="AB602" s="1">
        <v>0</v>
      </c>
      <c r="AC602" s="1">
        <v>0</v>
      </c>
      <c r="AD602" s="1">
        <v>0</v>
      </c>
      <c r="AE602" s="1">
        <v>12011.9666697589</v>
      </c>
      <c r="AF602" s="1">
        <v>3525.5598282906999</v>
      </c>
      <c r="AG602" s="3">
        <v>0</v>
      </c>
      <c r="AH602" s="3">
        <v>0</v>
      </c>
      <c r="AI602" s="3">
        <v>0</v>
      </c>
      <c r="AJ602" s="3">
        <v>0</v>
      </c>
      <c r="AK602" s="3">
        <v>0</v>
      </c>
      <c r="AL602" s="2">
        <v>227369.30288326601</v>
      </c>
      <c r="AM602" s="2">
        <v>1174.4227992522699</v>
      </c>
      <c r="AN602" s="2">
        <v>7526.7996724685499</v>
      </c>
      <c r="AO602" s="2">
        <v>8701.2224717208192</v>
      </c>
      <c r="AP602" s="4">
        <v>190.744012474941</v>
      </c>
      <c r="AQ602" s="4">
        <v>87986.683412978906</v>
      </c>
      <c r="AR602" s="4">
        <v>8701.2224717208101</v>
      </c>
      <c r="AS602" s="4">
        <v>18780.961697647501</v>
      </c>
      <c r="AT602" s="4">
        <v>682.10272323868298</v>
      </c>
      <c r="AU602" s="4">
        <v>37523.222275875101</v>
      </c>
      <c r="AV602" s="4">
        <v>8701.2224717208192</v>
      </c>
      <c r="AW602" s="4">
        <v>8701.2224717208192</v>
      </c>
      <c r="AX602">
        <v>0</v>
      </c>
    </row>
    <row r="603" spans="1:50" x14ac:dyDescent="0.25">
      <c r="A603" t="s">
        <v>1300</v>
      </c>
      <c r="B603">
        <v>2056</v>
      </c>
      <c r="C603" t="s">
        <v>1293</v>
      </c>
      <c r="D603">
        <v>5355</v>
      </c>
      <c r="E603" t="s">
        <v>1301</v>
      </c>
      <c r="F603" t="s">
        <v>144</v>
      </c>
      <c r="G603" t="s">
        <v>70</v>
      </c>
      <c r="H603" t="s">
        <v>139</v>
      </c>
      <c r="I603" t="s">
        <v>56</v>
      </c>
      <c r="J603">
        <v>375.79650098968801</v>
      </c>
      <c r="K603">
        <v>1</v>
      </c>
      <c r="L603">
        <v>1</v>
      </c>
      <c r="M603">
        <v>2</v>
      </c>
      <c r="N603" s="1">
        <v>1315593.6992291801</v>
      </c>
      <c r="O603" s="1">
        <v>477829.50163352903</v>
      </c>
      <c r="P603" s="1">
        <v>695642.52286025905</v>
      </c>
      <c r="Q603" s="1">
        <v>291685.447094984</v>
      </c>
      <c r="R603" s="1">
        <v>265686.40024913498</v>
      </c>
      <c r="S603" s="1">
        <v>223451.388138443</v>
      </c>
      <c r="T603" s="1">
        <v>0</v>
      </c>
      <c r="U603" s="1">
        <v>3046437.5710670799</v>
      </c>
      <c r="V603" s="1">
        <v>1850737.2392823801</v>
      </c>
      <c r="W603" s="2">
        <v>677848.43584109098</v>
      </c>
      <c r="X603" s="2">
        <v>441343.97864151601</v>
      </c>
      <c r="Y603" s="2">
        <v>76507.917302092595</v>
      </c>
      <c r="Z603">
        <v>0</v>
      </c>
      <c r="AA603">
        <v>0</v>
      </c>
      <c r="AB603" s="1">
        <v>0</v>
      </c>
      <c r="AC603" s="1">
        <v>0</v>
      </c>
      <c r="AD603" s="1">
        <v>0</v>
      </c>
      <c r="AE603" s="1">
        <v>172748.90098930901</v>
      </c>
      <c r="AF603" s="1">
        <v>50702.487149133798</v>
      </c>
      <c r="AG603" s="3">
        <v>0</v>
      </c>
      <c r="AH603" s="3">
        <v>0</v>
      </c>
      <c r="AI603" s="3">
        <v>0</v>
      </c>
      <c r="AJ603" s="3">
        <v>0</v>
      </c>
      <c r="AK603" s="3">
        <v>0</v>
      </c>
      <c r="AL603" s="2">
        <v>3269888.9592055199</v>
      </c>
      <c r="AM603" s="2">
        <v>1174.4227992522699</v>
      </c>
      <c r="AN603" s="2">
        <v>7526.7996724685599</v>
      </c>
      <c r="AO603" s="2">
        <v>8701.2224717208192</v>
      </c>
      <c r="AP603" s="4">
        <v>190.744012474941</v>
      </c>
      <c r="AQ603" s="4">
        <v>87986.683412978906</v>
      </c>
      <c r="AR603" s="4">
        <v>8701.2224717208101</v>
      </c>
      <c r="AS603" s="4">
        <v>18780.961697647501</v>
      </c>
      <c r="AT603" s="4">
        <v>190.744012474941</v>
      </c>
      <c r="AU603" s="4">
        <v>53040.848925755003</v>
      </c>
      <c r="AV603" s="4">
        <v>8701.2224717208192</v>
      </c>
      <c r="AW603" s="4">
        <v>8701.2224717208192</v>
      </c>
      <c r="AX603">
        <v>0</v>
      </c>
    </row>
    <row r="604" spans="1:50" x14ac:dyDescent="0.25">
      <c r="A604" t="s">
        <v>1302</v>
      </c>
      <c r="B604">
        <v>2056</v>
      </c>
      <c r="C604" t="s">
        <v>1293</v>
      </c>
      <c r="D604">
        <v>487</v>
      </c>
      <c r="E604" t="s">
        <v>1303</v>
      </c>
      <c r="F604" t="s">
        <v>53</v>
      </c>
      <c r="G604" t="s">
        <v>64</v>
      </c>
      <c r="H604" t="s">
        <v>65</v>
      </c>
      <c r="I604" t="s">
        <v>56</v>
      </c>
      <c r="J604">
        <v>605.54753769527701</v>
      </c>
      <c r="K604">
        <v>1</v>
      </c>
      <c r="L604">
        <v>1</v>
      </c>
      <c r="M604">
        <v>2</v>
      </c>
      <c r="N604" s="1">
        <v>5121088.9640298299</v>
      </c>
      <c r="O604" s="1">
        <v>2632616.3235131102</v>
      </c>
      <c r="P604" s="1">
        <v>2218916.79273587</v>
      </c>
      <c r="Q604" s="1">
        <v>473523.904943506</v>
      </c>
      <c r="R604" s="1">
        <v>517229.828004068</v>
      </c>
      <c r="S604" s="1">
        <v>360063.05946296902</v>
      </c>
      <c r="T604" s="1">
        <v>6054435.0300000003</v>
      </c>
      <c r="U604" s="1">
        <v>4908940.7832263801</v>
      </c>
      <c r="V604" s="1">
        <v>8006403.4099447802</v>
      </c>
      <c r="W604" s="2">
        <v>1904853.09911513</v>
      </c>
      <c r="X604" s="2">
        <v>823789.73430040397</v>
      </c>
      <c r="Y604" s="2">
        <v>228329.56986607</v>
      </c>
      <c r="Z604">
        <v>0</v>
      </c>
      <c r="AA604">
        <v>0</v>
      </c>
      <c r="AB604" s="1">
        <v>0</v>
      </c>
      <c r="AC604" s="1">
        <v>0</v>
      </c>
      <c r="AD604" s="1">
        <v>0</v>
      </c>
      <c r="AE604" s="1">
        <v>278362.548235945</v>
      </c>
      <c r="AF604" s="1">
        <v>81700.511227024195</v>
      </c>
      <c r="AG604" s="3">
        <v>0</v>
      </c>
      <c r="AH604" s="3">
        <v>0</v>
      </c>
      <c r="AI604" s="3">
        <v>0</v>
      </c>
      <c r="AJ604" s="3">
        <v>0</v>
      </c>
      <c r="AK604" s="3">
        <v>0</v>
      </c>
      <c r="AL604" s="2">
        <v>11323438.872689299</v>
      </c>
      <c r="AM604" s="2">
        <v>1360.40472963652</v>
      </c>
      <c r="AN604" s="2">
        <v>17339.099715194599</v>
      </c>
      <c r="AO604" s="2">
        <v>18699.504444831098</v>
      </c>
      <c r="AP604" s="4">
        <v>190.744012474941</v>
      </c>
      <c r="AQ604" s="4">
        <v>87986.683412978906</v>
      </c>
      <c r="AR604" s="4">
        <v>8701.2224717208101</v>
      </c>
      <c r="AS604" s="4">
        <v>18780.961697647501</v>
      </c>
      <c r="AT604" s="4">
        <v>190.744012474941</v>
      </c>
      <c r="AU604" s="4">
        <v>78964.723731455204</v>
      </c>
      <c r="AV604" s="4">
        <v>8701.2224717208101</v>
      </c>
      <c r="AW604" s="4">
        <v>18699.504444831098</v>
      </c>
      <c r="AX604">
        <v>0</v>
      </c>
    </row>
    <row r="605" spans="1:50" x14ac:dyDescent="0.25">
      <c r="A605" t="s">
        <v>1304</v>
      </c>
      <c r="B605">
        <v>2056</v>
      </c>
      <c r="C605" t="s">
        <v>1293</v>
      </c>
      <c r="D605">
        <v>461</v>
      </c>
      <c r="E605" t="s">
        <v>1305</v>
      </c>
      <c r="F605" t="s">
        <v>53</v>
      </c>
      <c r="G605" t="s">
        <v>54</v>
      </c>
      <c r="H605" t="s">
        <v>55</v>
      </c>
      <c r="I605" t="s">
        <v>56</v>
      </c>
      <c r="J605">
        <v>288.965116278967</v>
      </c>
      <c r="K605">
        <v>2</v>
      </c>
      <c r="L605">
        <v>2</v>
      </c>
      <c r="M605">
        <v>2</v>
      </c>
      <c r="N605" s="1">
        <v>2850205.7810391602</v>
      </c>
      <c r="O605" s="1">
        <v>847766.52382615302</v>
      </c>
      <c r="P605" s="1">
        <v>979352.57809549104</v>
      </c>
      <c r="Q605" s="1">
        <v>229247.677847941</v>
      </c>
      <c r="R605" s="1">
        <v>217873.01005608399</v>
      </c>
      <c r="S605" s="1">
        <v>171820.802445134</v>
      </c>
      <c r="T605" s="1">
        <v>2781916.61</v>
      </c>
      <c r="U605" s="1">
        <v>2342528.9608648298</v>
      </c>
      <c r="V605" s="1">
        <v>3468496.11517805</v>
      </c>
      <c r="W605" s="2">
        <v>700997.05549276399</v>
      </c>
      <c r="X605" s="2">
        <v>769626.12074660102</v>
      </c>
      <c r="Y605" s="2">
        <v>185326.27944742001</v>
      </c>
      <c r="Z605">
        <v>0</v>
      </c>
      <c r="AA605">
        <v>0</v>
      </c>
      <c r="AB605" s="1">
        <v>0</v>
      </c>
      <c r="AC605" s="1">
        <v>0</v>
      </c>
      <c r="AD605" s="1">
        <v>0</v>
      </c>
      <c r="AE605" s="1">
        <v>132833.61108998</v>
      </c>
      <c r="AF605" s="1">
        <v>38987.191355153998</v>
      </c>
      <c r="AG605" s="3">
        <v>0</v>
      </c>
      <c r="AH605" s="3">
        <v>0</v>
      </c>
      <c r="AI605" s="3">
        <v>0</v>
      </c>
      <c r="AJ605" s="3">
        <v>0</v>
      </c>
      <c r="AK605" s="3">
        <v>0</v>
      </c>
      <c r="AL605" s="2">
        <v>5296266.3733099699</v>
      </c>
      <c r="AM605" s="2">
        <v>2663.3876457378501</v>
      </c>
      <c r="AN605" s="2">
        <v>15665.005904011399</v>
      </c>
      <c r="AO605" s="2">
        <v>18328.3935497493</v>
      </c>
      <c r="AP605" s="4">
        <v>190.744012474941</v>
      </c>
      <c r="AQ605" s="4">
        <v>87986.683412978906</v>
      </c>
      <c r="AR605" s="4">
        <v>8701.2224717208101</v>
      </c>
      <c r="AS605" s="4">
        <v>18780.961697647501</v>
      </c>
      <c r="AT605" s="4">
        <v>190.744012474941</v>
      </c>
      <c r="AU605" s="4">
        <v>87986.683412978906</v>
      </c>
      <c r="AV605" s="4">
        <v>17072.954153438801</v>
      </c>
      <c r="AW605" s="4">
        <v>18780.961697647501</v>
      </c>
      <c r="AX605">
        <v>0</v>
      </c>
    </row>
    <row r="606" spans="1:50" x14ac:dyDescent="0.25">
      <c r="A606" t="s">
        <v>1306</v>
      </c>
      <c r="B606">
        <v>2056</v>
      </c>
      <c r="C606" t="s">
        <v>1293</v>
      </c>
      <c r="D606">
        <v>462</v>
      </c>
      <c r="E606" t="s">
        <v>1307</v>
      </c>
      <c r="F606" t="s">
        <v>53</v>
      </c>
      <c r="G606" t="s">
        <v>54</v>
      </c>
      <c r="H606" t="s">
        <v>55</v>
      </c>
      <c r="I606" t="s">
        <v>56</v>
      </c>
      <c r="J606">
        <v>237.43459664384801</v>
      </c>
      <c r="K606">
        <v>1</v>
      </c>
      <c r="L606">
        <v>1</v>
      </c>
      <c r="M606">
        <v>2</v>
      </c>
      <c r="N606" s="1">
        <v>2473518.1199717601</v>
      </c>
      <c r="O606" s="1">
        <v>673825.64524963696</v>
      </c>
      <c r="P606" s="1">
        <v>713072.55258172401</v>
      </c>
      <c r="Q606" s="1">
        <v>184767.82765517099</v>
      </c>
      <c r="R606" s="1">
        <v>173920.16934238299</v>
      </c>
      <c r="S606" s="1">
        <v>141180.37308073501</v>
      </c>
      <c r="T606" s="1">
        <v>2294313.44</v>
      </c>
      <c r="U606" s="1">
        <v>1924790.87480068</v>
      </c>
      <c r="V606" s="1">
        <v>2974879.5357969701</v>
      </c>
      <c r="W606" s="2">
        <v>576047.08690840099</v>
      </c>
      <c r="X606" s="2">
        <v>546161.85362980003</v>
      </c>
      <c r="Y606" s="2">
        <v>122015.83846550601</v>
      </c>
      <c r="Z606">
        <v>0</v>
      </c>
      <c r="AA606">
        <v>0</v>
      </c>
      <c r="AB606" s="1">
        <v>0</v>
      </c>
      <c r="AC606" s="1">
        <v>0</v>
      </c>
      <c r="AD606" s="1">
        <v>0</v>
      </c>
      <c r="AE606" s="1">
        <v>109145.68262089801</v>
      </c>
      <c r="AF606" s="1">
        <v>32034.6904598369</v>
      </c>
      <c r="AG606" s="3">
        <v>0</v>
      </c>
      <c r="AH606" s="3">
        <v>0</v>
      </c>
      <c r="AI606" s="3">
        <v>0</v>
      </c>
      <c r="AJ606" s="3">
        <v>0</v>
      </c>
      <c r="AK606" s="3">
        <v>0</v>
      </c>
      <c r="AL606" s="2">
        <v>4360284.6878814101</v>
      </c>
      <c r="AM606" s="2">
        <v>2300.2623094942001</v>
      </c>
      <c r="AN606" s="2">
        <v>16063.888279823001</v>
      </c>
      <c r="AO606" s="2">
        <v>18364.1505893172</v>
      </c>
      <c r="AP606" s="4">
        <v>190.744012474941</v>
      </c>
      <c r="AQ606" s="4">
        <v>87986.683412978906</v>
      </c>
      <c r="AR606" s="4">
        <v>8701.2224717208101</v>
      </c>
      <c r="AS606" s="4">
        <v>18780.961697647501</v>
      </c>
      <c r="AT606" s="4">
        <v>190.744012474941</v>
      </c>
      <c r="AU606" s="4">
        <v>87986.683412978906</v>
      </c>
      <c r="AV606" s="4">
        <v>17072.954153438801</v>
      </c>
      <c r="AW606" s="4">
        <v>18780.961697647501</v>
      </c>
      <c r="AX606">
        <v>0</v>
      </c>
    </row>
    <row r="607" spans="1:50" x14ac:dyDescent="0.25">
      <c r="A607" t="s">
        <v>1308</v>
      </c>
      <c r="B607">
        <v>2056</v>
      </c>
      <c r="C607" t="s">
        <v>1293</v>
      </c>
      <c r="D607">
        <v>463</v>
      </c>
      <c r="E607" t="s">
        <v>1309</v>
      </c>
      <c r="F607" t="s">
        <v>53</v>
      </c>
      <c r="G607" t="s">
        <v>78</v>
      </c>
      <c r="H607" t="s">
        <v>55</v>
      </c>
      <c r="I607" t="s">
        <v>56</v>
      </c>
      <c r="J607">
        <v>502.70082503181499</v>
      </c>
      <c r="K607">
        <v>1</v>
      </c>
      <c r="L607">
        <v>1</v>
      </c>
      <c r="M607">
        <v>2</v>
      </c>
      <c r="N607" s="1">
        <v>4519024.1395076504</v>
      </c>
      <c r="O607" s="1">
        <v>1500369.3550648401</v>
      </c>
      <c r="P607" s="1">
        <v>1522306.30489531</v>
      </c>
      <c r="Q607" s="1">
        <v>394493.95042332797</v>
      </c>
      <c r="R607" s="1">
        <v>397247.07450330397</v>
      </c>
      <c r="S607" s="1">
        <v>298909.64092500199</v>
      </c>
      <c r="T607" s="1">
        <v>4258238.75</v>
      </c>
      <c r="U607" s="1">
        <v>4075202.0743944198</v>
      </c>
      <c r="V607" s="1">
        <v>6190501.7152002398</v>
      </c>
      <c r="W607" s="2">
        <v>1214331.9666985699</v>
      </c>
      <c r="X607" s="2">
        <v>649262.510120288</v>
      </c>
      <c r="Y607" s="2">
        <v>279344.63237532601</v>
      </c>
      <c r="Z607">
        <v>0</v>
      </c>
      <c r="AA607">
        <v>0</v>
      </c>
      <c r="AB607" s="1">
        <v>0</v>
      </c>
      <c r="AC607" s="1">
        <v>0</v>
      </c>
      <c r="AD607" s="1">
        <v>0</v>
      </c>
      <c r="AE607" s="1">
        <v>231085.21452957299</v>
      </c>
      <c r="AF607" s="1">
        <v>67824.426395428294</v>
      </c>
      <c r="AG607" s="3">
        <v>0</v>
      </c>
      <c r="AH607" s="3">
        <v>0</v>
      </c>
      <c r="AI607" s="3">
        <v>0</v>
      </c>
      <c r="AJ607" s="3">
        <v>0</v>
      </c>
      <c r="AK607" s="3">
        <v>0</v>
      </c>
      <c r="AL607" s="2">
        <v>8632350.4653194305</v>
      </c>
      <c r="AM607" s="2">
        <v>1291.5485270572201</v>
      </c>
      <c r="AN607" s="2">
        <v>15880.3955706536</v>
      </c>
      <c r="AO607" s="2">
        <v>17171.944097710799</v>
      </c>
      <c r="AP607" s="4">
        <v>190.744012474941</v>
      </c>
      <c r="AQ607" s="4">
        <v>87986.683412978906</v>
      </c>
      <c r="AR607" s="4">
        <v>8701.2224717208101</v>
      </c>
      <c r="AS607" s="4">
        <v>18780.961697647501</v>
      </c>
      <c r="AT607" s="4">
        <v>4583.8562208211697</v>
      </c>
      <c r="AU607" s="4">
        <v>22363.4717498301</v>
      </c>
      <c r="AV607" s="4">
        <v>17171.944097710799</v>
      </c>
      <c r="AW607" s="4">
        <v>17171.944097710799</v>
      </c>
      <c r="AX607">
        <v>0</v>
      </c>
    </row>
    <row r="608" spans="1:50" x14ac:dyDescent="0.25">
      <c r="A608" t="s">
        <v>1310</v>
      </c>
      <c r="B608">
        <v>2056</v>
      </c>
      <c r="C608" t="s">
        <v>1293</v>
      </c>
      <c r="D608">
        <v>465</v>
      </c>
      <c r="E608" t="s">
        <v>1311</v>
      </c>
      <c r="F608" t="s">
        <v>53</v>
      </c>
      <c r="G608" t="s">
        <v>54</v>
      </c>
      <c r="H608" t="s">
        <v>55</v>
      </c>
      <c r="I608" t="s">
        <v>56</v>
      </c>
      <c r="J608">
        <v>287.808139534823</v>
      </c>
      <c r="K608">
        <v>1</v>
      </c>
      <c r="L608">
        <v>1</v>
      </c>
      <c r="M608">
        <v>2</v>
      </c>
      <c r="N608" s="1">
        <v>2594526.7105096201</v>
      </c>
      <c r="O608" s="1">
        <v>759398.72480943799</v>
      </c>
      <c r="P608" s="1">
        <v>808558.27114230697</v>
      </c>
      <c r="Q608" s="1">
        <v>225169.57650392799</v>
      </c>
      <c r="R608" s="1">
        <v>354949.032811713</v>
      </c>
      <c r="S608" s="1">
        <v>171132.85548756001</v>
      </c>
      <c r="T608" s="1">
        <v>2409452.52</v>
      </c>
      <c r="U608" s="1">
        <v>2333149.795777</v>
      </c>
      <c r="V608" s="1">
        <v>3238619.39106292</v>
      </c>
      <c r="W608" s="2">
        <v>840773.96176616801</v>
      </c>
      <c r="X608" s="2">
        <v>550259.53088007402</v>
      </c>
      <c r="Y608" s="2">
        <v>112949.43206784601</v>
      </c>
      <c r="Z608">
        <v>0</v>
      </c>
      <c r="AA608">
        <v>0</v>
      </c>
      <c r="AB608" s="1">
        <v>0</v>
      </c>
      <c r="AC608" s="1">
        <v>0</v>
      </c>
      <c r="AD608" s="1">
        <v>0</v>
      </c>
      <c r="AE608" s="1">
        <v>132301.76350626201</v>
      </c>
      <c r="AF608" s="1">
        <v>38831.091981297897</v>
      </c>
      <c r="AG608" s="3">
        <v>0</v>
      </c>
      <c r="AH608" s="3">
        <v>0</v>
      </c>
      <c r="AI608" s="3">
        <v>0</v>
      </c>
      <c r="AJ608" s="3">
        <v>0</v>
      </c>
      <c r="AK608" s="3">
        <v>0</v>
      </c>
      <c r="AL608" s="2">
        <v>4913735.17126456</v>
      </c>
      <c r="AM608" s="2">
        <v>1911.8970428336199</v>
      </c>
      <c r="AN608" s="2">
        <v>15161.057110605199</v>
      </c>
      <c r="AO608" s="2">
        <v>17072.954153438801</v>
      </c>
      <c r="AP608" s="4">
        <v>190.744012474941</v>
      </c>
      <c r="AQ608" s="4">
        <v>87986.683412978906</v>
      </c>
      <c r="AR608" s="4">
        <v>8701.2224717208101</v>
      </c>
      <c r="AS608" s="4">
        <v>18780.961697647501</v>
      </c>
      <c r="AT608" s="4">
        <v>190.744012474941</v>
      </c>
      <c r="AU608" s="4">
        <v>87986.683412978906</v>
      </c>
      <c r="AV608" s="4">
        <v>17072.954153438801</v>
      </c>
      <c r="AW608" s="4">
        <v>18780.961697647501</v>
      </c>
      <c r="AX608">
        <v>0</v>
      </c>
    </row>
    <row r="609" spans="1:50" x14ac:dyDescent="0.25">
      <c r="A609" t="s">
        <v>1312</v>
      </c>
      <c r="B609">
        <v>2262</v>
      </c>
      <c r="C609" t="s">
        <v>1313</v>
      </c>
      <c r="D609">
        <v>166</v>
      </c>
      <c r="E609" t="s">
        <v>1314</v>
      </c>
      <c r="F609" t="s">
        <v>53</v>
      </c>
      <c r="G609" t="s">
        <v>54</v>
      </c>
      <c r="H609" t="s">
        <v>55</v>
      </c>
      <c r="I609" t="s">
        <v>56</v>
      </c>
      <c r="J609">
        <v>340.88285714283103</v>
      </c>
      <c r="K609">
        <v>1</v>
      </c>
      <c r="L609">
        <v>1</v>
      </c>
      <c r="M609">
        <v>2</v>
      </c>
      <c r="N609" s="1">
        <v>2650430.3658822398</v>
      </c>
      <c r="O609" s="1">
        <v>644370.080811013</v>
      </c>
      <c r="P609" s="1">
        <v>1165582.4342505899</v>
      </c>
      <c r="Q609" s="1">
        <v>317626.22870507999</v>
      </c>
      <c r="R609" s="1">
        <v>258489.715325461</v>
      </c>
      <c r="S609" s="1">
        <v>97638.080189448199</v>
      </c>
      <c r="T609" s="1">
        <v>2856801.48</v>
      </c>
      <c r="U609" s="1">
        <v>2179697.34497438</v>
      </c>
      <c r="V609" s="1">
        <v>4042841.3662731699</v>
      </c>
      <c r="W609" s="2">
        <v>428115.78709787899</v>
      </c>
      <c r="X609" s="2">
        <v>352546.05900480202</v>
      </c>
      <c r="Y609" s="2">
        <v>212995.612598526</v>
      </c>
      <c r="Z609">
        <v>0</v>
      </c>
      <c r="AA609">
        <v>0</v>
      </c>
      <c r="AB609" s="1">
        <v>0</v>
      </c>
      <c r="AC609" s="1">
        <v>0</v>
      </c>
      <c r="AD609" s="1">
        <v>0</v>
      </c>
      <c r="AE609" s="1">
        <v>97638.080189448199</v>
      </c>
      <c r="AF609" s="1">
        <v>0</v>
      </c>
      <c r="AG609" s="3">
        <v>0</v>
      </c>
      <c r="AH609" s="3">
        <v>0</v>
      </c>
      <c r="AI609" s="3">
        <v>0</v>
      </c>
      <c r="AJ609" s="3">
        <v>0</v>
      </c>
      <c r="AK609" s="3">
        <v>0</v>
      </c>
      <c r="AL609" s="2">
        <v>5134136.9051638301</v>
      </c>
      <c r="AM609" s="2">
        <v>1034.2146916971101</v>
      </c>
      <c r="AN609" s="2">
        <v>14027.0792325456</v>
      </c>
      <c r="AO609" s="2">
        <v>15061.2939242427</v>
      </c>
      <c r="AP609" s="4">
        <v>190.744012474941</v>
      </c>
      <c r="AQ609" s="4">
        <v>87986.683412978906</v>
      </c>
      <c r="AR609" s="4">
        <v>6680.69800943265</v>
      </c>
      <c r="AS609" s="4">
        <v>18437.638515462098</v>
      </c>
      <c r="AT609" s="4">
        <v>190.744012474941</v>
      </c>
      <c r="AU609" s="4">
        <v>87986.683412978906</v>
      </c>
      <c r="AV609" s="4">
        <v>15061.2939242427</v>
      </c>
      <c r="AW609" s="4">
        <v>15061.2939242427</v>
      </c>
      <c r="AX609">
        <v>0</v>
      </c>
    </row>
    <row r="610" spans="1:50" x14ac:dyDescent="0.25">
      <c r="A610" t="s">
        <v>1315</v>
      </c>
      <c r="B610">
        <v>2262</v>
      </c>
      <c r="C610" t="s">
        <v>1313</v>
      </c>
      <c r="D610">
        <v>169</v>
      </c>
      <c r="E610" t="s">
        <v>1316</v>
      </c>
      <c r="F610" t="s">
        <v>53</v>
      </c>
      <c r="G610" t="s">
        <v>64</v>
      </c>
      <c r="H610" t="s">
        <v>65</v>
      </c>
      <c r="I610" t="s">
        <v>56</v>
      </c>
      <c r="J610">
        <v>140.94011695901801</v>
      </c>
      <c r="K610">
        <v>1</v>
      </c>
      <c r="L610">
        <v>1</v>
      </c>
      <c r="M610">
        <v>2</v>
      </c>
      <c r="N610" s="1">
        <v>1204384.5020192</v>
      </c>
      <c r="O610" s="1">
        <v>603140.75604884105</v>
      </c>
      <c r="P610" s="1">
        <v>512509.91943702102</v>
      </c>
      <c r="Q610" s="1">
        <v>131324.520681861</v>
      </c>
      <c r="R610" s="1">
        <v>106874.164972774</v>
      </c>
      <c r="S610" s="1">
        <v>40369.0656576162</v>
      </c>
      <c r="T610" s="1">
        <v>1657024.57</v>
      </c>
      <c r="U610" s="1">
        <v>901209.29315969697</v>
      </c>
      <c r="V610" s="1">
        <v>2028288.90577931</v>
      </c>
      <c r="W610" s="2">
        <v>407626.47197739303</v>
      </c>
      <c r="X610" s="2">
        <v>106152.68752560799</v>
      </c>
      <c r="Y610" s="2">
        <v>16165.797877389999</v>
      </c>
      <c r="Z610">
        <v>0</v>
      </c>
      <c r="AA610">
        <v>0</v>
      </c>
      <c r="AB610" s="1">
        <v>0</v>
      </c>
      <c r="AC610" s="1">
        <v>0</v>
      </c>
      <c r="AD610" s="1">
        <v>0</v>
      </c>
      <c r="AE610" s="1">
        <v>40369.0656576162</v>
      </c>
      <c r="AF610" s="1">
        <v>0</v>
      </c>
      <c r="AG610" s="3">
        <v>0</v>
      </c>
      <c r="AH610" s="3">
        <v>0</v>
      </c>
      <c r="AI610" s="3">
        <v>0</v>
      </c>
      <c r="AJ610" s="3">
        <v>0</v>
      </c>
      <c r="AK610" s="3">
        <v>0</v>
      </c>
      <c r="AL610" s="2">
        <v>2598602.9288173099</v>
      </c>
      <c r="AM610" s="2">
        <v>753.17581548818305</v>
      </c>
      <c r="AN610" s="2">
        <v>17684.462699973901</v>
      </c>
      <c r="AO610" s="2">
        <v>18437.638515462098</v>
      </c>
      <c r="AP610" s="4">
        <v>190.744012474941</v>
      </c>
      <c r="AQ610" s="4">
        <v>87986.683412978906</v>
      </c>
      <c r="AR610" s="4">
        <v>6680.69800943265</v>
      </c>
      <c r="AS610" s="4">
        <v>18437.638515462098</v>
      </c>
      <c r="AT610" s="4">
        <v>190.744012474941</v>
      </c>
      <c r="AU610" s="4">
        <v>78964.723731455204</v>
      </c>
      <c r="AV610" s="4">
        <v>18437.638515462098</v>
      </c>
      <c r="AW610" s="4">
        <v>18437.638515462098</v>
      </c>
      <c r="AX610">
        <v>0</v>
      </c>
    </row>
    <row r="611" spans="1:50" x14ac:dyDescent="0.25">
      <c r="A611" t="s">
        <v>1317</v>
      </c>
      <c r="B611">
        <v>2262</v>
      </c>
      <c r="C611" t="s">
        <v>1313</v>
      </c>
      <c r="D611">
        <v>2262</v>
      </c>
      <c r="E611" t="s">
        <v>1313</v>
      </c>
      <c r="F611" t="s">
        <v>2</v>
      </c>
      <c r="G611" t="s">
        <v>2</v>
      </c>
      <c r="H611" t="s">
        <v>58</v>
      </c>
      <c r="I611" t="s">
        <v>56</v>
      </c>
      <c r="J611">
        <v>2</v>
      </c>
      <c r="K611">
        <v>0</v>
      </c>
      <c r="L611">
        <v>0</v>
      </c>
      <c r="M611">
        <v>2</v>
      </c>
      <c r="N611" s="1">
        <v>3247.8620985642001</v>
      </c>
      <c r="O611" s="1">
        <v>1216.8831401463401</v>
      </c>
      <c r="P611" s="1">
        <v>4943.6563123943297</v>
      </c>
      <c r="Q611" s="1">
        <v>1863.5506130599799</v>
      </c>
      <c r="R611" s="1">
        <v>1516.58970176463</v>
      </c>
      <c r="S611" s="1">
        <v>572.85415293581298</v>
      </c>
      <c r="T611" s="1">
        <v>0</v>
      </c>
      <c r="U611" s="1">
        <v>12788.541865929499</v>
      </c>
      <c r="V611" s="1">
        <v>10026.027947525399</v>
      </c>
      <c r="W611" s="2">
        <v>1292.9609247292899</v>
      </c>
      <c r="X611" s="2">
        <v>1240.1534695905</v>
      </c>
      <c r="Y611" s="2">
        <v>229.39952408427001</v>
      </c>
      <c r="Z611">
        <v>0</v>
      </c>
      <c r="AA611">
        <v>0</v>
      </c>
      <c r="AB611" s="1">
        <v>0</v>
      </c>
      <c r="AC611" s="1">
        <v>0</v>
      </c>
      <c r="AD611" s="1">
        <v>0</v>
      </c>
      <c r="AE611" s="1">
        <v>572.85415293581298</v>
      </c>
      <c r="AF611" s="1">
        <v>0</v>
      </c>
      <c r="AG611" s="3">
        <v>0</v>
      </c>
      <c r="AH611" s="3">
        <v>0</v>
      </c>
      <c r="AI611" s="3">
        <v>0</v>
      </c>
      <c r="AJ611" s="3">
        <v>0</v>
      </c>
      <c r="AK611" s="3">
        <v>0</v>
      </c>
      <c r="AL611" s="2">
        <v>13361.3960188653</v>
      </c>
      <c r="AM611" s="2">
        <v>620.07673479524794</v>
      </c>
      <c r="AN611" s="2">
        <v>6060.6212746374003</v>
      </c>
      <c r="AO611" s="2">
        <v>6680.69800943265</v>
      </c>
      <c r="AP611" s="4">
        <v>190.744012474941</v>
      </c>
      <c r="AQ611" s="4">
        <v>87986.683412978906</v>
      </c>
      <c r="AR611" s="4">
        <v>6680.69800943265</v>
      </c>
      <c r="AS611" s="4">
        <v>18437.638515462098</v>
      </c>
      <c r="AT611" s="4">
        <v>682.10272323868298</v>
      </c>
      <c r="AU611" s="4">
        <v>37523.222275875101</v>
      </c>
      <c r="AV611" s="4">
        <v>6680.69800943265</v>
      </c>
      <c r="AW611" s="4">
        <v>6680.69800943265</v>
      </c>
      <c r="AX611">
        <v>0</v>
      </c>
    </row>
    <row r="612" spans="1:50" x14ac:dyDescent="0.25">
      <c r="A612" t="s">
        <v>1318</v>
      </c>
      <c r="B612">
        <v>2212</v>
      </c>
      <c r="C612" t="s">
        <v>1319</v>
      </c>
      <c r="D612">
        <v>1066</v>
      </c>
      <c r="E612" t="s">
        <v>964</v>
      </c>
      <c r="F612" t="s">
        <v>53</v>
      </c>
      <c r="G612" t="s">
        <v>54</v>
      </c>
      <c r="H612" t="s">
        <v>55</v>
      </c>
      <c r="I612" t="s">
        <v>56</v>
      </c>
      <c r="J612">
        <v>399.21015411161</v>
      </c>
      <c r="K612">
        <v>1</v>
      </c>
      <c r="L612">
        <v>1</v>
      </c>
      <c r="M612">
        <v>2</v>
      </c>
      <c r="N612" s="1">
        <v>3231172.5218514702</v>
      </c>
      <c r="O612" s="1">
        <v>915803.458769163</v>
      </c>
      <c r="P612" s="1">
        <v>901871.63528875401</v>
      </c>
      <c r="Q612" s="1">
        <v>214470.92750131601</v>
      </c>
      <c r="R612" s="1">
        <v>267555.72718025203</v>
      </c>
      <c r="S612" s="1">
        <v>226186.60679525801</v>
      </c>
      <c r="T612" s="1">
        <v>3614298.92</v>
      </c>
      <c r="U612" s="1">
        <v>1916575.3505909501</v>
      </c>
      <c r="V612" s="1">
        <v>4603518.3175448095</v>
      </c>
      <c r="W612" s="2">
        <v>256618.57811331199</v>
      </c>
      <c r="X612" s="2">
        <v>480056.70811101102</v>
      </c>
      <c r="Y612" s="2">
        <v>189367.02682181299</v>
      </c>
      <c r="Z612">
        <v>0</v>
      </c>
      <c r="AA612">
        <v>0</v>
      </c>
      <c r="AB612" s="1">
        <v>0</v>
      </c>
      <c r="AC612" s="1">
        <v>0</v>
      </c>
      <c r="AD612" s="1">
        <v>1313.64</v>
      </c>
      <c r="AE612" s="1">
        <v>226186.60679525801</v>
      </c>
      <c r="AF612" s="1">
        <v>0</v>
      </c>
      <c r="AG612" s="3">
        <v>0</v>
      </c>
      <c r="AH612" s="3">
        <v>0</v>
      </c>
      <c r="AI612" s="3">
        <v>0</v>
      </c>
      <c r="AJ612" s="3">
        <v>0</v>
      </c>
      <c r="AK612" s="3">
        <v>0</v>
      </c>
      <c r="AL612" s="2">
        <v>5757060.8773862096</v>
      </c>
      <c r="AM612" s="2">
        <v>1202.5162766195499</v>
      </c>
      <c r="AN612" s="2">
        <v>13218.612089210201</v>
      </c>
      <c r="AO612" s="2">
        <v>14421.1283658298</v>
      </c>
      <c r="AP612" s="4">
        <v>190.744012474941</v>
      </c>
      <c r="AQ612" s="4">
        <v>87986.683412978906</v>
      </c>
      <c r="AR612" s="4">
        <v>5367.5036451781698</v>
      </c>
      <c r="AS612" s="4">
        <v>15416.5773785907</v>
      </c>
      <c r="AT612" s="4">
        <v>190.744012474941</v>
      </c>
      <c r="AU612" s="4">
        <v>87986.683412978906</v>
      </c>
      <c r="AV612" s="4">
        <v>14421.1283658298</v>
      </c>
      <c r="AW612" s="4">
        <v>15416.5773785907</v>
      </c>
      <c r="AX612">
        <v>0</v>
      </c>
    </row>
    <row r="613" spans="1:50" x14ac:dyDescent="0.25">
      <c r="A613" t="s">
        <v>1320</v>
      </c>
      <c r="B613">
        <v>2212</v>
      </c>
      <c r="C613" t="s">
        <v>1319</v>
      </c>
      <c r="D613">
        <v>1068</v>
      </c>
      <c r="E613" t="s">
        <v>1321</v>
      </c>
      <c r="F613" t="s">
        <v>53</v>
      </c>
      <c r="G613" t="s">
        <v>54</v>
      </c>
      <c r="H613" t="s">
        <v>55</v>
      </c>
      <c r="I613" t="s">
        <v>56</v>
      </c>
      <c r="J613">
        <v>277.20136640434998</v>
      </c>
      <c r="K613">
        <v>1</v>
      </c>
      <c r="L613">
        <v>1</v>
      </c>
      <c r="M613">
        <v>2</v>
      </c>
      <c r="N613" s="1">
        <v>2533994.77154506</v>
      </c>
      <c r="O613" s="1">
        <v>636952.34260356298</v>
      </c>
      <c r="P613" s="1">
        <v>613123.72624532599</v>
      </c>
      <c r="Q613" s="1">
        <v>147395.52725613501</v>
      </c>
      <c r="R613" s="1">
        <v>184971.72633409101</v>
      </c>
      <c r="S613" s="1">
        <v>157058.22063954701</v>
      </c>
      <c r="T613" s="1">
        <v>2785616.97</v>
      </c>
      <c r="U613" s="1">
        <v>1330821.1239841699</v>
      </c>
      <c r="V613" s="1">
        <v>3199828.7319671102</v>
      </c>
      <c r="W613" s="2">
        <v>332594.94756216399</v>
      </c>
      <c r="X613" s="2">
        <v>462827.79013345501</v>
      </c>
      <c r="Y613" s="2">
        <v>121086.62432145199</v>
      </c>
      <c r="Z613">
        <v>0</v>
      </c>
      <c r="AA613">
        <v>0</v>
      </c>
      <c r="AB613" s="1">
        <v>0</v>
      </c>
      <c r="AC613" s="1">
        <v>0</v>
      </c>
      <c r="AD613" s="1">
        <v>100</v>
      </c>
      <c r="AE613" s="1">
        <v>157058.22063954701</v>
      </c>
      <c r="AF613" s="1">
        <v>0</v>
      </c>
      <c r="AG613" s="3">
        <v>0</v>
      </c>
      <c r="AH613" s="3">
        <v>0</v>
      </c>
      <c r="AI613" s="3">
        <v>0</v>
      </c>
      <c r="AJ613" s="3">
        <v>0</v>
      </c>
      <c r="AK613" s="3">
        <v>0</v>
      </c>
      <c r="AL613" s="2">
        <v>4273496.31462372</v>
      </c>
      <c r="AM613" s="2">
        <v>1669.64469236539</v>
      </c>
      <c r="AN613" s="2">
        <v>13746.9326862253</v>
      </c>
      <c r="AO613" s="2">
        <v>15416.5773785907</v>
      </c>
      <c r="AP613" s="4">
        <v>190.744012474941</v>
      </c>
      <c r="AQ613" s="4">
        <v>87986.683412978906</v>
      </c>
      <c r="AR613" s="4">
        <v>5367.5036451781698</v>
      </c>
      <c r="AS613" s="4">
        <v>15416.5773785907</v>
      </c>
      <c r="AT613" s="4">
        <v>190.744012474941</v>
      </c>
      <c r="AU613" s="4">
        <v>87986.683412978906</v>
      </c>
      <c r="AV613" s="4">
        <v>14421.1283658298</v>
      </c>
      <c r="AW613" s="4">
        <v>15416.5773785907</v>
      </c>
      <c r="AX613">
        <v>0</v>
      </c>
    </row>
    <row r="614" spans="1:50" x14ac:dyDescent="0.25">
      <c r="A614" t="s">
        <v>1322</v>
      </c>
      <c r="B614">
        <v>2212</v>
      </c>
      <c r="C614" t="s">
        <v>1319</v>
      </c>
      <c r="D614">
        <v>1069</v>
      </c>
      <c r="E614" t="s">
        <v>1323</v>
      </c>
      <c r="F614" t="s">
        <v>53</v>
      </c>
      <c r="G614" t="s">
        <v>54</v>
      </c>
      <c r="H614" t="s">
        <v>55</v>
      </c>
      <c r="I614" t="s">
        <v>56</v>
      </c>
      <c r="J614">
        <v>266.65988039747998</v>
      </c>
      <c r="K614">
        <v>1</v>
      </c>
      <c r="L614">
        <v>1</v>
      </c>
      <c r="M614">
        <v>2</v>
      </c>
      <c r="N614" s="1">
        <v>2201985.4660723298</v>
      </c>
      <c r="O614" s="1">
        <v>814435.85765408201</v>
      </c>
      <c r="P614" s="1">
        <v>569288.94911693502</v>
      </c>
      <c r="Q614" s="1">
        <v>141880.33162452601</v>
      </c>
      <c r="R614" s="1">
        <v>178111.37600972099</v>
      </c>
      <c r="S614" s="1">
        <v>151085.569578656</v>
      </c>
      <c r="T614" s="1">
        <v>2625489.67</v>
      </c>
      <c r="U614" s="1">
        <v>1280212.31047759</v>
      </c>
      <c r="V614" s="1">
        <v>3146127.6146988999</v>
      </c>
      <c r="W614" s="2">
        <v>294776.272420011</v>
      </c>
      <c r="X614" s="2">
        <v>371597.17066213</v>
      </c>
      <c r="Y614" s="2">
        <v>92930.922696554102</v>
      </c>
      <c r="Z614">
        <v>0</v>
      </c>
      <c r="AA614">
        <v>0</v>
      </c>
      <c r="AB614" s="1">
        <v>0</v>
      </c>
      <c r="AC614" s="1">
        <v>0</v>
      </c>
      <c r="AD614" s="1">
        <v>270</v>
      </c>
      <c r="AE614" s="1">
        <v>151085.569578656</v>
      </c>
      <c r="AF614" s="1">
        <v>0</v>
      </c>
      <c r="AG614" s="3">
        <v>0</v>
      </c>
      <c r="AH614" s="3">
        <v>0</v>
      </c>
      <c r="AI614" s="3">
        <v>0</v>
      </c>
      <c r="AJ614" s="3">
        <v>0</v>
      </c>
      <c r="AK614" s="3">
        <v>0</v>
      </c>
      <c r="AL614" s="2">
        <v>4056787.5500562498</v>
      </c>
      <c r="AM614" s="2">
        <v>1393.52485311338</v>
      </c>
      <c r="AN614" s="2">
        <v>13819.815616436201</v>
      </c>
      <c r="AO614" s="2">
        <v>15213.340469549599</v>
      </c>
      <c r="AP614" s="4">
        <v>190.744012474941</v>
      </c>
      <c r="AQ614" s="4">
        <v>87986.683412978906</v>
      </c>
      <c r="AR614" s="4">
        <v>5367.5036451781698</v>
      </c>
      <c r="AS614" s="4">
        <v>15416.5773785907</v>
      </c>
      <c r="AT614" s="4">
        <v>190.744012474941</v>
      </c>
      <c r="AU614" s="4">
        <v>87986.683412978906</v>
      </c>
      <c r="AV614" s="4">
        <v>14421.1283658298</v>
      </c>
      <c r="AW614" s="4">
        <v>15416.5773785907</v>
      </c>
      <c r="AX614">
        <v>0</v>
      </c>
    </row>
    <row r="615" spans="1:50" x14ac:dyDescent="0.25">
      <c r="A615" t="s">
        <v>1324</v>
      </c>
      <c r="B615">
        <v>2212</v>
      </c>
      <c r="C615" t="s">
        <v>1319</v>
      </c>
      <c r="D615">
        <v>1073</v>
      </c>
      <c r="E615" t="s">
        <v>1325</v>
      </c>
      <c r="F615" t="s">
        <v>53</v>
      </c>
      <c r="G615" t="s">
        <v>64</v>
      </c>
      <c r="H615" t="s">
        <v>65</v>
      </c>
      <c r="I615" t="s">
        <v>56</v>
      </c>
      <c r="J615">
        <v>633.15481064761502</v>
      </c>
      <c r="K615">
        <v>1</v>
      </c>
      <c r="L615">
        <v>1</v>
      </c>
      <c r="M615">
        <v>2</v>
      </c>
      <c r="N615" s="1">
        <v>4181147.8345820801</v>
      </c>
      <c r="O615" s="1">
        <v>2193734.5995204402</v>
      </c>
      <c r="P615" s="1">
        <v>1447697.3000966399</v>
      </c>
      <c r="Q615" s="1">
        <v>362476.51228250598</v>
      </c>
      <c r="R615" s="1">
        <v>453614.95633652899</v>
      </c>
      <c r="S615" s="1">
        <v>358736.21129496599</v>
      </c>
      <c r="T615" s="1">
        <v>5598946.6600000001</v>
      </c>
      <c r="U615" s="1">
        <v>3039724.5428181998</v>
      </c>
      <c r="V615" s="1">
        <v>6574126.2878485601</v>
      </c>
      <c r="W615" s="2">
        <v>1363515.2248352501</v>
      </c>
      <c r="X615" s="2">
        <v>493492.280645166</v>
      </c>
      <c r="Y615" s="2">
        <v>198737.409489224</v>
      </c>
      <c r="Z615">
        <v>0</v>
      </c>
      <c r="AA615">
        <v>0</v>
      </c>
      <c r="AB615" s="1">
        <v>0</v>
      </c>
      <c r="AC615" s="1">
        <v>0</v>
      </c>
      <c r="AD615" s="1">
        <v>8800</v>
      </c>
      <c r="AE615" s="1">
        <v>358736.21129496599</v>
      </c>
      <c r="AF615" s="1">
        <v>0</v>
      </c>
      <c r="AG615" s="3">
        <v>0</v>
      </c>
      <c r="AH615" s="3">
        <v>0</v>
      </c>
      <c r="AI615" s="3">
        <v>0</v>
      </c>
      <c r="AJ615" s="3">
        <v>0</v>
      </c>
      <c r="AK615" s="3">
        <v>0</v>
      </c>
      <c r="AL615" s="2">
        <v>8997407.4141131602</v>
      </c>
      <c r="AM615" s="2">
        <v>779.41803860007599</v>
      </c>
      <c r="AN615" s="2">
        <v>13431.0203294039</v>
      </c>
      <c r="AO615" s="2">
        <v>14210.438368003999</v>
      </c>
      <c r="AP615" s="4">
        <v>190.744012474941</v>
      </c>
      <c r="AQ615" s="4">
        <v>87986.683412978906</v>
      </c>
      <c r="AR615" s="4">
        <v>5367.5036451781698</v>
      </c>
      <c r="AS615" s="4">
        <v>15416.5773785907</v>
      </c>
      <c r="AT615" s="4">
        <v>190.744012474941</v>
      </c>
      <c r="AU615" s="4">
        <v>78964.723731455204</v>
      </c>
      <c r="AV615" s="4">
        <v>14210.438368003999</v>
      </c>
      <c r="AW615" s="4">
        <v>14210.438368003999</v>
      </c>
      <c r="AX615">
        <v>0</v>
      </c>
    </row>
    <row r="616" spans="1:50" x14ac:dyDescent="0.25">
      <c r="A616" t="s">
        <v>1326</v>
      </c>
      <c r="B616">
        <v>2212</v>
      </c>
      <c r="C616" t="s">
        <v>1319</v>
      </c>
      <c r="D616">
        <v>1072</v>
      </c>
      <c r="E616" t="s">
        <v>1327</v>
      </c>
      <c r="F616" t="s">
        <v>53</v>
      </c>
      <c r="G616" t="s">
        <v>78</v>
      </c>
      <c r="H616" t="s">
        <v>55</v>
      </c>
      <c r="I616" t="s">
        <v>56</v>
      </c>
      <c r="J616">
        <v>518.71354469991797</v>
      </c>
      <c r="K616">
        <v>1</v>
      </c>
      <c r="L616">
        <v>2</v>
      </c>
      <c r="M616">
        <v>2</v>
      </c>
      <c r="N616" s="1">
        <v>3861691.48302283</v>
      </c>
      <c r="O616" s="1">
        <v>1332072.9738515399</v>
      </c>
      <c r="P616" s="1">
        <v>1105282.8703439201</v>
      </c>
      <c r="Q616" s="1">
        <v>275814.13976299699</v>
      </c>
      <c r="R616" s="1">
        <v>345941.543237807</v>
      </c>
      <c r="S616" s="1">
        <v>293895.471761005</v>
      </c>
      <c r="T616" s="1">
        <v>4430501.6399999997</v>
      </c>
      <c r="U616" s="1">
        <v>2490301.3702190998</v>
      </c>
      <c r="V616" s="1">
        <v>5571198.0581330201</v>
      </c>
      <c r="W616" s="2">
        <v>667288.65769027395</v>
      </c>
      <c r="X616" s="2">
        <v>503599.27690816403</v>
      </c>
      <c r="Y616" s="2">
        <v>178717.017487634</v>
      </c>
      <c r="Z616">
        <v>0</v>
      </c>
      <c r="AA616">
        <v>0</v>
      </c>
      <c r="AB616" s="1">
        <v>0</v>
      </c>
      <c r="AC616" s="1">
        <v>0</v>
      </c>
      <c r="AD616" s="1">
        <v>0</v>
      </c>
      <c r="AE616" s="1">
        <v>293895.471761005</v>
      </c>
      <c r="AF616" s="1">
        <v>0</v>
      </c>
      <c r="AG616" s="3">
        <v>0</v>
      </c>
      <c r="AH616" s="3">
        <v>0</v>
      </c>
      <c r="AI616" s="3">
        <v>0</v>
      </c>
      <c r="AJ616" s="3">
        <v>0</v>
      </c>
      <c r="AK616" s="3">
        <v>0</v>
      </c>
      <c r="AL616" s="2">
        <v>7214698.4819801003</v>
      </c>
      <c r="AM616" s="2">
        <v>970.86201440816797</v>
      </c>
      <c r="AN616" s="2">
        <v>12937.9679278558</v>
      </c>
      <c r="AO616" s="2">
        <v>13908.829942263999</v>
      </c>
      <c r="AP616" s="4">
        <v>190.744012474941</v>
      </c>
      <c r="AQ616" s="4">
        <v>87986.683412978906</v>
      </c>
      <c r="AR616" s="4">
        <v>5367.5036451781698</v>
      </c>
      <c r="AS616" s="4">
        <v>15416.5773785907</v>
      </c>
      <c r="AT616" s="4">
        <v>4583.8562208211697</v>
      </c>
      <c r="AU616" s="4">
        <v>22363.4717498301</v>
      </c>
      <c r="AV616" s="4">
        <v>13908.829942263999</v>
      </c>
      <c r="AW616" s="4">
        <v>13908.829942263999</v>
      </c>
      <c r="AX616">
        <v>0</v>
      </c>
    </row>
    <row r="617" spans="1:50" x14ac:dyDescent="0.25">
      <c r="A617" t="s">
        <v>1328</v>
      </c>
      <c r="B617">
        <v>2212</v>
      </c>
      <c r="C617" t="s">
        <v>1319</v>
      </c>
      <c r="D617">
        <v>2212</v>
      </c>
      <c r="E617" t="s">
        <v>1319</v>
      </c>
      <c r="F617" t="s">
        <v>2</v>
      </c>
      <c r="G617" t="s">
        <v>2</v>
      </c>
      <c r="H617" t="s">
        <v>58</v>
      </c>
      <c r="I617" t="s">
        <v>56</v>
      </c>
      <c r="J617">
        <v>51.988031427990201</v>
      </c>
      <c r="K617">
        <v>1</v>
      </c>
      <c r="L617">
        <v>2</v>
      </c>
      <c r="M617">
        <v>2</v>
      </c>
      <c r="N617" s="1">
        <v>40807.541840388301</v>
      </c>
      <c r="O617" s="1">
        <v>44297.5946635164</v>
      </c>
      <c r="P617" s="1">
        <v>102169.733998924</v>
      </c>
      <c r="Q617" s="1">
        <v>27643.4542972616</v>
      </c>
      <c r="R617" s="1">
        <v>34671.968769388797</v>
      </c>
      <c r="S617" s="1">
        <v>29455.654625896201</v>
      </c>
      <c r="T617" s="1">
        <v>0</v>
      </c>
      <c r="U617" s="1">
        <v>249590.29356947899</v>
      </c>
      <c r="V617" s="1">
        <v>188353.49335210701</v>
      </c>
      <c r="W617" s="2">
        <v>24966.297736238499</v>
      </c>
      <c r="X617" s="2">
        <v>26380.401336696799</v>
      </c>
      <c r="Y617" s="2">
        <v>9890.1011444362302</v>
      </c>
      <c r="Z617">
        <v>0</v>
      </c>
      <c r="AA617">
        <v>0</v>
      </c>
      <c r="AB617" s="1">
        <v>0</v>
      </c>
      <c r="AC617" s="1">
        <v>0</v>
      </c>
      <c r="AD617" s="1">
        <v>0</v>
      </c>
      <c r="AE617" s="1">
        <v>29455.654625896201</v>
      </c>
      <c r="AF617" s="1">
        <v>0</v>
      </c>
      <c r="AG617" s="3">
        <v>0</v>
      </c>
      <c r="AH617" s="3">
        <v>0</v>
      </c>
      <c r="AI617" s="3">
        <v>0</v>
      </c>
      <c r="AJ617" s="3">
        <v>0</v>
      </c>
      <c r="AK617" s="3">
        <v>0</v>
      </c>
      <c r="AL617" s="2">
        <v>279045.94819537498</v>
      </c>
      <c r="AM617" s="2">
        <v>507.43220337621102</v>
      </c>
      <c r="AN617" s="2">
        <v>4860.0714418019597</v>
      </c>
      <c r="AO617" s="2">
        <v>5367.5036451781698</v>
      </c>
      <c r="AP617" s="4">
        <v>190.744012474941</v>
      </c>
      <c r="AQ617" s="4">
        <v>87986.683412978906</v>
      </c>
      <c r="AR617" s="4">
        <v>5367.5036451781698</v>
      </c>
      <c r="AS617" s="4">
        <v>15416.5773785907</v>
      </c>
      <c r="AT617" s="4">
        <v>682.10272323868298</v>
      </c>
      <c r="AU617" s="4">
        <v>37523.222275875101</v>
      </c>
      <c r="AV617" s="4">
        <v>5367.5036451781698</v>
      </c>
      <c r="AW617" s="4">
        <v>5367.5036451781698</v>
      </c>
      <c r="AX617">
        <v>0</v>
      </c>
    </row>
    <row r="618" spans="1:50" x14ac:dyDescent="0.25">
      <c r="A618" t="s">
        <v>3051</v>
      </c>
      <c r="B618">
        <v>2212</v>
      </c>
      <c r="C618" t="s">
        <v>1319</v>
      </c>
      <c r="D618">
        <v>1067</v>
      </c>
      <c r="E618" t="s">
        <v>3052</v>
      </c>
      <c r="F618" t="s">
        <v>885</v>
      </c>
      <c r="G618" t="s">
        <v>270</v>
      </c>
      <c r="H618" t="s">
        <v>58</v>
      </c>
      <c r="I618" t="s">
        <v>56</v>
      </c>
      <c r="J618">
        <v>1</v>
      </c>
      <c r="K618">
        <v>0</v>
      </c>
      <c r="L618">
        <v>0</v>
      </c>
      <c r="M618">
        <v>2</v>
      </c>
      <c r="N618" s="1">
        <v>784.94108585187996</v>
      </c>
      <c r="O618" s="1">
        <v>852.072937689014</v>
      </c>
      <c r="P618" s="1">
        <v>1965.25490949664</v>
      </c>
      <c r="Q618" s="1">
        <v>531.72727525855998</v>
      </c>
      <c r="R618" s="1">
        <v>666.92213221063696</v>
      </c>
      <c r="S618" s="1">
        <v>566.58530467143805</v>
      </c>
      <c r="T618" s="1">
        <v>0</v>
      </c>
      <c r="U618" s="1">
        <v>4800.9183405067297</v>
      </c>
      <c r="V618" s="1">
        <v>3623.0164554893699</v>
      </c>
      <c r="W618" s="2">
        <v>480.23164275454201</v>
      </c>
      <c r="X618" s="2">
        <v>507.43220337621</v>
      </c>
      <c r="Y618" s="2">
        <v>190.238038886608</v>
      </c>
      <c r="Z618">
        <v>0</v>
      </c>
      <c r="AA618">
        <v>0</v>
      </c>
      <c r="AB618" s="1">
        <v>0</v>
      </c>
      <c r="AC618" s="1">
        <v>0</v>
      </c>
      <c r="AD618" s="1">
        <v>0</v>
      </c>
      <c r="AE618" s="1">
        <v>566.58530467143805</v>
      </c>
      <c r="AF618" s="1">
        <v>0</v>
      </c>
      <c r="AG618" s="3">
        <v>0</v>
      </c>
      <c r="AH618" s="3">
        <v>0</v>
      </c>
      <c r="AI618" s="3">
        <v>0</v>
      </c>
      <c r="AJ618" s="3">
        <v>0</v>
      </c>
      <c r="AK618" s="3">
        <v>0</v>
      </c>
      <c r="AL618" s="2">
        <v>5367.5036451781698</v>
      </c>
      <c r="AM618" s="2">
        <v>507.43220337621</v>
      </c>
      <c r="AN618" s="2">
        <v>4860.0714418019697</v>
      </c>
      <c r="AO618" s="2">
        <v>5367.5036451781798</v>
      </c>
      <c r="AP618" s="4">
        <v>190.744012474941</v>
      </c>
      <c r="AQ618" s="4">
        <v>87986.683412978906</v>
      </c>
      <c r="AR618" s="4">
        <v>5367.5036451781698</v>
      </c>
      <c r="AS618" s="4">
        <v>15416.5773785907</v>
      </c>
      <c r="AT618" s="4">
        <v>4100.6737320673901</v>
      </c>
      <c r="AU618" s="4">
        <v>5367.5036451781798</v>
      </c>
      <c r="AV618" s="4">
        <v>5367.5036451781798</v>
      </c>
      <c r="AW618" s="4">
        <v>5367.5036451781798</v>
      </c>
      <c r="AX618">
        <v>0</v>
      </c>
    </row>
    <row r="619" spans="1:50" x14ac:dyDescent="0.25">
      <c r="A619" t="s">
        <v>1329</v>
      </c>
      <c r="B619">
        <v>2059</v>
      </c>
      <c r="C619" t="s">
        <v>1330</v>
      </c>
      <c r="D619">
        <v>491</v>
      </c>
      <c r="E619" t="s">
        <v>1331</v>
      </c>
      <c r="F619" t="s">
        <v>53</v>
      </c>
      <c r="G619" t="s">
        <v>78</v>
      </c>
      <c r="H619" t="s">
        <v>55</v>
      </c>
      <c r="I619" t="s">
        <v>56</v>
      </c>
      <c r="J619">
        <v>108.19733568268499</v>
      </c>
      <c r="K619">
        <v>1</v>
      </c>
      <c r="L619">
        <v>1</v>
      </c>
      <c r="M619">
        <v>2</v>
      </c>
      <c r="N619" s="1">
        <v>766188.62790860794</v>
      </c>
      <c r="O619" s="1">
        <v>154296.507893595</v>
      </c>
      <c r="P619" s="1">
        <v>207550.06744787001</v>
      </c>
      <c r="Q619" s="1">
        <v>115596.993510773</v>
      </c>
      <c r="R619" s="1">
        <v>73562.836520184705</v>
      </c>
      <c r="S619" s="1">
        <v>114950.62597552899</v>
      </c>
      <c r="T619" s="1">
        <v>791987.47</v>
      </c>
      <c r="U619" s="1">
        <v>525207.56328103004</v>
      </c>
      <c r="V619" s="1">
        <v>1262976.2931218201</v>
      </c>
      <c r="W619" s="2">
        <v>0</v>
      </c>
      <c r="X619" s="2">
        <v>0</v>
      </c>
      <c r="Y619" s="2">
        <v>44796.097822390802</v>
      </c>
      <c r="Z619">
        <v>0</v>
      </c>
      <c r="AA619">
        <v>0</v>
      </c>
      <c r="AB619" s="1">
        <v>0</v>
      </c>
      <c r="AC619" s="1">
        <v>8125.4501579943599</v>
      </c>
      <c r="AD619" s="1">
        <v>1297.1921788223999</v>
      </c>
      <c r="AE619" s="1">
        <v>102414.463452458</v>
      </c>
      <c r="AF619" s="1">
        <v>12536.1625230708</v>
      </c>
      <c r="AG619" s="3">
        <v>0</v>
      </c>
      <c r="AH619" s="3">
        <v>0</v>
      </c>
      <c r="AI619" s="3">
        <v>0</v>
      </c>
      <c r="AJ619" s="3">
        <v>0</v>
      </c>
      <c r="AK619" s="3">
        <v>0</v>
      </c>
      <c r="AL619" s="2">
        <v>1432145.65925656</v>
      </c>
      <c r="AM619" s="2">
        <v>0</v>
      </c>
      <c r="AN619" s="2">
        <v>13236.422599690201</v>
      </c>
      <c r="AO619" s="2">
        <v>13236.422599690201</v>
      </c>
      <c r="AP619" s="4">
        <v>190.744012474941</v>
      </c>
      <c r="AQ619" s="4">
        <v>87986.683412978906</v>
      </c>
      <c r="AR619" s="4">
        <v>5916.5799713773004</v>
      </c>
      <c r="AS619" s="4">
        <v>22448.031606316101</v>
      </c>
      <c r="AT619" s="4">
        <v>4583.8562208211697</v>
      </c>
      <c r="AU619" s="4">
        <v>22363.4717498301</v>
      </c>
      <c r="AV619" s="4">
        <v>13236.422599690201</v>
      </c>
      <c r="AW619" s="4">
        <v>13236.422599690201</v>
      </c>
      <c r="AX619">
        <v>0</v>
      </c>
    </row>
    <row r="620" spans="1:50" x14ac:dyDescent="0.25">
      <c r="A620" t="s">
        <v>1332</v>
      </c>
      <c r="B620">
        <v>2059</v>
      </c>
      <c r="C620" t="s">
        <v>1330</v>
      </c>
      <c r="D620">
        <v>490</v>
      </c>
      <c r="E620" t="s">
        <v>1333</v>
      </c>
      <c r="F620" t="s">
        <v>53</v>
      </c>
      <c r="G620" t="s">
        <v>54</v>
      </c>
      <c r="H620" t="s">
        <v>55</v>
      </c>
      <c r="I620" t="s">
        <v>56</v>
      </c>
      <c r="J620">
        <v>302.90617042393899</v>
      </c>
      <c r="K620">
        <v>1</v>
      </c>
      <c r="L620">
        <v>1</v>
      </c>
      <c r="M620">
        <v>2</v>
      </c>
      <c r="N620" s="1">
        <v>3415975.5560147599</v>
      </c>
      <c r="O620" s="1">
        <v>632507.78722241905</v>
      </c>
      <c r="P620" s="1">
        <v>1038656.3118879599</v>
      </c>
      <c r="Q620" s="1">
        <v>323622.041115314</v>
      </c>
      <c r="R620" s="1">
        <v>337006.51586991298</v>
      </c>
      <c r="S620" s="1">
        <v>321812.48902651499</v>
      </c>
      <c r="T620" s="1">
        <v>4277412.12</v>
      </c>
      <c r="U620" s="1">
        <v>1470356.0921103701</v>
      </c>
      <c r="V620" s="1">
        <v>4751739.46022058</v>
      </c>
      <c r="W620" s="2">
        <v>0</v>
      </c>
      <c r="X620" s="2">
        <v>0</v>
      </c>
      <c r="Y620" s="2">
        <v>969649.39155238599</v>
      </c>
      <c r="Z620">
        <v>0</v>
      </c>
      <c r="AA620">
        <v>0</v>
      </c>
      <c r="AB620" s="1">
        <v>0</v>
      </c>
      <c r="AC620" s="1">
        <v>22747.778166616601</v>
      </c>
      <c r="AD620" s="1">
        <v>3631.5821707785399</v>
      </c>
      <c r="AE620" s="1">
        <v>286716.60651040601</v>
      </c>
      <c r="AF620" s="1">
        <v>35095.882516108599</v>
      </c>
      <c r="AG620" s="3">
        <v>0</v>
      </c>
      <c r="AH620" s="3">
        <v>0</v>
      </c>
      <c r="AI620" s="3">
        <v>0</v>
      </c>
      <c r="AJ620" s="3">
        <v>0</v>
      </c>
      <c r="AK620" s="3">
        <v>0</v>
      </c>
      <c r="AL620" s="2">
        <v>6069580.7011368703</v>
      </c>
      <c r="AM620" s="2">
        <v>0</v>
      </c>
      <c r="AN620" s="2">
        <v>20037.824560133799</v>
      </c>
      <c r="AO620" s="2">
        <v>20037.824560133799</v>
      </c>
      <c r="AP620" s="4">
        <v>190.744012474941</v>
      </c>
      <c r="AQ620" s="4">
        <v>87986.683412978906</v>
      </c>
      <c r="AR620" s="4">
        <v>5916.5799713773004</v>
      </c>
      <c r="AS620" s="4">
        <v>22448.031606316101</v>
      </c>
      <c r="AT620" s="4">
        <v>190.744012474941</v>
      </c>
      <c r="AU620" s="4">
        <v>87986.683412978906</v>
      </c>
      <c r="AV620" s="4">
        <v>20037.824560133799</v>
      </c>
      <c r="AW620" s="4">
        <v>22240.5734826056</v>
      </c>
      <c r="AX620">
        <v>0</v>
      </c>
    </row>
    <row r="621" spans="1:50" x14ac:dyDescent="0.25">
      <c r="A621" t="s">
        <v>1334</v>
      </c>
      <c r="B621">
        <v>2059</v>
      </c>
      <c r="C621" t="s">
        <v>1330</v>
      </c>
      <c r="D621">
        <v>2059</v>
      </c>
      <c r="E621" t="s">
        <v>1330</v>
      </c>
      <c r="F621" t="s">
        <v>2</v>
      </c>
      <c r="G621" t="s">
        <v>2</v>
      </c>
      <c r="H621" t="s">
        <v>58</v>
      </c>
      <c r="I621" t="s">
        <v>56</v>
      </c>
      <c r="J621">
        <v>52.912862175165401</v>
      </c>
      <c r="K621">
        <v>1</v>
      </c>
      <c r="L621">
        <v>1</v>
      </c>
      <c r="M621">
        <v>2</v>
      </c>
      <c r="N621" s="1">
        <v>38387.215826000298</v>
      </c>
      <c r="O621" s="1">
        <v>27205.156768972902</v>
      </c>
      <c r="P621" s="1">
        <v>98748.526203918402</v>
      </c>
      <c r="Q621" s="1">
        <v>56531.593378947597</v>
      </c>
      <c r="R621" s="1">
        <v>35975.194818310803</v>
      </c>
      <c r="S621" s="1">
        <v>56215.493577681002</v>
      </c>
      <c r="T621" s="1">
        <v>0</v>
      </c>
      <c r="U621" s="1">
        <v>256847.68699615001</v>
      </c>
      <c r="V621" s="1">
        <v>237849.789994049</v>
      </c>
      <c r="W621" s="2">
        <v>0</v>
      </c>
      <c r="X621" s="2">
        <v>0</v>
      </c>
      <c r="Y621" s="2">
        <v>14389.8447598902</v>
      </c>
      <c r="Z621">
        <v>0</v>
      </c>
      <c r="AA621">
        <v>0</v>
      </c>
      <c r="AB621" s="1">
        <v>0</v>
      </c>
      <c r="AC621" s="1">
        <v>3973.6729338884802</v>
      </c>
      <c r="AD621" s="1">
        <v>634.379308322621</v>
      </c>
      <c r="AE621" s="1">
        <v>50084.804355036198</v>
      </c>
      <c r="AF621" s="1">
        <v>6130.6892226447899</v>
      </c>
      <c r="AG621" s="3">
        <v>0</v>
      </c>
      <c r="AH621" s="3">
        <v>0</v>
      </c>
      <c r="AI621" s="3">
        <v>0</v>
      </c>
      <c r="AJ621" s="3">
        <v>0</v>
      </c>
      <c r="AK621" s="3">
        <v>0</v>
      </c>
      <c r="AL621" s="2">
        <v>313063.18057383102</v>
      </c>
      <c r="AM621" s="2">
        <v>0</v>
      </c>
      <c r="AN621" s="2">
        <v>5916.5799713773004</v>
      </c>
      <c r="AO621" s="2">
        <v>5916.5799713773004</v>
      </c>
      <c r="AP621" s="4">
        <v>190.744012474941</v>
      </c>
      <c r="AQ621" s="4">
        <v>87986.683412978906</v>
      </c>
      <c r="AR621" s="4">
        <v>5916.5799713773004</v>
      </c>
      <c r="AS621" s="4">
        <v>22448.031606316101</v>
      </c>
      <c r="AT621" s="4">
        <v>682.10272323868298</v>
      </c>
      <c r="AU621" s="4">
        <v>37523.222275875101</v>
      </c>
      <c r="AV621" s="4">
        <v>5916.5799713773004</v>
      </c>
      <c r="AW621" s="4">
        <v>5916.5799713773004</v>
      </c>
      <c r="AX621">
        <v>0</v>
      </c>
    </row>
    <row r="622" spans="1:50" x14ac:dyDescent="0.25">
      <c r="A622" t="s">
        <v>1335</v>
      </c>
      <c r="B622">
        <v>2059</v>
      </c>
      <c r="C622" t="s">
        <v>1330</v>
      </c>
      <c r="D622">
        <v>492</v>
      </c>
      <c r="E622" t="s">
        <v>1336</v>
      </c>
      <c r="F622" t="s">
        <v>53</v>
      </c>
      <c r="G622" t="s">
        <v>64</v>
      </c>
      <c r="H622" t="s">
        <v>65</v>
      </c>
      <c r="I622" t="s">
        <v>56</v>
      </c>
      <c r="J622">
        <v>205.49812775183901</v>
      </c>
      <c r="K622">
        <v>1</v>
      </c>
      <c r="L622">
        <v>1</v>
      </c>
      <c r="M622">
        <v>2</v>
      </c>
      <c r="N622" s="1">
        <v>2265849.9728855002</v>
      </c>
      <c r="O622" s="1">
        <v>839685.10610045597</v>
      </c>
      <c r="P622" s="1">
        <v>805155.98155325302</v>
      </c>
      <c r="Q622" s="1">
        <v>219552.22455636601</v>
      </c>
      <c r="R622" s="1">
        <v>264460.596616255</v>
      </c>
      <c r="S622" s="1">
        <v>218324.585100236</v>
      </c>
      <c r="T622" s="1">
        <v>3397182.36</v>
      </c>
      <c r="U622" s="1">
        <v>997521.52171182598</v>
      </c>
      <c r="V622" s="1">
        <v>3744101.4293793901</v>
      </c>
      <c r="W622" s="2">
        <v>0</v>
      </c>
      <c r="X622" s="2">
        <v>0</v>
      </c>
      <c r="Y622" s="2">
        <v>632706.12109217804</v>
      </c>
      <c r="Z622">
        <v>0</v>
      </c>
      <c r="AA622">
        <v>0</v>
      </c>
      <c r="AB622" s="1">
        <v>0</v>
      </c>
      <c r="AC622" s="1">
        <v>15432.586986298</v>
      </c>
      <c r="AD622" s="1">
        <v>2463.7442539631002</v>
      </c>
      <c r="AE622" s="1">
        <v>194514.77581584599</v>
      </c>
      <c r="AF622" s="1">
        <v>23809.809284389601</v>
      </c>
      <c r="AG622" s="3">
        <v>0</v>
      </c>
      <c r="AH622" s="3">
        <v>0</v>
      </c>
      <c r="AI622" s="3">
        <v>0</v>
      </c>
      <c r="AJ622" s="3">
        <v>0</v>
      </c>
      <c r="AK622" s="3">
        <v>0</v>
      </c>
      <c r="AL622" s="2">
        <v>4613028.4668120602</v>
      </c>
      <c r="AM622" s="2">
        <v>0</v>
      </c>
      <c r="AN622" s="2">
        <v>22448.031606316101</v>
      </c>
      <c r="AO622" s="2">
        <v>22448.031606316101</v>
      </c>
      <c r="AP622" s="4">
        <v>190.744012474941</v>
      </c>
      <c r="AQ622" s="4">
        <v>87986.683412978906</v>
      </c>
      <c r="AR622" s="4">
        <v>5916.5799713773004</v>
      </c>
      <c r="AS622" s="4">
        <v>22448.031606316101</v>
      </c>
      <c r="AT622" s="4">
        <v>190.744012474941</v>
      </c>
      <c r="AU622" s="4">
        <v>78964.723731455204</v>
      </c>
      <c r="AV622" s="4">
        <v>22448.031606316101</v>
      </c>
      <c r="AW622" s="4">
        <v>22448.031606316101</v>
      </c>
      <c r="AX622">
        <v>0</v>
      </c>
    </row>
    <row r="623" spans="1:50" x14ac:dyDescent="0.25">
      <c r="A623" t="s">
        <v>1337</v>
      </c>
      <c r="B623">
        <v>2059</v>
      </c>
      <c r="C623" t="s">
        <v>1330</v>
      </c>
      <c r="D623">
        <v>489</v>
      </c>
      <c r="E623" t="s">
        <v>1338</v>
      </c>
      <c r="F623" t="s">
        <v>53</v>
      </c>
      <c r="G623" t="s">
        <v>54</v>
      </c>
      <c r="H623" t="s">
        <v>55</v>
      </c>
      <c r="I623" t="s">
        <v>56</v>
      </c>
      <c r="J623">
        <v>40.778771416573001</v>
      </c>
      <c r="K623">
        <v>1</v>
      </c>
      <c r="L623">
        <v>1</v>
      </c>
      <c r="M623">
        <v>2</v>
      </c>
      <c r="N623" s="1">
        <v>478328.85736513702</v>
      </c>
      <c r="O623" s="1">
        <v>24629.982014556899</v>
      </c>
      <c r="P623" s="1">
        <v>185530.73290700201</v>
      </c>
      <c r="Q623" s="1">
        <v>51447.347438598401</v>
      </c>
      <c r="R623" s="1">
        <v>123682.30617533599</v>
      </c>
      <c r="S623" s="1">
        <v>43324.036320038897</v>
      </c>
      <c r="T623" s="1">
        <v>665672.4</v>
      </c>
      <c r="U623" s="1">
        <v>197946.82590063001</v>
      </c>
      <c r="V623" s="1">
        <v>740843.71728415904</v>
      </c>
      <c r="W623" s="2">
        <v>0</v>
      </c>
      <c r="X623" s="2">
        <v>0</v>
      </c>
      <c r="Y623" s="2">
        <v>118483.344773155</v>
      </c>
      <c r="Z623">
        <v>0</v>
      </c>
      <c r="AA623">
        <v>0</v>
      </c>
      <c r="AB623" s="1">
        <v>0</v>
      </c>
      <c r="AC623" s="1">
        <v>3062.4217552025598</v>
      </c>
      <c r="AD623" s="1">
        <v>1229.7420881133401</v>
      </c>
      <c r="AE623" s="1">
        <v>38599.2498662527</v>
      </c>
      <c r="AF623" s="1">
        <v>4724.7864537862397</v>
      </c>
      <c r="AG623" s="3">
        <v>0</v>
      </c>
      <c r="AH623" s="3">
        <v>0</v>
      </c>
      <c r="AI623" s="3">
        <v>0</v>
      </c>
      <c r="AJ623" s="3">
        <v>0</v>
      </c>
      <c r="AK623" s="3">
        <v>0</v>
      </c>
      <c r="AL623" s="2">
        <v>906943.26222066896</v>
      </c>
      <c r="AM623" s="2">
        <v>0</v>
      </c>
      <c r="AN623" s="2">
        <v>22240.5734826056</v>
      </c>
      <c r="AO623" s="2">
        <v>22240.5734826056</v>
      </c>
      <c r="AP623" s="4">
        <v>190.744012474941</v>
      </c>
      <c r="AQ623" s="4">
        <v>87986.683412978906</v>
      </c>
      <c r="AR623" s="4">
        <v>5916.5799713773004</v>
      </c>
      <c r="AS623" s="4">
        <v>22448.031606316101</v>
      </c>
      <c r="AT623" s="4">
        <v>190.744012474941</v>
      </c>
      <c r="AU623" s="4">
        <v>87986.683412978906</v>
      </c>
      <c r="AV623" s="4">
        <v>20037.824560133799</v>
      </c>
      <c r="AW623" s="4">
        <v>22240.5734826056</v>
      </c>
      <c r="AX623">
        <v>0</v>
      </c>
    </row>
    <row r="624" spans="1:50" x14ac:dyDescent="0.25">
      <c r="A624" t="s">
        <v>1339</v>
      </c>
      <c r="B624">
        <v>1923</v>
      </c>
      <c r="C624" t="s">
        <v>1340</v>
      </c>
      <c r="D624">
        <v>53</v>
      </c>
      <c r="E624" t="s">
        <v>1341</v>
      </c>
      <c r="F624" t="s">
        <v>53</v>
      </c>
      <c r="G624" t="s">
        <v>54</v>
      </c>
      <c r="H624" t="s">
        <v>55</v>
      </c>
      <c r="I624" t="s">
        <v>56</v>
      </c>
      <c r="J624">
        <v>405.54686618236298</v>
      </c>
      <c r="K624">
        <v>1</v>
      </c>
      <c r="L624">
        <v>1</v>
      </c>
      <c r="M624">
        <v>1</v>
      </c>
      <c r="N624" s="1">
        <v>3779443.9323865501</v>
      </c>
      <c r="O624" s="1">
        <v>949333.30450949795</v>
      </c>
      <c r="P624" s="1">
        <v>734252.03669211105</v>
      </c>
      <c r="Q624" s="1">
        <v>203206.57966301899</v>
      </c>
      <c r="R624" s="1">
        <v>521167.78281172202</v>
      </c>
      <c r="S624" s="1">
        <v>150349.40965768701</v>
      </c>
      <c r="T624" s="1">
        <v>3824284.12</v>
      </c>
      <c r="U624" s="1">
        <v>2363119.5160629</v>
      </c>
      <c r="V624" s="1">
        <v>5573619.5261734203</v>
      </c>
      <c r="W624" s="2">
        <v>456597.72708699002</v>
      </c>
      <c r="X624" s="2">
        <v>107993.941730595</v>
      </c>
      <c r="Y624" s="2">
        <v>49192.441071893103</v>
      </c>
      <c r="Z624">
        <v>0</v>
      </c>
      <c r="AA624">
        <v>0</v>
      </c>
      <c r="AB624" s="1">
        <v>0</v>
      </c>
      <c r="AC624" s="1">
        <v>0</v>
      </c>
      <c r="AD624" s="1">
        <v>0</v>
      </c>
      <c r="AE624" s="1">
        <v>142002.99901394601</v>
      </c>
      <c r="AF624" s="1">
        <v>8346.4106437409391</v>
      </c>
      <c r="AG624" s="3">
        <v>0</v>
      </c>
      <c r="AH624" s="3">
        <v>0</v>
      </c>
      <c r="AI624" s="3">
        <v>0</v>
      </c>
      <c r="AJ624" s="3">
        <v>0</v>
      </c>
      <c r="AK624" s="3">
        <v>0</v>
      </c>
      <c r="AL624" s="2">
        <v>6337753.04572058</v>
      </c>
      <c r="AM624" s="2">
        <v>266.29213720032499</v>
      </c>
      <c r="AN624" s="2">
        <v>15361.3789760827</v>
      </c>
      <c r="AO624" s="2">
        <v>15627.671113283101</v>
      </c>
      <c r="AP624" s="4">
        <v>190.744012474941</v>
      </c>
      <c r="AQ624" s="4">
        <v>87986.683412978906</v>
      </c>
      <c r="AR624" s="4">
        <v>6197.7274029540904</v>
      </c>
      <c r="AS624" s="4">
        <v>15627.671113283101</v>
      </c>
      <c r="AT624" s="4">
        <v>190.744012474941</v>
      </c>
      <c r="AU624" s="4">
        <v>87986.683412978906</v>
      </c>
      <c r="AV624" s="4">
        <v>14108.189924037601</v>
      </c>
      <c r="AW624" s="4">
        <v>15627.671113283101</v>
      </c>
      <c r="AX624">
        <v>0</v>
      </c>
    </row>
    <row r="625" spans="1:50" x14ac:dyDescent="0.25">
      <c r="A625" t="s">
        <v>1342</v>
      </c>
      <c r="B625">
        <v>1923</v>
      </c>
      <c r="C625" t="s">
        <v>1340</v>
      </c>
      <c r="D625">
        <v>54</v>
      </c>
      <c r="E625" t="s">
        <v>1343</v>
      </c>
      <c r="F625" t="s">
        <v>53</v>
      </c>
      <c r="G625" t="s">
        <v>54</v>
      </c>
      <c r="H625" t="s">
        <v>55</v>
      </c>
      <c r="I625" t="s">
        <v>56</v>
      </c>
      <c r="J625">
        <v>386.04017408587902</v>
      </c>
      <c r="K625">
        <v>1</v>
      </c>
      <c r="L625">
        <v>1</v>
      </c>
      <c r="M625">
        <v>1</v>
      </c>
      <c r="N625" s="1">
        <v>3117780.99770359</v>
      </c>
      <c r="O625" s="1">
        <v>831860.41334115295</v>
      </c>
      <c r="P625" s="1">
        <v>710310.58390293201</v>
      </c>
      <c r="Q625" s="1">
        <v>193432.399384472</v>
      </c>
      <c r="R625" s="1">
        <v>496099.75660400902</v>
      </c>
      <c r="S625" s="1">
        <v>143117.64463706501</v>
      </c>
      <c r="T625" s="1">
        <v>3100030.03</v>
      </c>
      <c r="U625" s="1">
        <v>2249454.1209361502</v>
      </c>
      <c r="V625" s="1">
        <v>4865742.9403668204</v>
      </c>
      <c r="W625" s="2">
        <v>333274.56734892097</v>
      </c>
      <c r="X625" s="2">
        <v>101709.70720852401</v>
      </c>
      <c r="Y625" s="2">
        <v>48756.936011885999</v>
      </c>
      <c r="Z625">
        <v>0</v>
      </c>
      <c r="AA625">
        <v>0</v>
      </c>
      <c r="AB625" s="1">
        <v>0</v>
      </c>
      <c r="AC625" s="1">
        <v>0</v>
      </c>
      <c r="AD625" s="1">
        <v>0</v>
      </c>
      <c r="AE625" s="1">
        <v>135172.69403682201</v>
      </c>
      <c r="AF625" s="1">
        <v>7944.9506002423996</v>
      </c>
      <c r="AG625" s="3">
        <v>0</v>
      </c>
      <c r="AH625" s="3">
        <v>0</v>
      </c>
      <c r="AI625" s="3">
        <v>0</v>
      </c>
      <c r="AJ625" s="3">
        <v>0</v>
      </c>
      <c r="AK625" s="3">
        <v>0</v>
      </c>
      <c r="AL625" s="2">
        <v>5492601.7955732197</v>
      </c>
      <c r="AM625" s="2">
        <v>263.46922946391999</v>
      </c>
      <c r="AN625" s="2">
        <v>13964.5882740832</v>
      </c>
      <c r="AO625" s="2">
        <v>14228.057503547099</v>
      </c>
      <c r="AP625" s="4">
        <v>190.744012474941</v>
      </c>
      <c r="AQ625" s="4">
        <v>87986.683412978906</v>
      </c>
      <c r="AR625" s="4">
        <v>6197.7274029540904</v>
      </c>
      <c r="AS625" s="4">
        <v>15627.671113283101</v>
      </c>
      <c r="AT625" s="4">
        <v>190.744012474941</v>
      </c>
      <c r="AU625" s="4">
        <v>87986.683412978906</v>
      </c>
      <c r="AV625" s="4">
        <v>14108.189924037601</v>
      </c>
      <c r="AW625" s="4">
        <v>15627.671113283101</v>
      </c>
      <c r="AX625">
        <v>0</v>
      </c>
    </row>
    <row r="626" spans="1:50" x14ac:dyDescent="0.25">
      <c r="A626" t="s">
        <v>1344</v>
      </c>
      <c r="B626">
        <v>1923</v>
      </c>
      <c r="C626" t="s">
        <v>1340</v>
      </c>
      <c r="D626">
        <v>5455</v>
      </c>
      <c r="E626" t="s">
        <v>1345</v>
      </c>
      <c r="F626" t="s">
        <v>69</v>
      </c>
      <c r="G626" t="s">
        <v>64</v>
      </c>
      <c r="H626" t="s">
        <v>55</v>
      </c>
      <c r="I626" t="s">
        <v>56</v>
      </c>
      <c r="J626">
        <v>26.809812094548999</v>
      </c>
      <c r="K626">
        <v>1</v>
      </c>
      <c r="L626">
        <v>3</v>
      </c>
      <c r="M626">
        <v>1</v>
      </c>
      <c r="N626" s="1">
        <v>42880.357481851599</v>
      </c>
      <c r="O626" s="1">
        <v>30034.075931133699</v>
      </c>
      <c r="P626" s="1">
        <v>35419.407388524502</v>
      </c>
      <c r="Q626" s="1">
        <v>13433.540415256801</v>
      </c>
      <c r="R626" s="1">
        <v>34453.256804682103</v>
      </c>
      <c r="S626" s="1">
        <v>9939.2690649874294</v>
      </c>
      <c r="T626" s="1">
        <v>0</v>
      </c>
      <c r="U626" s="1">
        <v>156220.63802144901</v>
      </c>
      <c r="V626" s="1">
        <v>137185.66053314201</v>
      </c>
      <c r="W626" s="2">
        <v>11002.394079863099</v>
      </c>
      <c r="X626" s="2">
        <v>6740.0858940021799</v>
      </c>
      <c r="Y626" s="2">
        <v>1292.4975144412299</v>
      </c>
      <c r="Z626">
        <v>0</v>
      </c>
      <c r="AA626">
        <v>0</v>
      </c>
      <c r="AB626" s="1">
        <v>0</v>
      </c>
      <c r="AC626" s="1">
        <v>0</v>
      </c>
      <c r="AD626" s="1">
        <v>0</v>
      </c>
      <c r="AE626" s="1">
        <v>9387.5061993806303</v>
      </c>
      <c r="AF626" s="1">
        <v>551.76286560680103</v>
      </c>
      <c r="AG626" s="3">
        <v>0</v>
      </c>
      <c r="AH626" s="3">
        <v>0</v>
      </c>
      <c r="AI626" s="3">
        <v>0</v>
      </c>
      <c r="AJ626" s="3">
        <v>0</v>
      </c>
      <c r="AK626" s="3">
        <v>0</v>
      </c>
      <c r="AL626" s="2">
        <v>166159.907086436</v>
      </c>
      <c r="AM626" s="2">
        <v>251.403697654882</v>
      </c>
      <c r="AN626" s="2">
        <v>5946.3237052992099</v>
      </c>
      <c r="AO626" s="2">
        <v>6197.7274029540904</v>
      </c>
      <c r="AP626" s="4">
        <v>190.744012474941</v>
      </c>
      <c r="AQ626" s="4">
        <v>87986.683412978906</v>
      </c>
      <c r="AR626" s="4">
        <v>6197.7274029540904</v>
      </c>
      <c r="AS626" s="4">
        <v>15627.671113283101</v>
      </c>
      <c r="AT626" s="4">
        <v>190.744012474941</v>
      </c>
      <c r="AU626" s="4">
        <v>78964.723731455204</v>
      </c>
      <c r="AV626" s="4">
        <v>6197.7274029540904</v>
      </c>
      <c r="AW626" s="4">
        <v>15212.730915141499</v>
      </c>
      <c r="AX626">
        <v>0</v>
      </c>
    </row>
    <row r="627" spans="1:50" x14ac:dyDescent="0.25">
      <c r="A627" t="s">
        <v>1346</v>
      </c>
      <c r="B627">
        <v>1923</v>
      </c>
      <c r="C627" t="s">
        <v>1340</v>
      </c>
      <c r="D627">
        <v>55</v>
      </c>
      <c r="E627" t="s">
        <v>1347</v>
      </c>
      <c r="F627" t="s">
        <v>53</v>
      </c>
      <c r="G627" t="s">
        <v>54</v>
      </c>
      <c r="H627" t="s">
        <v>55</v>
      </c>
      <c r="I627" t="s">
        <v>56</v>
      </c>
      <c r="J627">
        <v>345.83100272623102</v>
      </c>
      <c r="K627">
        <v>1</v>
      </c>
      <c r="L627">
        <v>1</v>
      </c>
      <c r="M627">
        <v>1</v>
      </c>
      <c r="N627" s="1">
        <v>3028847.78315815</v>
      </c>
      <c r="O627" s="1">
        <v>841410.14330661797</v>
      </c>
      <c r="P627" s="1">
        <v>779063.18087365304</v>
      </c>
      <c r="Q627" s="1">
        <v>173284.868076946</v>
      </c>
      <c r="R627" s="1">
        <v>444426.99955999001</v>
      </c>
      <c r="S627" s="1">
        <v>128210.79741209</v>
      </c>
      <c r="T627" s="1">
        <v>3251877.49</v>
      </c>
      <c r="U627" s="1">
        <v>2015155.4849753601</v>
      </c>
      <c r="V627" s="1">
        <v>4681210.6224208903</v>
      </c>
      <c r="W627" s="2">
        <v>360786.26255553798</v>
      </c>
      <c r="X627" s="2">
        <v>92330.102849069895</v>
      </c>
      <c r="Y627" s="2">
        <v>132705.98714986301</v>
      </c>
      <c r="Z627">
        <v>0</v>
      </c>
      <c r="AA627">
        <v>0</v>
      </c>
      <c r="AB627" s="1">
        <v>0</v>
      </c>
      <c r="AC627" s="1">
        <v>0</v>
      </c>
      <c r="AD627" s="1">
        <v>0</v>
      </c>
      <c r="AE627" s="1">
        <v>121093.376953977</v>
      </c>
      <c r="AF627" s="1">
        <v>7117.4204581126396</v>
      </c>
      <c r="AG627" s="3">
        <v>0</v>
      </c>
      <c r="AH627" s="3">
        <v>0</v>
      </c>
      <c r="AI627" s="3">
        <v>0</v>
      </c>
      <c r="AJ627" s="3">
        <v>0</v>
      </c>
      <c r="AK627" s="3">
        <v>0</v>
      </c>
      <c r="AL627" s="2">
        <v>5395243.7723874496</v>
      </c>
      <c r="AM627" s="2">
        <v>266.98040985689403</v>
      </c>
      <c r="AN627" s="2">
        <v>15333.8296096499</v>
      </c>
      <c r="AO627" s="2">
        <v>15600.8100195068</v>
      </c>
      <c r="AP627" s="4">
        <v>190.744012474941</v>
      </c>
      <c r="AQ627" s="4">
        <v>87986.683412978906</v>
      </c>
      <c r="AR627" s="4">
        <v>6197.7274029540904</v>
      </c>
      <c r="AS627" s="4">
        <v>15627.671113283101</v>
      </c>
      <c r="AT627" s="4">
        <v>190.744012474941</v>
      </c>
      <c r="AU627" s="4">
        <v>87986.683412978906</v>
      </c>
      <c r="AV627" s="4">
        <v>14108.189924037601</v>
      </c>
      <c r="AW627" s="4">
        <v>15627.671113283101</v>
      </c>
      <c r="AX627">
        <v>0</v>
      </c>
    </row>
    <row r="628" spans="1:50" x14ac:dyDescent="0.25">
      <c r="A628" t="s">
        <v>1348</v>
      </c>
      <c r="B628">
        <v>1923</v>
      </c>
      <c r="C628" t="s">
        <v>1340</v>
      </c>
      <c r="D628">
        <v>59</v>
      </c>
      <c r="E628" t="s">
        <v>1349</v>
      </c>
      <c r="F628" t="s">
        <v>53</v>
      </c>
      <c r="G628" t="s">
        <v>78</v>
      </c>
      <c r="H628" t="s">
        <v>55</v>
      </c>
      <c r="I628" t="s">
        <v>56</v>
      </c>
      <c r="J628">
        <v>850.129867695504</v>
      </c>
      <c r="K628">
        <v>1</v>
      </c>
      <c r="L628">
        <v>1</v>
      </c>
      <c r="M628">
        <v>1</v>
      </c>
      <c r="N628" s="1">
        <v>5887746.2229402103</v>
      </c>
      <c r="O628" s="1">
        <v>2154070.58864363</v>
      </c>
      <c r="P628" s="1">
        <v>1446450.6863093399</v>
      </c>
      <c r="Q628" s="1">
        <v>425972.91975151497</v>
      </c>
      <c r="R628" s="1">
        <v>1092500.8554983099</v>
      </c>
      <c r="S628" s="1">
        <v>315170.78394315898</v>
      </c>
      <c r="T628" s="1">
        <v>6053038.8799999999</v>
      </c>
      <c r="U628" s="1">
        <v>4953702.3931430001</v>
      </c>
      <c r="V628" s="1">
        <v>10086880.651406599</v>
      </c>
      <c r="W628" s="2">
        <v>596041.150417684</v>
      </c>
      <c r="X628" s="2">
        <v>221990.93222550501</v>
      </c>
      <c r="Y628" s="2">
        <v>101828.53909316201</v>
      </c>
      <c r="Z628">
        <v>0</v>
      </c>
      <c r="AA628">
        <v>0</v>
      </c>
      <c r="AB628" s="1">
        <v>0</v>
      </c>
      <c r="AC628" s="1">
        <v>0</v>
      </c>
      <c r="AD628" s="1">
        <v>0</v>
      </c>
      <c r="AE628" s="1">
        <v>297674.57433589402</v>
      </c>
      <c r="AF628" s="1">
        <v>17496.209607264402</v>
      </c>
      <c r="AG628" s="3">
        <v>0</v>
      </c>
      <c r="AH628" s="3">
        <v>0</v>
      </c>
      <c r="AI628" s="3">
        <v>0</v>
      </c>
      <c r="AJ628" s="3">
        <v>0</v>
      </c>
      <c r="AK628" s="3">
        <v>0</v>
      </c>
      <c r="AL628" s="2">
        <v>11321912.0570862</v>
      </c>
      <c r="AM628" s="2">
        <v>261.12590635977602</v>
      </c>
      <c r="AN628" s="2">
        <v>13056.7358548993</v>
      </c>
      <c r="AO628" s="2">
        <v>13317.861761259001</v>
      </c>
      <c r="AP628" s="4">
        <v>190.744012474941</v>
      </c>
      <c r="AQ628" s="4">
        <v>87986.683412978906</v>
      </c>
      <c r="AR628" s="4">
        <v>6197.7274029540904</v>
      </c>
      <c r="AS628" s="4">
        <v>15627.671113283101</v>
      </c>
      <c r="AT628" s="4">
        <v>4583.8562208211697</v>
      </c>
      <c r="AU628" s="4">
        <v>22363.4717498301</v>
      </c>
      <c r="AV628" s="4">
        <v>12919.943406796599</v>
      </c>
      <c r="AW628" s="4">
        <v>13317.861761259001</v>
      </c>
      <c r="AX628">
        <v>0</v>
      </c>
    </row>
    <row r="629" spans="1:50" x14ac:dyDescent="0.25">
      <c r="A629" t="s">
        <v>1350</v>
      </c>
      <c r="B629">
        <v>1923</v>
      </c>
      <c r="C629" t="s">
        <v>1340</v>
      </c>
      <c r="D629">
        <v>1923</v>
      </c>
      <c r="E629" t="s">
        <v>1340</v>
      </c>
      <c r="F629" t="s">
        <v>2</v>
      </c>
      <c r="G629" t="s">
        <v>2</v>
      </c>
      <c r="H629" t="s">
        <v>58</v>
      </c>
      <c r="I629" t="s">
        <v>56</v>
      </c>
      <c r="J629">
        <v>42.650338019627</v>
      </c>
      <c r="K629">
        <v>1</v>
      </c>
      <c r="L629">
        <v>5</v>
      </c>
      <c r="M629">
        <v>1</v>
      </c>
      <c r="N629" s="1">
        <v>68216.134247925598</v>
      </c>
      <c r="O629" s="1">
        <v>47779.651944313497</v>
      </c>
      <c r="P629" s="1">
        <v>56346.896138171403</v>
      </c>
      <c r="Q629" s="1">
        <v>21370.721939058902</v>
      </c>
      <c r="R629" s="1">
        <v>54809.897339618998</v>
      </c>
      <c r="S629" s="1">
        <v>15811.8670804085</v>
      </c>
      <c r="T629" s="1">
        <v>0</v>
      </c>
      <c r="U629" s="1">
        <v>248523.301609088</v>
      </c>
      <c r="V629" s="1">
        <v>218241.544273037</v>
      </c>
      <c r="W629" s="2">
        <v>17503.137466103799</v>
      </c>
      <c r="X629" s="2">
        <v>10722.4526843648</v>
      </c>
      <c r="Y629" s="2">
        <v>2056.1671855825598</v>
      </c>
      <c r="Z629">
        <v>0</v>
      </c>
      <c r="AA629">
        <v>0</v>
      </c>
      <c r="AB629" s="1">
        <v>0</v>
      </c>
      <c r="AC629" s="1">
        <v>0</v>
      </c>
      <c r="AD629" s="1">
        <v>0</v>
      </c>
      <c r="AE629" s="1">
        <v>14934.0961866097</v>
      </c>
      <c r="AF629" s="1">
        <v>877.77089379872302</v>
      </c>
      <c r="AG629" s="3">
        <v>0</v>
      </c>
      <c r="AH629" s="3">
        <v>0</v>
      </c>
      <c r="AI629" s="3">
        <v>0</v>
      </c>
      <c r="AJ629" s="3">
        <v>0</v>
      </c>
      <c r="AK629" s="3">
        <v>0</v>
      </c>
      <c r="AL629" s="2">
        <v>264335.16868949699</v>
      </c>
      <c r="AM629" s="2">
        <v>251.403697654882</v>
      </c>
      <c r="AN629" s="2">
        <v>5946.3237052992099</v>
      </c>
      <c r="AO629" s="2">
        <v>6197.7274029540904</v>
      </c>
      <c r="AP629" s="4">
        <v>190.744012474941</v>
      </c>
      <c r="AQ629" s="4">
        <v>87986.683412978906</v>
      </c>
      <c r="AR629" s="4">
        <v>6197.7274029540904</v>
      </c>
      <c r="AS629" s="4">
        <v>15627.671113283101</v>
      </c>
      <c r="AT629" s="4">
        <v>682.10272323868298</v>
      </c>
      <c r="AU629" s="4">
        <v>37523.222275875101</v>
      </c>
      <c r="AV629" s="4">
        <v>6197.7274029540904</v>
      </c>
      <c r="AW629" s="4">
        <v>6197.7274029540904</v>
      </c>
      <c r="AX629">
        <v>0</v>
      </c>
    </row>
    <row r="630" spans="1:50" x14ac:dyDescent="0.25">
      <c r="A630" t="s">
        <v>1351</v>
      </c>
      <c r="B630">
        <v>1923</v>
      </c>
      <c r="C630" t="s">
        <v>1340</v>
      </c>
      <c r="D630">
        <v>61</v>
      </c>
      <c r="E630" t="s">
        <v>1352</v>
      </c>
      <c r="F630" t="s">
        <v>53</v>
      </c>
      <c r="G630" t="s">
        <v>64</v>
      </c>
      <c r="H630" t="s">
        <v>55</v>
      </c>
      <c r="I630" t="s">
        <v>56</v>
      </c>
      <c r="J630">
        <v>1213.8208914956799</v>
      </c>
      <c r="K630">
        <v>1</v>
      </c>
      <c r="L630">
        <v>1</v>
      </c>
      <c r="M630">
        <v>1</v>
      </c>
      <c r="N630" s="1">
        <v>9204019.6194499601</v>
      </c>
      <c r="O630" s="1">
        <v>4314042.1263242904</v>
      </c>
      <c r="P630" s="1">
        <v>2329379.3636362501</v>
      </c>
      <c r="Q630" s="1">
        <v>608206.87385965104</v>
      </c>
      <c r="R630" s="1">
        <v>1559879.7463445</v>
      </c>
      <c r="S630" s="1">
        <v>450002.871886276</v>
      </c>
      <c r="T630" s="1">
        <v>10942599.6</v>
      </c>
      <c r="U630" s="1">
        <v>7072928.1296146596</v>
      </c>
      <c r="V630" s="1">
        <v>15720351.683099199</v>
      </c>
      <c r="W630" s="2">
        <v>1678026.0605930099</v>
      </c>
      <c r="X630" s="2">
        <v>328302.24041275901</v>
      </c>
      <c r="Y630" s="2">
        <v>288847.74550964299</v>
      </c>
      <c r="Z630">
        <v>0</v>
      </c>
      <c r="AA630">
        <v>0</v>
      </c>
      <c r="AB630" s="1">
        <v>0</v>
      </c>
      <c r="AC630" s="1">
        <v>0</v>
      </c>
      <c r="AD630" s="1">
        <v>0</v>
      </c>
      <c r="AE630" s="1">
        <v>425021.671307059</v>
      </c>
      <c r="AF630" s="1">
        <v>24981.200579217399</v>
      </c>
      <c r="AG630" s="3">
        <v>0</v>
      </c>
      <c r="AH630" s="3">
        <v>0</v>
      </c>
      <c r="AI630" s="3">
        <v>0</v>
      </c>
      <c r="AJ630" s="3">
        <v>0</v>
      </c>
      <c r="AK630" s="3">
        <v>0</v>
      </c>
      <c r="AL630" s="2">
        <v>18465530.601500899</v>
      </c>
      <c r="AM630" s="2">
        <v>270.47008558917003</v>
      </c>
      <c r="AN630" s="2">
        <v>14942.2608295523</v>
      </c>
      <c r="AO630" s="2">
        <v>15212.730915141499</v>
      </c>
      <c r="AP630" s="4">
        <v>190.744012474941</v>
      </c>
      <c r="AQ630" s="4">
        <v>87986.683412978906</v>
      </c>
      <c r="AR630" s="4">
        <v>6197.7274029540904</v>
      </c>
      <c r="AS630" s="4">
        <v>15627.671113283101</v>
      </c>
      <c r="AT630" s="4">
        <v>190.744012474941</v>
      </c>
      <c r="AU630" s="4">
        <v>78964.723731455204</v>
      </c>
      <c r="AV630" s="4">
        <v>6197.7274029540904</v>
      </c>
      <c r="AW630" s="4">
        <v>15212.730915141499</v>
      </c>
      <c r="AX630">
        <v>0</v>
      </c>
    </row>
    <row r="631" spans="1:50" x14ac:dyDescent="0.25">
      <c r="A631" t="s">
        <v>1353</v>
      </c>
      <c r="B631">
        <v>1923</v>
      </c>
      <c r="C631" t="s">
        <v>1340</v>
      </c>
      <c r="D631">
        <v>62</v>
      </c>
      <c r="E631" t="s">
        <v>1354</v>
      </c>
      <c r="F631" t="s">
        <v>53</v>
      </c>
      <c r="G631" t="s">
        <v>64</v>
      </c>
      <c r="H631" t="s">
        <v>55</v>
      </c>
      <c r="I631" t="s">
        <v>56</v>
      </c>
      <c r="J631">
        <v>1234.0621173524301</v>
      </c>
      <c r="K631">
        <v>1</v>
      </c>
      <c r="L631">
        <v>1</v>
      </c>
      <c r="M631">
        <v>1</v>
      </c>
      <c r="N631" s="1">
        <v>8978207.6678136494</v>
      </c>
      <c r="O631" s="1">
        <v>4216350.97945653</v>
      </c>
      <c r="P631" s="1">
        <v>2375317.6554050101</v>
      </c>
      <c r="Q631" s="1">
        <v>618349.105541175</v>
      </c>
      <c r="R631" s="1">
        <v>1585891.72099113</v>
      </c>
      <c r="S631" s="1">
        <v>457506.95245520899</v>
      </c>
      <c r="T631" s="1">
        <v>10583243.48</v>
      </c>
      <c r="U631" s="1">
        <v>7190873.6492074998</v>
      </c>
      <c r="V631" s="1">
        <v>15455005.384103499</v>
      </c>
      <c r="W631" s="2">
        <v>1712057.8433202</v>
      </c>
      <c r="X631" s="2">
        <v>317272.35943821399</v>
      </c>
      <c r="Y631" s="2">
        <v>289781.54234560998</v>
      </c>
      <c r="Z631">
        <v>0</v>
      </c>
      <c r="AA631">
        <v>0</v>
      </c>
      <c r="AB631" s="1">
        <v>0</v>
      </c>
      <c r="AC631" s="1">
        <v>0</v>
      </c>
      <c r="AD631" s="1">
        <v>0</v>
      </c>
      <c r="AE631" s="1">
        <v>432109.17466378602</v>
      </c>
      <c r="AF631" s="1">
        <v>25397.777791423501</v>
      </c>
      <c r="AG631" s="3">
        <v>0</v>
      </c>
      <c r="AH631" s="3">
        <v>0</v>
      </c>
      <c r="AI631" s="3">
        <v>0</v>
      </c>
      <c r="AJ631" s="3">
        <v>0</v>
      </c>
      <c r="AK631" s="3">
        <v>0</v>
      </c>
      <c r="AL631" s="2">
        <v>18231624.0816627</v>
      </c>
      <c r="AM631" s="2">
        <v>257.09593948065799</v>
      </c>
      <c r="AN631" s="2">
        <v>14516.572116044001</v>
      </c>
      <c r="AO631" s="2">
        <v>14773.6680555246</v>
      </c>
      <c r="AP631" s="4">
        <v>190.744012474941</v>
      </c>
      <c r="AQ631" s="4">
        <v>87986.683412978906</v>
      </c>
      <c r="AR631" s="4">
        <v>6197.7274029540904</v>
      </c>
      <c r="AS631" s="4">
        <v>15627.671113283101</v>
      </c>
      <c r="AT631" s="4">
        <v>190.744012474941</v>
      </c>
      <c r="AU631" s="4">
        <v>78964.723731455204</v>
      </c>
      <c r="AV631" s="4">
        <v>6197.7274029540904</v>
      </c>
      <c r="AW631" s="4">
        <v>15212.730915141499</v>
      </c>
      <c r="AX631">
        <v>0</v>
      </c>
    </row>
    <row r="632" spans="1:50" x14ac:dyDescent="0.25">
      <c r="A632" t="s">
        <v>1355</v>
      </c>
      <c r="B632">
        <v>1923</v>
      </c>
      <c r="C632" t="s">
        <v>1340</v>
      </c>
      <c r="D632">
        <v>60</v>
      </c>
      <c r="E632" t="s">
        <v>1356</v>
      </c>
      <c r="F632" t="s">
        <v>53</v>
      </c>
      <c r="G632" t="s">
        <v>78</v>
      </c>
      <c r="H632" t="s">
        <v>55</v>
      </c>
      <c r="I632" t="s">
        <v>56</v>
      </c>
      <c r="J632">
        <v>783.08851976654205</v>
      </c>
      <c r="K632">
        <v>1</v>
      </c>
      <c r="L632">
        <v>1</v>
      </c>
      <c r="M632">
        <v>1</v>
      </c>
      <c r="N632" s="1">
        <v>5206925.6805513399</v>
      </c>
      <c r="O632" s="1">
        <v>1896220.8685548301</v>
      </c>
      <c r="P632" s="1">
        <v>1325269.6893792399</v>
      </c>
      <c r="Q632" s="1">
        <v>392380.64190484799</v>
      </c>
      <c r="R632" s="1">
        <v>1006346.10109038</v>
      </c>
      <c r="S632" s="1">
        <v>290316.37641521898</v>
      </c>
      <c r="T632" s="1">
        <v>5264090.18</v>
      </c>
      <c r="U632" s="1">
        <v>4563052.8014806304</v>
      </c>
      <c r="V632" s="1">
        <v>9052448.4740336295</v>
      </c>
      <c r="W632" s="2">
        <v>508397.11345830001</v>
      </c>
      <c r="X632" s="2">
        <v>205171.10946039599</v>
      </c>
      <c r="Y632" s="2">
        <v>61126.284528311</v>
      </c>
      <c r="Z632">
        <v>0</v>
      </c>
      <c r="AA632">
        <v>0</v>
      </c>
      <c r="AB632" s="1">
        <v>0</v>
      </c>
      <c r="AC632" s="1">
        <v>0</v>
      </c>
      <c r="AD632" s="1">
        <v>0</v>
      </c>
      <c r="AE632" s="1">
        <v>274199.92009070702</v>
      </c>
      <c r="AF632" s="1">
        <v>16116.456324512101</v>
      </c>
      <c r="AG632" s="3">
        <v>0</v>
      </c>
      <c r="AH632" s="3">
        <v>0</v>
      </c>
      <c r="AI632" s="3">
        <v>0</v>
      </c>
      <c r="AJ632" s="3">
        <v>0</v>
      </c>
      <c r="AK632" s="3">
        <v>0</v>
      </c>
      <c r="AL632" s="2">
        <v>10117459.357895801</v>
      </c>
      <c r="AM632" s="2">
        <v>262.00244835866403</v>
      </c>
      <c r="AN632" s="2">
        <v>12657.940958437999</v>
      </c>
      <c r="AO632" s="2">
        <v>12919.943406796599</v>
      </c>
      <c r="AP632" s="4">
        <v>190.744012474941</v>
      </c>
      <c r="AQ632" s="4">
        <v>87986.683412978906</v>
      </c>
      <c r="AR632" s="4">
        <v>6197.7274029540904</v>
      </c>
      <c r="AS632" s="4">
        <v>15627.671113283101</v>
      </c>
      <c r="AT632" s="4">
        <v>4583.8562208211697</v>
      </c>
      <c r="AU632" s="4">
        <v>22363.4717498301</v>
      </c>
      <c r="AV632" s="4">
        <v>12919.943406796599</v>
      </c>
      <c r="AW632" s="4">
        <v>13317.861761259001</v>
      </c>
      <c r="AX632">
        <v>0</v>
      </c>
    </row>
    <row r="633" spans="1:50" x14ac:dyDescent="0.25">
      <c r="A633" t="s">
        <v>1357</v>
      </c>
      <c r="B633">
        <v>1923</v>
      </c>
      <c r="C633" t="s">
        <v>1340</v>
      </c>
      <c r="D633">
        <v>1288</v>
      </c>
      <c r="E633" t="s">
        <v>1358</v>
      </c>
      <c r="F633" t="s">
        <v>53</v>
      </c>
      <c r="G633" t="s">
        <v>54</v>
      </c>
      <c r="H633" t="s">
        <v>55</v>
      </c>
      <c r="I633" t="s">
        <v>56</v>
      </c>
      <c r="J633">
        <v>528.602409638523</v>
      </c>
      <c r="K633">
        <v>1</v>
      </c>
      <c r="L633">
        <v>1</v>
      </c>
      <c r="M633">
        <v>1</v>
      </c>
      <c r="N633" s="1">
        <v>4324266.2135907104</v>
      </c>
      <c r="O633" s="1">
        <v>1075407.15929373</v>
      </c>
      <c r="P633" s="1">
        <v>917807.62275189604</v>
      </c>
      <c r="Q633" s="1">
        <v>264865.78154440102</v>
      </c>
      <c r="R633" s="1">
        <v>679306.31153333199</v>
      </c>
      <c r="S633" s="1">
        <v>195970.100770166</v>
      </c>
      <c r="T633" s="1">
        <v>4181489.55</v>
      </c>
      <c r="U633" s="1">
        <v>3080163.5387140699</v>
      </c>
      <c r="V633" s="1">
        <v>6334572.07293492</v>
      </c>
      <c r="W633" s="2">
        <v>537724.022771894</v>
      </c>
      <c r="X633" s="2">
        <v>323709.43037240498</v>
      </c>
      <c r="Y633" s="2">
        <v>65647.562634847403</v>
      </c>
      <c r="Z633">
        <v>0</v>
      </c>
      <c r="AA633">
        <v>0</v>
      </c>
      <c r="AB633" s="1">
        <v>0</v>
      </c>
      <c r="AC633" s="1">
        <v>0</v>
      </c>
      <c r="AD633" s="1">
        <v>0</v>
      </c>
      <c r="AE633" s="1">
        <v>185091.12932194301</v>
      </c>
      <c r="AF633" s="1">
        <v>10878.971448222601</v>
      </c>
      <c r="AG633" s="3">
        <v>0</v>
      </c>
      <c r="AH633" s="3">
        <v>0</v>
      </c>
      <c r="AI633" s="3">
        <v>0</v>
      </c>
      <c r="AJ633" s="3">
        <v>0</v>
      </c>
      <c r="AK633" s="3">
        <v>0</v>
      </c>
      <c r="AL633" s="2">
        <v>7457623.1894842302</v>
      </c>
      <c r="AM633" s="2">
        <v>612.38735289490796</v>
      </c>
      <c r="AN633" s="2">
        <v>13495.8025711427</v>
      </c>
      <c r="AO633" s="2">
        <v>14108.189924037601</v>
      </c>
      <c r="AP633" s="4">
        <v>190.744012474941</v>
      </c>
      <c r="AQ633" s="4">
        <v>87986.683412978906</v>
      </c>
      <c r="AR633" s="4">
        <v>6197.7274029540904</v>
      </c>
      <c r="AS633" s="4">
        <v>15627.671113283101</v>
      </c>
      <c r="AT633" s="4">
        <v>190.744012474941</v>
      </c>
      <c r="AU633" s="4">
        <v>87986.683412978906</v>
      </c>
      <c r="AV633" s="4">
        <v>14108.189924037601</v>
      </c>
      <c r="AW633" s="4">
        <v>15627.671113283101</v>
      </c>
      <c r="AX633">
        <v>0</v>
      </c>
    </row>
    <row r="634" spans="1:50" x14ac:dyDescent="0.25">
      <c r="A634" t="s">
        <v>1361</v>
      </c>
      <c r="B634">
        <v>1923</v>
      </c>
      <c r="C634" t="s">
        <v>1340</v>
      </c>
      <c r="D634">
        <v>56</v>
      </c>
      <c r="E634" t="s">
        <v>1362</v>
      </c>
      <c r="F634" t="s">
        <v>53</v>
      </c>
      <c r="G634" t="s">
        <v>54</v>
      </c>
      <c r="H634" t="s">
        <v>55</v>
      </c>
      <c r="I634" t="s">
        <v>56</v>
      </c>
      <c r="J634">
        <v>523.084337349355</v>
      </c>
      <c r="K634">
        <v>1</v>
      </c>
      <c r="L634">
        <v>1</v>
      </c>
      <c r="M634">
        <v>1</v>
      </c>
      <c r="N634" s="1">
        <v>4717213.7756355302</v>
      </c>
      <c r="O634" s="1">
        <v>1030404.62978977</v>
      </c>
      <c r="P634" s="1">
        <v>961681.84890768304</v>
      </c>
      <c r="Q634" s="1">
        <v>262100.851792211</v>
      </c>
      <c r="R634" s="1">
        <v>672215.04356864002</v>
      </c>
      <c r="S634" s="1">
        <v>193924.371952349</v>
      </c>
      <c r="T634" s="1">
        <v>4595606.3899999997</v>
      </c>
      <c r="U634" s="1">
        <v>3048009.7596938298</v>
      </c>
      <c r="V634" s="1">
        <v>6672513.1274837097</v>
      </c>
      <c r="W634" s="2">
        <v>537960.64851949504</v>
      </c>
      <c r="X634" s="2">
        <v>281727.27659498103</v>
      </c>
      <c r="Y634" s="2">
        <v>151415.09709564899</v>
      </c>
      <c r="Z634">
        <v>0</v>
      </c>
      <c r="AA634">
        <v>0</v>
      </c>
      <c r="AB634" s="1">
        <v>0</v>
      </c>
      <c r="AC634" s="1">
        <v>0</v>
      </c>
      <c r="AD634" s="1">
        <v>0</v>
      </c>
      <c r="AE634" s="1">
        <v>183158.965916974</v>
      </c>
      <c r="AF634" s="1">
        <v>10765.406035374501</v>
      </c>
      <c r="AG634" s="3">
        <v>0</v>
      </c>
      <c r="AH634" s="3">
        <v>0</v>
      </c>
      <c r="AI634" s="3">
        <v>0</v>
      </c>
      <c r="AJ634" s="3">
        <v>0</v>
      </c>
      <c r="AK634" s="3">
        <v>0</v>
      </c>
      <c r="AL634" s="2">
        <v>7837540.5216461802</v>
      </c>
      <c r="AM634" s="2">
        <v>538.588629937934</v>
      </c>
      <c r="AN634" s="2">
        <v>14444.732341516999</v>
      </c>
      <c r="AO634" s="2">
        <v>14983.320971454899</v>
      </c>
      <c r="AP634" s="4">
        <v>190.744012474941</v>
      </c>
      <c r="AQ634" s="4">
        <v>87986.683412978906</v>
      </c>
      <c r="AR634" s="4">
        <v>6197.7274029540904</v>
      </c>
      <c r="AS634" s="4">
        <v>15627.671113283101</v>
      </c>
      <c r="AT634" s="4">
        <v>190.744012474941</v>
      </c>
      <c r="AU634" s="4">
        <v>87986.683412978906</v>
      </c>
      <c r="AV634" s="4">
        <v>14108.189924037601</v>
      </c>
      <c r="AW634" s="4">
        <v>15627.671113283101</v>
      </c>
      <c r="AX634">
        <v>0</v>
      </c>
    </row>
    <row r="635" spans="1:50" x14ac:dyDescent="0.25">
      <c r="A635" t="s">
        <v>1363</v>
      </c>
      <c r="B635">
        <v>1923</v>
      </c>
      <c r="C635" t="s">
        <v>1340</v>
      </c>
      <c r="D635">
        <v>58</v>
      </c>
      <c r="E635" t="s">
        <v>1364</v>
      </c>
      <c r="F635" t="s">
        <v>53</v>
      </c>
      <c r="G635" t="s">
        <v>54</v>
      </c>
      <c r="H635" t="s">
        <v>55</v>
      </c>
      <c r="I635" t="s">
        <v>56</v>
      </c>
      <c r="J635">
        <v>421.93373493973098</v>
      </c>
      <c r="K635">
        <v>1</v>
      </c>
      <c r="L635">
        <v>1</v>
      </c>
      <c r="M635">
        <v>1</v>
      </c>
      <c r="N635" s="1">
        <v>3409911.4150405298</v>
      </c>
      <c r="O635" s="1">
        <v>901817.3289045</v>
      </c>
      <c r="P635" s="1">
        <v>732349.65861518402</v>
      </c>
      <c r="Q635" s="1">
        <v>211417.51612744699</v>
      </c>
      <c r="R635" s="1">
        <v>542226.52785369195</v>
      </c>
      <c r="S635" s="1">
        <v>156424.55472538501</v>
      </c>
      <c r="T635" s="1">
        <v>3339116.73</v>
      </c>
      <c r="U635" s="1">
        <v>2458605.7165413499</v>
      </c>
      <c r="V635" s="1">
        <v>5230624.1531710504</v>
      </c>
      <c r="W635" s="2">
        <v>408245.40238200402</v>
      </c>
      <c r="X635" s="2">
        <v>109620.581129183</v>
      </c>
      <c r="Y635" s="2">
        <v>49232.309859111701</v>
      </c>
      <c r="Z635">
        <v>0</v>
      </c>
      <c r="AA635">
        <v>0</v>
      </c>
      <c r="AB635" s="1">
        <v>0</v>
      </c>
      <c r="AC635" s="1">
        <v>0</v>
      </c>
      <c r="AD635" s="1">
        <v>0</v>
      </c>
      <c r="AE635" s="1">
        <v>147740.89197290101</v>
      </c>
      <c r="AF635" s="1">
        <v>8683.6627524838605</v>
      </c>
      <c r="AG635" s="3">
        <v>0</v>
      </c>
      <c r="AH635" s="3">
        <v>0</v>
      </c>
      <c r="AI635" s="3">
        <v>0</v>
      </c>
      <c r="AJ635" s="3">
        <v>0</v>
      </c>
      <c r="AK635" s="3">
        <v>0</v>
      </c>
      <c r="AL635" s="2">
        <v>5954147.0012667403</v>
      </c>
      <c r="AM635" s="2">
        <v>259.80520648542398</v>
      </c>
      <c r="AN635" s="2">
        <v>13851.763763265801</v>
      </c>
      <c r="AO635" s="2">
        <v>14111.568969751201</v>
      </c>
      <c r="AP635" s="4">
        <v>190.744012474941</v>
      </c>
      <c r="AQ635" s="4">
        <v>87986.683412978906</v>
      </c>
      <c r="AR635" s="4">
        <v>6197.7274029540904</v>
      </c>
      <c r="AS635" s="4">
        <v>15627.671113283101</v>
      </c>
      <c r="AT635" s="4">
        <v>190.744012474941</v>
      </c>
      <c r="AU635" s="4">
        <v>87986.683412978906</v>
      </c>
      <c r="AV635" s="4">
        <v>14108.189924037601</v>
      </c>
      <c r="AW635" s="4">
        <v>15627.671113283101</v>
      </c>
      <c r="AX635">
        <v>0</v>
      </c>
    </row>
    <row r="636" spans="1:50" x14ac:dyDescent="0.25">
      <c r="A636" t="s">
        <v>1365</v>
      </c>
      <c r="B636">
        <v>2101</v>
      </c>
      <c r="C636" t="s">
        <v>1366</v>
      </c>
      <c r="D636">
        <v>652</v>
      </c>
      <c r="E636" t="s">
        <v>1367</v>
      </c>
      <c r="F636" t="s">
        <v>53</v>
      </c>
      <c r="G636" t="s">
        <v>54</v>
      </c>
      <c r="H636" t="s">
        <v>55</v>
      </c>
      <c r="I636" t="s">
        <v>56</v>
      </c>
      <c r="J636">
        <v>373.94245748274898</v>
      </c>
      <c r="K636">
        <v>1</v>
      </c>
      <c r="L636">
        <v>1</v>
      </c>
      <c r="M636">
        <v>2</v>
      </c>
      <c r="N636" s="1">
        <v>3152882.4317818</v>
      </c>
      <c r="O636" s="1">
        <v>753628.33105639799</v>
      </c>
      <c r="P636" s="1">
        <v>870906.56420427398</v>
      </c>
      <c r="Q636" s="1">
        <v>221235.37746510701</v>
      </c>
      <c r="R636" s="1">
        <v>223137.270090604</v>
      </c>
      <c r="S636" s="1">
        <v>169539.96408526599</v>
      </c>
      <c r="T636" s="1">
        <v>3924460.21</v>
      </c>
      <c r="U636" s="1">
        <v>1297329.7645981801</v>
      </c>
      <c r="V636" s="1">
        <v>3947488.90622818</v>
      </c>
      <c r="W636" s="2">
        <v>182290.94883529501</v>
      </c>
      <c r="X636" s="2">
        <v>908357.17584405397</v>
      </c>
      <c r="Y636" s="2">
        <v>178227.635794795</v>
      </c>
      <c r="Z636">
        <v>0</v>
      </c>
      <c r="AA636">
        <v>0</v>
      </c>
      <c r="AB636" s="1">
        <v>62.236726581482003</v>
      </c>
      <c r="AC636" s="1">
        <v>5363.0711692804698</v>
      </c>
      <c r="AD636" s="1">
        <v>0</v>
      </c>
      <c r="AE636" s="1">
        <v>169014.137433936</v>
      </c>
      <c r="AF636" s="1">
        <v>525.82665132925001</v>
      </c>
      <c r="AG636" s="3">
        <v>0</v>
      </c>
      <c r="AH636" s="3">
        <v>0</v>
      </c>
      <c r="AI636" s="3">
        <v>0</v>
      </c>
      <c r="AJ636" s="3">
        <v>0</v>
      </c>
      <c r="AK636" s="3">
        <v>0</v>
      </c>
      <c r="AL636" s="2">
        <v>5391329.9386834502</v>
      </c>
      <c r="AM636" s="2">
        <v>2429.13624186673</v>
      </c>
      <c r="AN636" s="2">
        <v>11988.402689058699</v>
      </c>
      <c r="AO636" s="2">
        <v>14417.538930925401</v>
      </c>
      <c r="AP636" s="4">
        <v>190.744012474941</v>
      </c>
      <c r="AQ636" s="4">
        <v>87986.683412978906</v>
      </c>
      <c r="AR636" s="4">
        <v>3922.7151111909302</v>
      </c>
      <c r="AS636" s="4">
        <v>17411.548294133401</v>
      </c>
      <c r="AT636" s="4">
        <v>190.744012474941</v>
      </c>
      <c r="AU636" s="4">
        <v>87986.683412978906</v>
      </c>
      <c r="AV636" s="4">
        <v>4651.5648576816202</v>
      </c>
      <c r="AW636" s="4">
        <v>17411.548294133401</v>
      </c>
      <c r="AX636">
        <v>0</v>
      </c>
    </row>
    <row r="637" spans="1:50" x14ac:dyDescent="0.25">
      <c r="A637" t="s">
        <v>1368</v>
      </c>
      <c r="B637">
        <v>2101</v>
      </c>
      <c r="C637" t="s">
        <v>1366</v>
      </c>
      <c r="D637">
        <v>653</v>
      </c>
      <c r="E637" t="s">
        <v>1369</v>
      </c>
      <c r="F637" t="s">
        <v>53</v>
      </c>
      <c r="G637" t="s">
        <v>54</v>
      </c>
      <c r="H637" t="s">
        <v>55</v>
      </c>
      <c r="I637" t="s">
        <v>56</v>
      </c>
      <c r="J637">
        <v>274.74009869781702</v>
      </c>
      <c r="K637">
        <v>1</v>
      </c>
      <c r="L637">
        <v>2</v>
      </c>
      <c r="M637">
        <v>2</v>
      </c>
      <c r="N637" s="1">
        <v>2991869.4226100501</v>
      </c>
      <c r="O637" s="1">
        <v>644619.90491916402</v>
      </c>
      <c r="P637" s="1">
        <v>696112.06229056197</v>
      </c>
      <c r="Q637" s="1">
        <v>162544.33863802801</v>
      </c>
      <c r="R637" s="1">
        <v>163941.68241963399</v>
      </c>
      <c r="S637" s="1">
        <v>124563.085934576</v>
      </c>
      <c r="T637" s="1">
        <v>3705923.36</v>
      </c>
      <c r="U637" s="1">
        <v>953164.05087743897</v>
      </c>
      <c r="V637" s="1">
        <v>3809269.3545910101</v>
      </c>
      <c r="W637" s="2">
        <v>203025.307169215</v>
      </c>
      <c r="X637" s="2">
        <v>478707.86932683998</v>
      </c>
      <c r="Y637" s="2">
        <v>164098.83970064801</v>
      </c>
      <c r="Z637">
        <v>0</v>
      </c>
      <c r="AA637">
        <v>0</v>
      </c>
      <c r="AB637" s="1">
        <v>45.726084485643803</v>
      </c>
      <c r="AC637" s="1">
        <v>3940.3140052357098</v>
      </c>
      <c r="AD637" s="1">
        <v>0</v>
      </c>
      <c r="AE637" s="1">
        <v>124176.75466035699</v>
      </c>
      <c r="AF637" s="1">
        <v>386.33127421965901</v>
      </c>
      <c r="AG637" s="3">
        <v>0</v>
      </c>
      <c r="AH637" s="3">
        <v>0</v>
      </c>
      <c r="AI637" s="3">
        <v>0</v>
      </c>
      <c r="AJ637" s="3">
        <v>0</v>
      </c>
      <c r="AK637" s="3">
        <v>0</v>
      </c>
      <c r="AL637" s="2">
        <v>4783650.4968120204</v>
      </c>
      <c r="AM637" s="2">
        <v>1742.4026255932999</v>
      </c>
      <c r="AN637" s="2">
        <v>15669.145668540101</v>
      </c>
      <c r="AO637" s="2">
        <v>17411.548294133401</v>
      </c>
      <c r="AP637" s="4">
        <v>190.744012474941</v>
      </c>
      <c r="AQ637" s="4">
        <v>87986.683412978906</v>
      </c>
      <c r="AR637" s="4">
        <v>3922.7151111909302</v>
      </c>
      <c r="AS637" s="4">
        <v>17411.548294133401</v>
      </c>
      <c r="AT637" s="4">
        <v>190.744012474941</v>
      </c>
      <c r="AU637" s="4">
        <v>87986.683412978906</v>
      </c>
      <c r="AV637" s="4">
        <v>4651.5648576816202</v>
      </c>
      <c r="AW637" s="4">
        <v>17411.548294133401</v>
      </c>
      <c r="AX637">
        <v>0</v>
      </c>
    </row>
    <row r="638" spans="1:50" x14ac:dyDescent="0.25">
      <c r="A638" t="s">
        <v>1370</v>
      </c>
      <c r="B638">
        <v>2101</v>
      </c>
      <c r="C638" t="s">
        <v>1366</v>
      </c>
      <c r="D638">
        <v>658</v>
      </c>
      <c r="E638" t="s">
        <v>1371</v>
      </c>
      <c r="F638" t="s">
        <v>53</v>
      </c>
      <c r="G638" t="s">
        <v>54</v>
      </c>
      <c r="H638" t="s">
        <v>55</v>
      </c>
      <c r="I638" t="s">
        <v>56</v>
      </c>
      <c r="J638">
        <v>240.03237342361899</v>
      </c>
      <c r="K638">
        <v>1</v>
      </c>
      <c r="L638">
        <v>1</v>
      </c>
      <c r="M638">
        <v>2</v>
      </c>
      <c r="N638" s="1">
        <v>2234002.3601579801</v>
      </c>
      <c r="O638" s="1">
        <v>692134.65322846302</v>
      </c>
      <c r="P638" s="1">
        <v>626085.61749370897</v>
      </c>
      <c r="Q638" s="1">
        <v>142010.225572392</v>
      </c>
      <c r="R638" s="1">
        <v>143231.04388750999</v>
      </c>
      <c r="S638" s="1">
        <v>108827.118063797</v>
      </c>
      <c r="T638" s="1">
        <v>3004712.4</v>
      </c>
      <c r="U638" s="1">
        <v>832751.50034005695</v>
      </c>
      <c r="V638" s="1">
        <v>3321504.92662529</v>
      </c>
      <c r="W638" s="2">
        <v>159157.14731182501</v>
      </c>
      <c r="X638" s="2">
        <v>228256.166130759</v>
      </c>
      <c r="Y638" s="2">
        <v>125063.17385016799</v>
      </c>
      <c r="Z638">
        <v>0</v>
      </c>
      <c r="AA638">
        <v>0</v>
      </c>
      <c r="AB638" s="1">
        <v>39.9495400870845</v>
      </c>
      <c r="AC638" s="1">
        <v>3442.5368819253699</v>
      </c>
      <c r="AD638" s="1">
        <v>0</v>
      </c>
      <c r="AE638" s="1">
        <v>108489.591750316</v>
      </c>
      <c r="AF638" s="1">
        <v>337.52631348040097</v>
      </c>
      <c r="AG638" s="3">
        <v>0</v>
      </c>
      <c r="AH638" s="3">
        <v>0</v>
      </c>
      <c r="AI638" s="3">
        <v>0</v>
      </c>
      <c r="AJ638" s="3">
        <v>0</v>
      </c>
      <c r="AK638" s="3">
        <v>0</v>
      </c>
      <c r="AL638" s="2">
        <v>3946291.01840385</v>
      </c>
      <c r="AM638" s="2">
        <v>950.93908740352595</v>
      </c>
      <c r="AN638" s="2">
        <v>15489.722487188699</v>
      </c>
      <c r="AO638" s="2">
        <v>16440.661574592199</v>
      </c>
      <c r="AP638" s="4">
        <v>190.744012474941</v>
      </c>
      <c r="AQ638" s="4">
        <v>87986.683412978906</v>
      </c>
      <c r="AR638" s="4">
        <v>3922.7151111909302</v>
      </c>
      <c r="AS638" s="4">
        <v>17411.548294133401</v>
      </c>
      <c r="AT638" s="4">
        <v>190.744012474941</v>
      </c>
      <c r="AU638" s="4">
        <v>87986.683412978906</v>
      </c>
      <c r="AV638" s="4">
        <v>4651.5648576816202</v>
      </c>
      <c r="AW638" s="4">
        <v>17411.548294133401</v>
      </c>
      <c r="AX638">
        <v>0</v>
      </c>
    </row>
    <row r="639" spans="1:50" x14ac:dyDescent="0.25">
      <c r="A639" t="s">
        <v>1372</v>
      </c>
      <c r="B639">
        <v>2101</v>
      </c>
      <c r="C639" t="s">
        <v>1366</v>
      </c>
      <c r="D639">
        <v>671</v>
      </c>
      <c r="E639" t="s">
        <v>1373</v>
      </c>
      <c r="F639" t="s">
        <v>53</v>
      </c>
      <c r="G639" t="s">
        <v>54</v>
      </c>
      <c r="H639" t="s">
        <v>55</v>
      </c>
      <c r="I639" t="s">
        <v>56</v>
      </c>
      <c r="J639">
        <v>203.39883305095401</v>
      </c>
      <c r="K639">
        <v>1</v>
      </c>
      <c r="L639">
        <v>1</v>
      </c>
      <c r="M639">
        <v>2</v>
      </c>
      <c r="N639" s="1">
        <v>1538213.24526714</v>
      </c>
      <c r="O639" s="1">
        <v>593199.14954884199</v>
      </c>
      <c r="P639" s="1">
        <v>518830.82187176798</v>
      </c>
      <c r="Q639" s="1">
        <v>120336.743543132</v>
      </c>
      <c r="R639" s="1">
        <v>121371.24158654299</v>
      </c>
      <c r="S639" s="1">
        <v>92218.014190149901</v>
      </c>
      <c r="T639" s="1">
        <v>2186293.54</v>
      </c>
      <c r="U639" s="1">
        <v>705657.66181742796</v>
      </c>
      <c r="V639" s="1">
        <v>2507842.06769901</v>
      </c>
      <c r="W639" s="2">
        <v>104042.811518994</v>
      </c>
      <c r="X639" s="2">
        <v>145714.31751825599</v>
      </c>
      <c r="Y639" s="2">
        <v>131401.01282854</v>
      </c>
      <c r="Z639">
        <v>0</v>
      </c>
      <c r="AA639">
        <v>0</v>
      </c>
      <c r="AB639" s="1">
        <v>33.852474642221502</v>
      </c>
      <c r="AC639" s="1">
        <v>2917.13977798626</v>
      </c>
      <c r="AD639" s="1">
        <v>0</v>
      </c>
      <c r="AE639" s="1">
        <v>91932.000860753105</v>
      </c>
      <c r="AF639" s="1">
        <v>286.01332939679497</v>
      </c>
      <c r="AG639" s="3">
        <v>0</v>
      </c>
      <c r="AH639" s="3">
        <v>0</v>
      </c>
      <c r="AI639" s="3">
        <v>0</v>
      </c>
      <c r="AJ639" s="3">
        <v>0</v>
      </c>
      <c r="AK639" s="3">
        <v>0</v>
      </c>
      <c r="AL639" s="2">
        <v>2984169.21600758</v>
      </c>
      <c r="AM639" s="2">
        <v>716.39701827469696</v>
      </c>
      <c r="AN639" s="2">
        <v>13955.118895781699</v>
      </c>
      <c r="AO639" s="2">
        <v>14671.515914056399</v>
      </c>
      <c r="AP639" s="4">
        <v>190.744012474941</v>
      </c>
      <c r="AQ639" s="4">
        <v>87986.683412978906</v>
      </c>
      <c r="AR639" s="4">
        <v>3922.7151111909302</v>
      </c>
      <c r="AS639" s="4">
        <v>17411.548294133401</v>
      </c>
      <c r="AT639" s="4">
        <v>190.744012474941</v>
      </c>
      <c r="AU639" s="4">
        <v>87986.683412978906</v>
      </c>
      <c r="AV639" s="4">
        <v>4651.5648576816202</v>
      </c>
      <c r="AW639" s="4">
        <v>17411.548294133401</v>
      </c>
      <c r="AX639">
        <v>0</v>
      </c>
    </row>
    <row r="640" spans="1:50" x14ac:dyDescent="0.25">
      <c r="A640" t="s">
        <v>1374</v>
      </c>
      <c r="B640">
        <v>2101</v>
      </c>
      <c r="C640" t="s">
        <v>1366</v>
      </c>
      <c r="D640">
        <v>2101</v>
      </c>
      <c r="E640" t="s">
        <v>1366</v>
      </c>
      <c r="F640" t="s">
        <v>2</v>
      </c>
      <c r="G640" t="s">
        <v>2</v>
      </c>
      <c r="H640" t="s">
        <v>58</v>
      </c>
      <c r="I640" t="s">
        <v>56</v>
      </c>
      <c r="J640">
        <v>3.6664884135450002</v>
      </c>
      <c r="K640">
        <v>0</v>
      </c>
      <c r="L640">
        <v>0</v>
      </c>
      <c r="M640">
        <v>2</v>
      </c>
      <c r="N640" s="1">
        <v>620.70210959852102</v>
      </c>
      <c r="O640" s="1">
        <v>2262.3834149599002</v>
      </c>
      <c r="P640" s="1">
        <v>5480.1193597953397</v>
      </c>
      <c r="Q640" s="1">
        <v>2169.2025922985499</v>
      </c>
      <c r="R640" s="1">
        <v>2187.8505610853399</v>
      </c>
      <c r="S640" s="1">
        <v>1662.3314670817699</v>
      </c>
      <c r="T640" s="1">
        <v>0</v>
      </c>
      <c r="U640" s="1">
        <v>12720.2580377377</v>
      </c>
      <c r="V640" s="1">
        <v>9858.31948853637</v>
      </c>
      <c r="W640" s="2">
        <v>891.895034887718</v>
      </c>
      <c r="X640" s="2">
        <v>1082.0328602539601</v>
      </c>
      <c r="Y640" s="2">
        <v>834.81576232679402</v>
      </c>
      <c r="Z640">
        <v>0</v>
      </c>
      <c r="AA640">
        <v>0</v>
      </c>
      <c r="AB640" s="1">
        <v>0.61022821116401105</v>
      </c>
      <c r="AC640" s="1">
        <v>52.584663521636102</v>
      </c>
      <c r="AD640" s="1">
        <v>0</v>
      </c>
      <c r="AE640" s="1">
        <v>1657.1757612076401</v>
      </c>
      <c r="AF640" s="1">
        <v>5.1557058741338704</v>
      </c>
      <c r="AG640" s="3">
        <v>0</v>
      </c>
      <c r="AH640" s="3">
        <v>0</v>
      </c>
      <c r="AI640" s="3">
        <v>0</v>
      </c>
      <c r="AJ640" s="3">
        <v>0</v>
      </c>
      <c r="AK640" s="3">
        <v>0</v>
      </c>
      <c r="AL640" s="2">
        <v>14382.5895048194</v>
      </c>
      <c r="AM640" s="2">
        <v>295.11421780487302</v>
      </c>
      <c r="AN640" s="2">
        <v>3627.6008933860498</v>
      </c>
      <c r="AO640" s="2">
        <v>3922.7151111909302</v>
      </c>
      <c r="AP640" s="4">
        <v>190.744012474941</v>
      </c>
      <c r="AQ640" s="4">
        <v>87986.683412978906</v>
      </c>
      <c r="AR640" s="4">
        <v>3922.7151111909302</v>
      </c>
      <c r="AS640" s="4">
        <v>17411.548294133401</v>
      </c>
      <c r="AT640" s="4">
        <v>682.10272323868298</v>
      </c>
      <c r="AU640" s="4">
        <v>37523.222275875101</v>
      </c>
      <c r="AV640" s="4">
        <v>3922.7151111909302</v>
      </c>
      <c r="AW640" s="4">
        <v>3922.7151111909302</v>
      </c>
      <c r="AX640">
        <v>0</v>
      </c>
    </row>
    <row r="641" spans="1:50" x14ac:dyDescent="0.25">
      <c r="A641" t="s">
        <v>1375</v>
      </c>
      <c r="B641">
        <v>2101</v>
      </c>
      <c r="C641" t="s">
        <v>1366</v>
      </c>
      <c r="D641">
        <v>688</v>
      </c>
      <c r="E641" t="s">
        <v>1376</v>
      </c>
      <c r="F641" t="s">
        <v>53</v>
      </c>
      <c r="G641" t="s">
        <v>64</v>
      </c>
      <c r="H641" t="s">
        <v>65</v>
      </c>
      <c r="I641" t="s">
        <v>56</v>
      </c>
      <c r="J641">
        <v>1194.7298920881601</v>
      </c>
      <c r="K641">
        <v>1</v>
      </c>
      <c r="L641">
        <v>1</v>
      </c>
      <c r="M641">
        <v>2</v>
      </c>
      <c r="N641" s="1">
        <v>8010364.3683502404</v>
      </c>
      <c r="O641" s="1">
        <v>3547428.2904111501</v>
      </c>
      <c r="P641" s="1">
        <v>2765569.6623566402</v>
      </c>
      <c r="Q641" s="1">
        <v>723120.52136071306</v>
      </c>
      <c r="R641" s="1">
        <v>1667226.7156020801</v>
      </c>
      <c r="S641" s="1">
        <v>541672.81340489106</v>
      </c>
      <c r="T641" s="1">
        <v>12568797.369999999</v>
      </c>
      <c r="U641" s="1">
        <v>4144912.18808083</v>
      </c>
      <c r="V641" s="1">
        <v>12615120.718016</v>
      </c>
      <c r="W641" s="2">
        <v>2351427.1764421999</v>
      </c>
      <c r="X641" s="2">
        <v>760469.65759169695</v>
      </c>
      <c r="Y641" s="2">
        <v>397983.38320402702</v>
      </c>
      <c r="Z641">
        <v>0</v>
      </c>
      <c r="AA641">
        <v>0</v>
      </c>
      <c r="AB641" s="1">
        <v>571573.84363528294</v>
      </c>
      <c r="AC641" s="1">
        <v>17134.779191611698</v>
      </c>
      <c r="AD641" s="1">
        <v>0</v>
      </c>
      <c r="AE641" s="1">
        <v>539992.82011761202</v>
      </c>
      <c r="AF641" s="1">
        <v>1679.9932872791101</v>
      </c>
      <c r="AG641" s="3">
        <v>0</v>
      </c>
      <c r="AH641" s="3">
        <v>0</v>
      </c>
      <c r="AI641" s="3">
        <v>0</v>
      </c>
      <c r="AJ641" s="3">
        <v>0</v>
      </c>
      <c r="AK641" s="3">
        <v>0</v>
      </c>
      <c r="AL641" s="2">
        <v>17255382.371485699</v>
      </c>
      <c r="AM641" s="2">
        <v>636.52015625267597</v>
      </c>
      <c r="AN641" s="2">
        <v>13806.3949208336</v>
      </c>
      <c r="AO641" s="2">
        <v>14442.9150770863</v>
      </c>
      <c r="AP641" s="4">
        <v>190.744012474941</v>
      </c>
      <c r="AQ641" s="4">
        <v>87986.683412978906</v>
      </c>
      <c r="AR641" s="4">
        <v>3922.7151111909302</v>
      </c>
      <c r="AS641" s="4">
        <v>17411.548294133401</v>
      </c>
      <c r="AT641" s="4">
        <v>190.744012474941</v>
      </c>
      <c r="AU641" s="4">
        <v>78964.723731455204</v>
      </c>
      <c r="AV641" s="4">
        <v>14442.9150770863</v>
      </c>
      <c r="AW641" s="4">
        <v>14442.9150770863</v>
      </c>
      <c r="AX641">
        <v>0</v>
      </c>
    </row>
    <row r="642" spans="1:50" x14ac:dyDescent="0.25">
      <c r="A642" t="s">
        <v>1377</v>
      </c>
      <c r="B642">
        <v>2101</v>
      </c>
      <c r="C642" t="s">
        <v>1366</v>
      </c>
      <c r="D642">
        <v>3504</v>
      </c>
      <c r="E642" t="s">
        <v>1378</v>
      </c>
      <c r="F642" t="s">
        <v>53</v>
      </c>
      <c r="G642" t="s">
        <v>54</v>
      </c>
      <c r="H642" t="s">
        <v>55</v>
      </c>
      <c r="I642" t="s">
        <v>56</v>
      </c>
      <c r="J642">
        <v>290.03734236768202</v>
      </c>
      <c r="K642">
        <v>1</v>
      </c>
      <c r="L642">
        <v>1</v>
      </c>
      <c r="M642">
        <v>2</v>
      </c>
      <c r="N642" s="1">
        <v>2151198.6925288099</v>
      </c>
      <c r="O642" s="1">
        <v>685598.94207820599</v>
      </c>
      <c r="P642" s="1">
        <v>743257.95777395205</v>
      </c>
      <c r="Q642" s="1">
        <v>171594.638783831</v>
      </c>
      <c r="R642" s="1">
        <v>173069.78521753999</v>
      </c>
      <c r="S642" s="1">
        <v>131498.62933302001</v>
      </c>
      <c r="T642" s="1">
        <v>2918484.78</v>
      </c>
      <c r="U642" s="1">
        <v>1006235.23638234</v>
      </c>
      <c r="V642" s="1">
        <v>3310734.0619713902</v>
      </c>
      <c r="W642" s="2">
        <v>133943.552346223</v>
      </c>
      <c r="X642" s="2">
        <v>302629.60342704301</v>
      </c>
      <c r="Y642" s="2">
        <v>173204.81997103701</v>
      </c>
      <c r="Z642">
        <v>0</v>
      </c>
      <c r="AA642">
        <v>0</v>
      </c>
      <c r="AB642" s="1">
        <v>48.272065431858202</v>
      </c>
      <c r="AC642" s="1">
        <v>4159.7066012184596</v>
      </c>
      <c r="AD642" s="1">
        <v>0</v>
      </c>
      <c r="AE642" s="1">
        <v>131090.78753424701</v>
      </c>
      <c r="AF642" s="1">
        <v>407.841798773731</v>
      </c>
      <c r="AG642" s="3">
        <v>0</v>
      </c>
      <c r="AH642" s="3">
        <v>0</v>
      </c>
      <c r="AI642" s="3">
        <v>0</v>
      </c>
      <c r="AJ642" s="3">
        <v>0</v>
      </c>
      <c r="AK642" s="3">
        <v>0</v>
      </c>
      <c r="AL642" s="2">
        <v>4056218.6457153601</v>
      </c>
      <c r="AM642" s="2">
        <v>1043.4159993212099</v>
      </c>
      <c r="AN642" s="2">
        <v>12941.7440238777</v>
      </c>
      <c r="AO642" s="2">
        <v>13985.1600231989</v>
      </c>
      <c r="AP642" s="4">
        <v>190.744012474941</v>
      </c>
      <c r="AQ642" s="4">
        <v>87986.683412978906</v>
      </c>
      <c r="AR642" s="4">
        <v>3922.7151111909302</v>
      </c>
      <c r="AS642" s="4">
        <v>17411.548294133401</v>
      </c>
      <c r="AT642" s="4">
        <v>190.744012474941</v>
      </c>
      <c r="AU642" s="4">
        <v>87986.683412978906</v>
      </c>
      <c r="AV642" s="4">
        <v>4651.5648576816202</v>
      </c>
      <c r="AW642" s="4">
        <v>17411.548294133401</v>
      </c>
      <c r="AX642">
        <v>0</v>
      </c>
    </row>
    <row r="643" spans="1:50" x14ac:dyDescent="0.25">
      <c r="A643" t="s">
        <v>1379</v>
      </c>
      <c r="B643">
        <v>2101</v>
      </c>
      <c r="C643" t="s">
        <v>1366</v>
      </c>
      <c r="D643">
        <v>3503</v>
      </c>
      <c r="E643" t="s">
        <v>1380</v>
      </c>
      <c r="F643" t="s">
        <v>53</v>
      </c>
      <c r="G643" t="s">
        <v>54</v>
      </c>
      <c r="H643" t="s">
        <v>55</v>
      </c>
      <c r="I643" t="s">
        <v>56</v>
      </c>
      <c r="J643">
        <v>305.41796406009502</v>
      </c>
      <c r="K643">
        <v>1</v>
      </c>
      <c r="L643">
        <v>1</v>
      </c>
      <c r="M643">
        <v>2</v>
      </c>
      <c r="N643" s="1">
        <v>2698233.3275649999</v>
      </c>
      <c r="O643" s="1">
        <v>687862.14711710205</v>
      </c>
      <c r="P643" s="1">
        <v>741215.43427451502</v>
      </c>
      <c r="Q643" s="1">
        <v>180694.267824821</v>
      </c>
      <c r="R643" s="1">
        <v>182247.640976002</v>
      </c>
      <c r="S643" s="1">
        <v>138471.97509026399</v>
      </c>
      <c r="T643" s="1">
        <v>3430657.13</v>
      </c>
      <c r="U643" s="1">
        <v>1059595.6877574399</v>
      </c>
      <c r="V643" s="1">
        <v>3815806.4931188701</v>
      </c>
      <c r="W643" s="2">
        <v>229332.48972133</v>
      </c>
      <c r="X643" s="2">
        <v>299817.49356715201</v>
      </c>
      <c r="Y643" s="2">
        <v>140865.214424548</v>
      </c>
      <c r="Z643">
        <v>0</v>
      </c>
      <c r="AA643">
        <v>0</v>
      </c>
      <c r="AB643" s="1">
        <v>50.831923313115396</v>
      </c>
      <c r="AC643" s="1">
        <v>4380.2950022239702</v>
      </c>
      <c r="AD643" s="1">
        <v>0</v>
      </c>
      <c r="AE643" s="1">
        <v>138042.50552326601</v>
      </c>
      <c r="AF643" s="1">
        <v>429.46956699862199</v>
      </c>
      <c r="AG643" s="3">
        <v>0</v>
      </c>
      <c r="AH643" s="3">
        <v>0</v>
      </c>
      <c r="AI643" s="3">
        <v>0</v>
      </c>
      <c r="AJ643" s="3">
        <v>0</v>
      </c>
      <c r="AK643" s="3">
        <v>0</v>
      </c>
      <c r="AL643" s="2">
        <v>4628724.7928477004</v>
      </c>
      <c r="AM643" s="2">
        <v>981.66293030543204</v>
      </c>
      <c r="AN643" s="2">
        <v>14173.715395564601</v>
      </c>
      <c r="AO643" s="2">
        <v>15155.37832587</v>
      </c>
      <c r="AP643" s="4">
        <v>190.744012474941</v>
      </c>
      <c r="AQ643" s="4">
        <v>87986.683412978906</v>
      </c>
      <c r="AR643" s="4">
        <v>3922.7151111909302</v>
      </c>
      <c r="AS643" s="4">
        <v>17411.548294133401</v>
      </c>
      <c r="AT643" s="4">
        <v>190.744012474941</v>
      </c>
      <c r="AU643" s="4">
        <v>87986.683412978906</v>
      </c>
      <c r="AV643" s="4">
        <v>4651.5648576816202</v>
      </c>
      <c r="AW643" s="4">
        <v>17411.548294133401</v>
      </c>
      <c r="AX643">
        <v>0</v>
      </c>
    </row>
    <row r="644" spans="1:50" x14ac:dyDescent="0.25">
      <c r="A644" t="s">
        <v>1381</v>
      </c>
      <c r="B644">
        <v>2101</v>
      </c>
      <c r="C644" t="s">
        <v>1366</v>
      </c>
      <c r="D644">
        <v>3505</v>
      </c>
      <c r="E644" t="s">
        <v>1382</v>
      </c>
      <c r="F644" t="s">
        <v>69</v>
      </c>
      <c r="G644" t="s">
        <v>54</v>
      </c>
      <c r="H644" t="s">
        <v>55</v>
      </c>
      <c r="I644" t="s">
        <v>56</v>
      </c>
      <c r="J644">
        <v>295.60202365077203</v>
      </c>
      <c r="K644">
        <v>1</v>
      </c>
      <c r="L644">
        <v>1</v>
      </c>
      <c r="M644">
        <v>2</v>
      </c>
      <c r="N644" s="1">
        <v>240139.31089282699</v>
      </c>
      <c r="O644" s="1">
        <v>207752.15336096799</v>
      </c>
      <c r="P644" s="1">
        <v>441821.76237590099</v>
      </c>
      <c r="Q644" s="1">
        <v>174886.86821513099</v>
      </c>
      <c r="R644" s="1">
        <v>176390.31693461601</v>
      </c>
      <c r="S644" s="1">
        <v>134021.573294056</v>
      </c>
      <c r="T644" s="1">
        <v>215449.46</v>
      </c>
      <c r="U644" s="1">
        <v>1025540.95177944</v>
      </c>
      <c r="V644" s="1">
        <v>879382.40278508002</v>
      </c>
      <c r="W644" s="2">
        <v>72524.544045671893</v>
      </c>
      <c r="X644" s="2">
        <v>217489.68999123501</v>
      </c>
      <c r="Y644" s="2">
        <v>67305.061651828699</v>
      </c>
      <c r="Z644">
        <v>0</v>
      </c>
      <c r="AA644">
        <v>0</v>
      </c>
      <c r="AB644" s="1">
        <v>49.198217412192498</v>
      </c>
      <c r="AC644" s="1">
        <v>4239.5150882152802</v>
      </c>
      <c r="AD644" s="1">
        <v>0</v>
      </c>
      <c r="AE644" s="1">
        <v>133605.90660761201</v>
      </c>
      <c r="AF644" s="1">
        <v>415.66668644361101</v>
      </c>
      <c r="AG644" s="3">
        <v>0</v>
      </c>
      <c r="AH644" s="3">
        <v>0</v>
      </c>
      <c r="AI644" s="3">
        <v>0</v>
      </c>
      <c r="AJ644" s="3">
        <v>0</v>
      </c>
      <c r="AK644" s="3">
        <v>0</v>
      </c>
      <c r="AL644" s="2">
        <v>1375011.9850735001</v>
      </c>
      <c r="AM644" s="2">
        <v>735.75169515138498</v>
      </c>
      <c r="AN644" s="2">
        <v>3915.8131625302299</v>
      </c>
      <c r="AO644" s="2">
        <v>4651.5648576816202</v>
      </c>
      <c r="AP644" s="4">
        <v>190.744012474941</v>
      </c>
      <c r="AQ644" s="4">
        <v>87986.683412978906</v>
      </c>
      <c r="AR644" s="4">
        <v>3922.7151111909302</v>
      </c>
      <c r="AS644" s="4">
        <v>17411.548294133401</v>
      </c>
      <c r="AT644" s="4">
        <v>190.744012474941</v>
      </c>
      <c r="AU644" s="4">
        <v>87986.683412978906</v>
      </c>
      <c r="AV644" s="4">
        <v>4651.5648576816202</v>
      </c>
      <c r="AW644" s="4">
        <v>17411.548294133401</v>
      </c>
      <c r="AX644">
        <v>0</v>
      </c>
    </row>
    <row r="645" spans="1:50" x14ac:dyDescent="0.25">
      <c r="A645" t="s">
        <v>1385</v>
      </c>
      <c r="B645">
        <v>2101</v>
      </c>
      <c r="C645" t="s">
        <v>1366</v>
      </c>
      <c r="D645">
        <v>674</v>
      </c>
      <c r="E645" t="s">
        <v>1386</v>
      </c>
      <c r="F645" t="s">
        <v>53</v>
      </c>
      <c r="G645" t="s">
        <v>78</v>
      </c>
      <c r="H645" t="s">
        <v>55</v>
      </c>
      <c r="I645" t="s">
        <v>56</v>
      </c>
      <c r="J645">
        <v>573.67559246044596</v>
      </c>
      <c r="K645">
        <v>1</v>
      </c>
      <c r="L645">
        <v>2</v>
      </c>
      <c r="M645">
        <v>2</v>
      </c>
      <c r="N645" s="1">
        <v>4112904.1487365402</v>
      </c>
      <c r="O645" s="1">
        <v>1269107.01486474</v>
      </c>
      <c r="P645" s="1">
        <v>1327733.47799889</v>
      </c>
      <c r="Q645" s="1">
        <v>339403.38600454503</v>
      </c>
      <c r="R645" s="1">
        <v>342321.13272438297</v>
      </c>
      <c r="S645" s="1">
        <v>260096.00513689799</v>
      </c>
      <c r="T645" s="1">
        <v>5401199.25</v>
      </c>
      <c r="U645" s="1">
        <v>1990269.9103291</v>
      </c>
      <c r="V645" s="1">
        <v>6080775.7594766105</v>
      </c>
      <c r="W645" s="2">
        <v>278128.28757435997</v>
      </c>
      <c r="X645" s="2">
        <v>754668.35374271194</v>
      </c>
      <c r="Y645" s="2">
        <v>269573.64281208202</v>
      </c>
      <c r="Z645">
        <v>0</v>
      </c>
      <c r="AA645">
        <v>0</v>
      </c>
      <c r="AB645" s="1">
        <v>95.479104552008707</v>
      </c>
      <c r="AC645" s="1">
        <v>8227.6376187810802</v>
      </c>
      <c r="AD645" s="1">
        <v>0</v>
      </c>
      <c r="AE645" s="1">
        <v>259289.31975069401</v>
      </c>
      <c r="AF645" s="1">
        <v>806.68538620468405</v>
      </c>
      <c r="AG645" s="3">
        <v>0</v>
      </c>
      <c r="AH645" s="3">
        <v>0</v>
      </c>
      <c r="AI645" s="3">
        <v>0</v>
      </c>
      <c r="AJ645" s="3">
        <v>0</v>
      </c>
      <c r="AK645" s="3">
        <v>0</v>
      </c>
      <c r="AL645" s="2">
        <v>7651565.1654660003</v>
      </c>
      <c r="AM645" s="2">
        <v>1315.49670869908</v>
      </c>
      <c r="AN645" s="2">
        <v>12022.294311220499</v>
      </c>
      <c r="AO645" s="2">
        <v>13337.791019919599</v>
      </c>
      <c r="AP645" s="4">
        <v>190.744012474941</v>
      </c>
      <c r="AQ645" s="4">
        <v>87986.683412978906</v>
      </c>
      <c r="AR645" s="4">
        <v>3922.7151111909302</v>
      </c>
      <c r="AS645" s="4">
        <v>17411.548294133401</v>
      </c>
      <c r="AT645" s="4">
        <v>4583.8562208211697</v>
      </c>
      <c r="AU645" s="4">
        <v>22363.4717498301</v>
      </c>
      <c r="AV645" s="4">
        <v>13337.791019919599</v>
      </c>
      <c r="AW645" s="4">
        <v>13337.791019919599</v>
      </c>
      <c r="AX645">
        <v>0</v>
      </c>
    </row>
    <row r="646" spans="1:50" x14ac:dyDescent="0.25">
      <c r="A646" t="s">
        <v>1390</v>
      </c>
      <c r="B646">
        <v>2097</v>
      </c>
      <c r="C646" t="s">
        <v>1388</v>
      </c>
      <c r="D646">
        <v>623</v>
      </c>
      <c r="E646" t="s">
        <v>1391</v>
      </c>
      <c r="F646" t="s">
        <v>53</v>
      </c>
      <c r="G646" t="s">
        <v>54</v>
      </c>
      <c r="H646" t="s">
        <v>55</v>
      </c>
      <c r="I646" t="s">
        <v>56</v>
      </c>
      <c r="J646">
        <v>251.19737938026199</v>
      </c>
      <c r="K646">
        <v>1</v>
      </c>
      <c r="L646">
        <v>2</v>
      </c>
      <c r="M646">
        <v>2</v>
      </c>
      <c r="N646" s="1">
        <v>2433718.38988466</v>
      </c>
      <c r="O646" s="1">
        <v>982119.15116005705</v>
      </c>
      <c r="P646" s="1">
        <v>905432.78667109599</v>
      </c>
      <c r="Q646" s="1">
        <v>168876.50870414899</v>
      </c>
      <c r="R646" s="1">
        <v>176031.45434767299</v>
      </c>
      <c r="S646" s="1">
        <v>110068.03907185201</v>
      </c>
      <c r="T646" s="1">
        <v>2809823.61</v>
      </c>
      <c r="U646" s="1">
        <v>1856354.68076764</v>
      </c>
      <c r="V646" s="1">
        <v>3621611.0341365901</v>
      </c>
      <c r="W646" s="2">
        <v>290075.69317735097</v>
      </c>
      <c r="X646" s="2">
        <v>547435.77480391006</v>
      </c>
      <c r="Y646" s="2">
        <v>148470.62336572399</v>
      </c>
      <c r="Z646">
        <v>0</v>
      </c>
      <c r="AA646">
        <v>0</v>
      </c>
      <c r="AB646" s="1">
        <v>0</v>
      </c>
      <c r="AC646" s="1">
        <v>58197.0022704527</v>
      </c>
      <c r="AD646" s="1">
        <v>388.163013612209</v>
      </c>
      <c r="AE646" s="1">
        <v>107226.67564823201</v>
      </c>
      <c r="AF646" s="1">
        <v>2841.3634236202201</v>
      </c>
      <c r="AG646" s="3">
        <v>0</v>
      </c>
      <c r="AH646" s="3">
        <v>0</v>
      </c>
      <c r="AI646" s="3">
        <v>0</v>
      </c>
      <c r="AJ646" s="3">
        <v>0</v>
      </c>
      <c r="AK646" s="3">
        <v>0</v>
      </c>
      <c r="AL646" s="2">
        <v>4776246.3298394904</v>
      </c>
      <c r="AM646" s="2">
        <v>2179.3052784010301</v>
      </c>
      <c r="AN646" s="2">
        <v>16834.6125483818</v>
      </c>
      <c r="AO646" s="2">
        <v>19013.917826782799</v>
      </c>
      <c r="AP646" s="4">
        <v>190.744012474941</v>
      </c>
      <c r="AQ646" s="4">
        <v>87986.683412978906</v>
      </c>
      <c r="AR646" s="4">
        <v>7828.1975898431701</v>
      </c>
      <c r="AS646" s="4">
        <v>21449.369337374199</v>
      </c>
      <c r="AT646" s="4">
        <v>190.744012474941</v>
      </c>
      <c r="AU646" s="4">
        <v>87986.683412978906</v>
      </c>
      <c r="AV646" s="4">
        <v>15679.2310898287</v>
      </c>
      <c r="AW646" s="4">
        <v>21033.9987046772</v>
      </c>
      <c r="AX646">
        <v>0</v>
      </c>
    </row>
    <row r="647" spans="1:50" x14ac:dyDescent="0.25">
      <c r="A647" t="s">
        <v>1392</v>
      </c>
      <c r="B647">
        <v>2097</v>
      </c>
      <c r="C647" t="s">
        <v>1388</v>
      </c>
      <c r="D647">
        <v>3361</v>
      </c>
      <c r="E647" t="s">
        <v>1393</v>
      </c>
      <c r="F647" t="s">
        <v>69</v>
      </c>
      <c r="G647" t="s">
        <v>70</v>
      </c>
      <c r="H647" t="s">
        <v>65</v>
      </c>
      <c r="I647" t="s">
        <v>56</v>
      </c>
      <c r="J647">
        <v>226.560997163628</v>
      </c>
      <c r="K647">
        <v>1</v>
      </c>
      <c r="L647">
        <v>1</v>
      </c>
      <c r="M647">
        <v>2</v>
      </c>
      <c r="N647" s="1">
        <v>449637.60503929399</v>
      </c>
      <c r="O647" s="1">
        <v>380236.90517314698</v>
      </c>
      <c r="P647" s="1">
        <v>753037.96142138401</v>
      </c>
      <c r="Q647" s="1">
        <v>152219.10912907601</v>
      </c>
      <c r="R647" s="1">
        <v>158444.31234502199</v>
      </c>
      <c r="S647" s="1">
        <v>99273.028840854793</v>
      </c>
      <c r="T647" s="1">
        <v>219284.67</v>
      </c>
      <c r="U647" s="1">
        <v>1674291.22310792</v>
      </c>
      <c r="V647" s="1">
        <v>1275384.4413057701</v>
      </c>
      <c r="W647" s="2">
        <v>223925.65378535699</v>
      </c>
      <c r="X647" s="2">
        <v>208776.49075549599</v>
      </c>
      <c r="Y647" s="2">
        <v>132972.64602898099</v>
      </c>
      <c r="Z647">
        <v>0</v>
      </c>
      <c r="AA647">
        <v>0</v>
      </c>
      <c r="AB647" s="1">
        <v>0</v>
      </c>
      <c r="AC647" s="1">
        <v>52489.285114587103</v>
      </c>
      <c r="AD647" s="1">
        <v>27.376117728095899</v>
      </c>
      <c r="AE647" s="1">
        <v>96710.334388596399</v>
      </c>
      <c r="AF647" s="1">
        <v>2562.6944522584399</v>
      </c>
      <c r="AG647" s="3">
        <v>0</v>
      </c>
      <c r="AH647" s="3">
        <v>0</v>
      </c>
      <c r="AI647" s="3">
        <v>0</v>
      </c>
      <c r="AJ647" s="3">
        <v>0</v>
      </c>
      <c r="AK647" s="3">
        <v>0</v>
      </c>
      <c r="AL647" s="2">
        <v>1992848.9219487801</v>
      </c>
      <c r="AM647" s="2">
        <v>921.50234757623605</v>
      </c>
      <c r="AN647" s="2">
        <v>7874.5788265788096</v>
      </c>
      <c r="AO647" s="2">
        <v>8796.0811741550406</v>
      </c>
      <c r="AP647" s="4">
        <v>190.744012474941</v>
      </c>
      <c r="AQ647" s="4">
        <v>87986.683412978906</v>
      </c>
      <c r="AR647" s="4">
        <v>7828.1975898431701</v>
      </c>
      <c r="AS647" s="4">
        <v>21449.369337374199</v>
      </c>
      <c r="AT647" s="4">
        <v>190.744012474941</v>
      </c>
      <c r="AU647" s="4">
        <v>53040.848925755003</v>
      </c>
      <c r="AV647" s="4">
        <v>8683.2764832803205</v>
      </c>
      <c r="AW647" s="4">
        <v>8796.0811741550406</v>
      </c>
      <c r="AX647">
        <v>0</v>
      </c>
    </row>
    <row r="648" spans="1:50" x14ac:dyDescent="0.25">
      <c r="A648" t="s">
        <v>1394</v>
      </c>
      <c r="B648">
        <v>2097</v>
      </c>
      <c r="C648" t="s">
        <v>1388</v>
      </c>
      <c r="D648">
        <v>3240</v>
      </c>
      <c r="E648" t="s">
        <v>1395</v>
      </c>
      <c r="F648" t="s">
        <v>69</v>
      </c>
      <c r="G648" t="s">
        <v>64</v>
      </c>
      <c r="H648" t="s">
        <v>65</v>
      </c>
      <c r="I648" t="s">
        <v>56</v>
      </c>
      <c r="J648">
        <v>40.254777070058999</v>
      </c>
      <c r="K648">
        <v>1</v>
      </c>
      <c r="L648">
        <v>1</v>
      </c>
      <c r="M648">
        <v>2</v>
      </c>
      <c r="N648" s="1">
        <v>79037.605092737998</v>
      </c>
      <c r="O648" s="1">
        <v>54764.431403430397</v>
      </c>
      <c r="P648" s="1">
        <v>108483.854934913</v>
      </c>
      <c r="Q648" s="1">
        <v>27045.9010178547</v>
      </c>
      <c r="R648" s="1">
        <v>28151.979163744702</v>
      </c>
      <c r="S648" s="1">
        <v>17638.5772268295</v>
      </c>
      <c r="T648" s="1">
        <v>0</v>
      </c>
      <c r="U648" s="1">
        <v>297483.77161268098</v>
      </c>
      <c r="V648" s="1">
        <v>201293.03817614901</v>
      </c>
      <c r="W648" s="2">
        <v>26138.5973486406</v>
      </c>
      <c r="X648" s="2">
        <v>37094.871571217402</v>
      </c>
      <c r="Y648" s="2">
        <v>23626.238802465199</v>
      </c>
      <c r="Z648">
        <v>0</v>
      </c>
      <c r="AA648">
        <v>0</v>
      </c>
      <c r="AB648" s="1">
        <v>0</v>
      </c>
      <c r="AC648" s="1">
        <v>9326.1615958039492</v>
      </c>
      <c r="AD648" s="1">
        <v>4.86411840512993</v>
      </c>
      <c r="AE648" s="1">
        <v>17183.244247341299</v>
      </c>
      <c r="AF648" s="1">
        <v>455.33297948823702</v>
      </c>
      <c r="AG648" s="3">
        <v>0</v>
      </c>
      <c r="AH648" s="3">
        <v>0</v>
      </c>
      <c r="AI648" s="3">
        <v>0</v>
      </c>
      <c r="AJ648" s="3">
        <v>0</v>
      </c>
      <c r="AK648" s="3">
        <v>0</v>
      </c>
      <c r="AL648" s="2">
        <v>315122.34883951</v>
      </c>
      <c r="AM648" s="2">
        <v>921.50234757623502</v>
      </c>
      <c r="AN648" s="2">
        <v>6906.6952422669501</v>
      </c>
      <c r="AO648" s="2">
        <v>7828.1975898431801</v>
      </c>
      <c r="AP648" s="4">
        <v>190.744012474941</v>
      </c>
      <c r="AQ648" s="4">
        <v>87986.683412978906</v>
      </c>
      <c r="AR648" s="4">
        <v>7828.1975898431701</v>
      </c>
      <c r="AS648" s="4">
        <v>21449.369337374199</v>
      </c>
      <c r="AT648" s="4">
        <v>190.744012474941</v>
      </c>
      <c r="AU648" s="4">
        <v>78964.723731455204</v>
      </c>
      <c r="AV648" s="4">
        <v>7828.1975898431801</v>
      </c>
      <c r="AW648" s="4">
        <v>21449.369337374199</v>
      </c>
      <c r="AX648">
        <v>0</v>
      </c>
    </row>
    <row r="649" spans="1:50" x14ac:dyDescent="0.25">
      <c r="A649" t="s">
        <v>1396</v>
      </c>
      <c r="B649">
        <v>2097</v>
      </c>
      <c r="C649" t="s">
        <v>1388</v>
      </c>
      <c r="D649">
        <v>2097</v>
      </c>
      <c r="E649" t="s">
        <v>1388</v>
      </c>
      <c r="F649" t="s">
        <v>2</v>
      </c>
      <c r="G649" t="s">
        <v>2</v>
      </c>
      <c r="H649" t="s">
        <v>58</v>
      </c>
      <c r="I649" t="s">
        <v>56</v>
      </c>
      <c r="J649">
        <v>26.855543966068598</v>
      </c>
      <c r="K649">
        <v>1</v>
      </c>
      <c r="L649">
        <v>1</v>
      </c>
      <c r="M649">
        <v>2</v>
      </c>
      <c r="N649" s="1">
        <v>52729.092868820102</v>
      </c>
      <c r="O649" s="1">
        <v>36535.504662513304</v>
      </c>
      <c r="P649" s="1">
        <v>72373.843500430594</v>
      </c>
      <c r="Q649" s="1">
        <v>18043.383587066801</v>
      </c>
      <c r="R649" s="1">
        <v>18781.291791729302</v>
      </c>
      <c r="S649" s="1">
        <v>11767.388138545801</v>
      </c>
      <c r="T649" s="1">
        <v>0</v>
      </c>
      <c r="U649" s="1">
        <v>198463.11641056</v>
      </c>
      <c r="V649" s="1">
        <v>134290.497433257</v>
      </c>
      <c r="W649" s="2">
        <v>17438.0856484707</v>
      </c>
      <c r="X649" s="2">
        <v>24747.446810169</v>
      </c>
      <c r="Y649" s="2">
        <v>15761.9925160229</v>
      </c>
      <c r="Z649">
        <v>0</v>
      </c>
      <c r="AA649">
        <v>0</v>
      </c>
      <c r="AB649" s="1">
        <v>0</v>
      </c>
      <c r="AC649" s="1">
        <v>6221.8489580721598</v>
      </c>
      <c r="AD649" s="1">
        <v>3.2450445684442801</v>
      </c>
      <c r="AE649" s="1">
        <v>11463.617611421399</v>
      </c>
      <c r="AF649" s="1">
        <v>303.77052712440798</v>
      </c>
      <c r="AG649" s="3">
        <v>0</v>
      </c>
      <c r="AH649" s="3">
        <v>0</v>
      </c>
      <c r="AI649" s="3">
        <v>0</v>
      </c>
      <c r="AJ649" s="3">
        <v>0</v>
      </c>
      <c r="AK649" s="3">
        <v>0</v>
      </c>
      <c r="AL649" s="2">
        <v>210230.504549106</v>
      </c>
      <c r="AM649" s="2">
        <v>921.50234757623605</v>
      </c>
      <c r="AN649" s="2">
        <v>6906.6952422669401</v>
      </c>
      <c r="AO649" s="2">
        <v>7828.1975898431801</v>
      </c>
      <c r="AP649" s="4">
        <v>190.744012474941</v>
      </c>
      <c r="AQ649" s="4">
        <v>87986.683412978906</v>
      </c>
      <c r="AR649" s="4">
        <v>7828.1975898431701</v>
      </c>
      <c r="AS649" s="4">
        <v>21449.369337374199</v>
      </c>
      <c r="AT649" s="4">
        <v>682.10272323868298</v>
      </c>
      <c r="AU649" s="4">
        <v>37523.222275875101</v>
      </c>
      <c r="AV649" s="4">
        <v>7828.1975898431801</v>
      </c>
      <c r="AW649" s="4">
        <v>7828.1975898431801</v>
      </c>
      <c r="AX649">
        <v>0</v>
      </c>
    </row>
    <row r="650" spans="1:50" x14ac:dyDescent="0.25">
      <c r="A650" t="s">
        <v>1397</v>
      </c>
      <c r="B650">
        <v>2097</v>
      </c>
      <c r="C650" t="s">
        <v>1388</v>
      </c>
      <c r="D650">
        <v>627</v>
      </c>
      <c r="E650" t="s">
        <v>1398</v>
      </c>
      <c r="F650" t="s">
        <v>53</v>
      </c>
      <c r="G650" t="s">
        <v>64</v>
      </c>
      <c r="H650" t="s">
        <v>65</v>
      </c>
      <c r="I650" t="s">
        <v>56</v>
      </c>
      <c r="J650">
        <v>585.373023888999</v>
      </c>
      <c r="K650">
        <v>1</v>
      </c>
      <c r="L650">
        <v>1</v>
      </c>
      <c r="M650">
        <v>2</v>
      </c>
      <c r="N650" s="1">
        <v>4106858.31148283</v>
      </c>
      <c r="O650" s="1">
        <v>2282276.7919484298</v>
      </c>
      <c r="P650" s="1">
        <v>1874127.1594942601</v>
      </c>
      <c r="Q650" s="1">
        <v>393819.98763169098</v>
      </c>
      <c r="R650" s="1">
        <v>422880.537837387</v>
      </c>
      <c r="S650" s="1">
        <v>256494.95637248299</v>
      </c>
      <c r="T650" s="1">
        <v>4754042.05</v>
      </c>
      <c r="U650" s="1">
        <v>4325920.7383945901</v>
      </c>
      <c r="V650" s="1">
        <v>7066592.0641556</v>
      </c>
      <c r="W650" s="2">
        <v>782082.75688611099</v>
      </c>
      <c r="X650" s="2">
        <v>712036.27572151297</v>
      </c>
      <c r="Y650" s="2">
        <v>383171.08436631499</v>
      </c>
      <c r="Z650">
        <v>0</v>
      </c>
      <c r="AA650">
        <v>0</v>
      </c>
      <c r="AB650" s="1">
        <v>0</v>
      </c>
      <c r="AC650" s="1">
        <v>135618.27469847701</v>
      </c>
      <c r="AD650" s="1">
        <v>462.33256658233603</v>
      </c>
      <c r="AE650" s="1">
        <v>249873.639289655</v>
      </c>
      <c r="AF650" s="1">
        <v>6621.3170828280599</v>
      </c>
      <c r="AG650" s="3">
        <v>0</v>
      </c>
      <c r="AH650" s="3">
        <v>0</v>
      </c>
      <c r="AI650" s="3">
        <v>0</v>
      </c>
      <c r="AJ650" s="3">
        <v>0</v>
      </c>
      <c r="AK650" s="3">
        <v>0</v>
      </c>
      <c r="AL650" s="2">
        <v>9336457.7447670791</v>
      </c>
      <c r="AM650" s="2">
        <v>1216.3804047392</v>
      </c>
      <c r="AN650" s="2">
        <v>14733.206207126101</v>
      </c>
      <c r="AO650" s="2">
        <v>15949.586611865299</v>
      </c>
      <c r="AP650" s="4">
        <v>190.744012474941</v>
      </c>
      <c r="AQ650" s="4">
        <v>87986.683412978906</v>
      </c>
      <c r="AR650" s="4">
        <v>7828.1975898431701</v>
      </c>
      <c r="AS650" s="4">
        <v>21449.369337374199</v>
      </c>
      <c r="AT650" s="4">
        <v>190.744012474941</v>
      </c>
      <c r="AU650" s="4">
        <v>78964.723731455204</v>
      </c>
      <c r="AV650" s="4">
        <v>7828.1975898431801</v>
      </c>
      <c r="AW650" s="4">
        <v>21449.369337374199</v>
      </c>
      <c r="AX650">
        <v>0</v>
      </c>
    </row>
    <row r="651" spans="1:50" x14ac:dyDescent="0.25">
      <c r="A651" t="s">
        <v>1399</v>
      </c>
      <c r="B651">
        <v>2097</v>
      </c>
      <c r="C651" t="s">
        <v>1388</v>
      </c>
      <c r="D651">
        <v>615</v>
      </c>
      <c r="E651" t="s">
        <v>1400</v>
      </c>
      <c r="F651" t="s">
        <v>53</v>
      </c>
      <c r="G651" t="s">
        <v>78</v>
      </c>
      <c r="H651" t="s">
        <v>65</v>
      </c>
      <c r="I651" t="s">
        <v>56</v>
      </c>
      <c r="J651">
        <v>490.60111595268398</v>
      </c>
      <c r="K651">
        <v>1</v>
      </c>
      <c r="L651">
        <v>1</v>
      </c>
      <c r="M651">
        <v>2</v>
      </c>
      <c r="N651" s="1">
        <v>3186698.6884073601</v>
      </c>
      <c r="O651" s="1">
        <v>1489030.76371572</v>
      </c>
      <c r="P651" s="1">
        <v>1464885.4573015899</v>
      </c>
      <c r="Q651" s="1">
        <v>329747.24489639001</v>
      </c>
      <c r="R651" s="1">
        <v>372434.8629525</v>
      </c>
      <c r="S651" s="1">
        <v>214968.416201627</v>
      </c>
      <c r="T651" s="1">
        <v>3217242.96</v>
      </c>
      <c r="U651" s="1">
        <v>3625554.05727355</v>
      </c>
      <c r="V651" s="1">
        <v>5347146.7629350601</v>
      </c>
      <c r="W651" s="2">
        <v>459864.77112391498</v>
      </c>
      <c r="X651" s="2">
        <v>624060.72007391998</v>
      </c>
      <c r="Y651" s="2">
        <v>298003.80971425597</v>
      </c>
      <c r="Z651">
        <v>0</v>
      </c>
      <c r="AA651">
        <v>0</v>
      </c>
      <c r="AB651" s="1">
        <v>0</v>
      </c>
      <c r="AC651" s="1">
        <v>113661.67246420099</v>
      </c>
      <c r="AD651" s="1">
        <v>59.280962195606499</v>
      </c>
      <c r="AE651" s="1">
        <v>209419.090528348</v>
      </c>
      <c r="AF651" s="1">
        <v>5549.3256732787204</v>
      </c>
      <c r="AG651" s="3">
        <v>0</v>
      </c>
      <c r="AH651" s="3">
        <v>0</v>
      </c>
      <c r="AI651" s="3">
        <v>0</v>
      </c>
      <c r="AJ651" s="3">
        <v>0</v>
      </c>
      <c r="AK651" s="3">
        <v>0</v>
      </c>
      <c r="AL651" s="2">
        <v>7057765.4334751796</v>
      </c>
      <c r="AM651" s="2">
        <v>1272.0328180706899</v>
      </c>
      <c r="AN651" s="2">
        <v>13113.9218892885</v>
      </c>
      <c r="AO651" s="2">
        <v>14385.9547073592</v>
      </c>
      <c r="AP651" s="4">
        <v>190.744012474941</v>
      </c>
      <c r="AQ651" s="4">
        <v>87986.683412978906</v>
      </c>
      <c r="AR651" s="4">
        <v>7828.1975898431701</v>
      </c>
      <c r="AS651" s="4">
        <v>21449.369337374199</v>
      </c>
      <c r="AT651" s="4">
        <v>4583.8562208211697</v>
      </c>
      <c r="AU651" s="4">
        <v>22363.4717498301</v>
      </c>
      <c r="AV651" s="4">
        <v>7828.1975898431701</v>
      </c>
      <c r="AW651" s="4">
        <v>14385.9547073592</v>
      </c>
      <c r="AX651">
        <v>0</v>
      </c>
    </row>
    <row r="652" spans="1:50" x14ac:dyDescent="0.25">
      <c r="A652" t="s">
        <v>1401</v>
      </c>
      <c r="B652">
        <v>2097</v>
      </c>
      <c r="C652" t="s">
        <v>1388</v>
      </c>
      <c r="D652">
        <v>617</v>
      </c>
      <c r="E652" t="s">
        <v>1402</v>
      </c>
      <c r="F652" t="s">
        <v>53</v>
      </c>
      <c r="G652" t="s">
        <v>54</v>
      </c>
      <c r="H652" t="s">
        <v>55</v>
      </c>
      <c r="I652" t="s">
        <v>56</v>
      </c>
      <c r="J652">
        <v>316.92024539872898</v>
      </c>
      <c r="K652">
        <v>2</v>
      </c>
      <c r="L652">
        <v>1</v>
      </c>
      <c r="M652">
        <v>2</v>
      </c>
      <c r="N652" s="1">
        <v>2567290.1312452899</v>
      </c>
      <c r="O652" s="1">
        <v>982277.20025337802</v>
      </c>
      <c r="P652" s="1">
        <v>969567.50928179803</v>
      </c>
      <c r="Q652" s="1">
        <v>214303.60652763501</v>
      </c>
      <c r="R652" s="1">
        <v>1793795.5255016601</v>
      </c>
      <c r="S652" s="1">
        <v>138866.05839307999</v>
      </c>
      <c r="T652" s="1">
        <v>4185185.73</v>
      </c>
      <c r="U652" s="1">
        <v>2342048.2428097599</v>
      </c>
      <c r="V652" s="1">
        <v>3844097.9845202798</v>
      </c>
      <c r="W652" s="2">
        <v>1864032.64128471</v>
      </c>
      <c r="X652" s="2">
        <v>558516.34012936498</v>
      </c>
      <c r="Y652" s="2">
        <v>187125.14285806299</v>
      </c>
      <c r="Z652">
        <v>0</v>
      </c>
      <c r="AA652">
        <v>0</v>
      </c>
      <c r="AB652" s="1">
        <v>0</v>
      </c>
      <c r="AC652" s="1">
        <v>73423.569491551505</v>
      </c>
      <c r="AD652" s="1">
        <v>38.2945257880668</v>
      </c>
      <c r="AE652" s="1">
        <v>135281.285352445</v>
      </c>
      <c r="AF652" s="1">
        <v>3584.77304063567</v>
      </c>
      <c r="AG652" s="3">
        <v>0</v>
      </c>
      <c r="AH652" s="3">
        <v>0</v>
      </c>
      <c r="AI652" s="3">
        <v>0</v>
      </c>
      <c r="AJ652" s="3">
        <v>0</v>
      </c>
      <c r="AK652" s="3">
        <v>0</v>
      </c>
      <c r="AL652" s="2">
        <v>6666100.0312028397</v>
      </c>
      <c r="AM652" s="2">
        <v>1762.3245855646601</v>
      </c>
      <c r="AN652" s="2">
        <v>19271.6741191125</v>
      </c>
      <c r="AO652" s="2">
        <v>21033.9987046772</v>
      </c>
      <c r="AP652" s="4">
        <v>190.744012474941</v>
      </c>
      <c r="AQ652" s="4">
        <v>87986.683412978906</v>
      </c>
      <c r="AR652" s="4">
        <v>7828.1975898431701</v>
      </c>
      <c r="AS652" s="4">
        <v>21449.369337374199</v>
      </c>
      <c r="AT652" s="4">
        <v>190.744012474941</v>
      </c>
      <c r="AU652" s="4">
        <v>87986.683412978906</v>
      </c>
      <c r="AV652" s="4">
        <v>15679.2310898287</v>
      </c>
      <c r="AW652" s="4">
        <v>21033.9987046772</v>
      </c>
      <c r="AX652">
        <v>0</v>
      </c>
    </row>
    <row r="653" spans="1:50" x14ac:dyDescent="0.25">
      <c r="A653" t="s">
        <v>1405</v>
      </c>
      <c r="B653">
        <v>2097</v>
      </c>
      <c r="C653" t="s">
        <v>1388</v>
      </c>
      <c r="D653">
        <v>625</v>
      </c>
      <c r="E653" t="s">
        <v>1406</v>
      </c>
      <c r="F653" t="s">
        <v>53</v>
      </c>
      <c r="G653" t="s">
        <v>54</v>
      </c>
      <c r="H653" t="s">
        <v>55</v>
      </c>
      <c r="I653" t="s">
        <v>56</v>
      </c>
      <c r="J653">
        <v>412.55476110323099</v>
      </c>
      <c r="K653">
        <v>2</v>
      </c>
      <c r="L653">
        <v>1</v>
      </c>
      <c r="M653">
        <v>2</v>
      </c>
      <c r="N653" s="1">
        <v>3330614.0078942999</v>
      </c>
      <c r="O653" s="1">
        <v>1147843.61936583</v>
      </c>
      <c r="P653" s="1">
        <v>1231447.81006789</v>
      </c>
      <c r="Q653" s="1">
        <v>277312.387914447</v>
      </c>
      <c r="R653" s="1">
        <v>300553.04086105397</v>
      </c>
      <c r="S653" s="1">
        <v>180770.57044312899</v>
      </c>
      <c r="T653" s="1">
        <v>3238981.25</v>
      </c>
      <c r="U653" s="1">
        <v>3048789.6161035202</v>
      </c>
      <c r="V653" s="1">
        <v>4868001.4850020204</v>
      </c>
      <c r="W653" s="2">
        <v>374227.253355172</v>
      </c>
      <c r="X653" s="2">
        <v>707173.05086038099</v>
      </c>
      <c r="Y653" s="2">
        <v>242500.66722665401</v>
      </c>
      <c r="Z653">
        <v>0</v>
      </c>
      <c r="AA653">
        <v>0</v>
      </c>
      <c r="AB653" s="1">
        <v>0</v>
      </c>
      <c r="AC653" s="1">
        <v>95580.019297356601</v>
      </c>
      <c r="AD653" s="1">
        <v>288.39036193626799</v>
      </c>
      <c r="AE653" s="1">
        <v>176104.04879656099</v>
      </c>
      <c r="AF653" s="1">
        <v>4666.5216465678204</v>
      </c>
      <c r="AG653" s="3">
        <v>0</v>
      </c>
      <c r="AH653" s="3">
        <v>0</v>
      </c>
      <c r="AI653" s="3">
        <v>0</v>
      </c>
      <c r="AJ653" s="3">
        <v>0</v>
      </c>
      <c r="AK653" s="3">
        <v>0</v>
      </c>
      <c r="AL653" s="2">
        <v>6468541.43654666</v>
      </c>
      <c r="AM653" s="2">
        <v>1714.13135305795</v>
      </c>
      <c r="AN653" s="2">
        <v>13965.099736770801</v>
      </c>
      <c r="AO653" s="2">
        <v>15679.2310898287</v>
      </c>
      <c r="AP653" s="4">
        <v>190.744012474941</v>
      </c>
      <c r="AQ653" s="4">
        <v>87986.683412978906</v>
      </c>
      <c r="AR653" s="4">
        <v>7828.1975898431701</v>
      </c>
      <c r="AS653" s="4">
        <v>21449.369337374199</v>
      </c>
      <c r="AT653" s="4">
        <v>190.744012474941</v>
      </c>
      <c r="AU653" s="4">
        <v>87986.683412978906</v>
      </c>
      <c r="AV653" s="4">
        <v>15679.2310898287</v>
      </c>
      <c r="AW653" s="4">
        <v>21033.9987046772</v>
      </c>
      <c r="AX653">
        <v>0</v>
      </c>
    </row>
    <row r="654" spans="1:50" x14ac:dyDescent="0.25">
      <c r="A654" t="s">
        <v>1407</v>
      </c>
      <c r="B654">
        <v>2097</v>
      </c>
      <c r="C654" t="s">
        <v>1388</v>
      </c>
      <c r="D654">
        <v>4038</v>
      </c>
      <c r="E654" t="s">
        <v>1408</v>
      </c>
      <c r="F654" t="s">
        <v>69</v>
      </c>
      <c r="G654" t="s">
        <v>70</v>
      </c>
      <c r="H654" t="s">
        <v>65</v>
      </c>
      <c r="I654" t="s">
        <v>56</v>
      </c>
      <c r="J654">
        <v>199.778478116016</v>
      </c>
      <c r="K654">
        <v>1</v>
      </c>
      <c r="L654">
        <v>1</v>
      </c>
      <c r="M654">
        <v>2</v>
      </c>
      <c r="N654" s="1">
        <v>512385.89179115603</v>
      </c>
      <c r="O654" s="1">
        <v>283370.926934305</v>
      </c>
      <c r="P654" s="1">
        <v>577498.42505255202</v>
      </c>
      <c r="Q654" s="1">
        <v>134224.78865600901</v>
      </c>
      <c r="R654" s="1">
        <v>139714.090168689</v>
      </c>
      <c r="S654" s="1">
        <v>87537.638287625407</v>
      </c>
      <c r="T654" s="1">
        <v>170826.36</v>
      </c>
      <c r="U654" s="1">
        <v>1476367.7626027099</v>
      </c>
      <c r="V654" s="1">
        <v>1026433.16320934</v>
      </c>
      <c r="W654" s="2">
        <v>138589.165339984</v>
      </c>
      <c r="X654" s="2">
        <v>318609.786579117</v>
      </c>
      <c r="Y654" s="2">
        <v>117253.51312584399</v>
      </c>
      <c r="Z654">
        <v>0</v>
      </c>
      <c r="AA654">
        <v>0</v>
      </c>
      <c r="AB654" s="1">
        <v>0</v>
      </c>
      <c r="AC654" s="1">
        <v>46284.354451426101</v>
      </c>
      <c r="AD654" s="1">
        <v>24.1398970030748</v>
      </c>
      <c r="AE654" s="1">
        <v>85277.888357328295</v>
      </c>
      <c r="AF654" s="1">
        <v>2259.7499302971</v>
      </c>
      <c r="AG654" s="3">
        <v>0</v>
      </c>
      <c r="AH654" s="3">
        <v>0</v>
      </c>
      <c r="AI654" s="3">
        <v>0</v>
      </c>
      <c r="AJ654" s="3">
        <v>0</v>
      </c>
      <c r="AK654" s="3">
        <v>0</v>
      </c>
      <c r="AL654" s="2">
        <v>1734731.76089034</v>
      </c>
      <c r="AM654" s="2">
        <v>1594.81536541735</v>
      </c>
      <c r="AN654" s="2">
        <v>7088.4611178629702</v>
      </c>
      <c r="AO654" s="2">
        <v>8683.2764832803205</v>
      </c>
      <c r="AP654" s="4">
        <v>190.744012474941</v>
      </c>
      <c r="AQ654" s="4">
        <v>87986.683412978906</v>
      </c>
      <c r="AR654" s="4">
        <v>7828.1975898431701</v>
      </c>
      <c r="AS654" s="4">
        <v>21449.369337374199</v>
      </c>
      <c r="AT654" s="4">
        <v>190.744012474941</v>
      </c>
      <c r="AU654" s="4">
        <v>53040.848925755003</v>
      </c>
      <c r="AV654" s="4">
        <v>8683.2764832803205</v>
      </c>
      <c r="AW654" s="4">
        <v>8796.0811741550406</v>
      </c>
      <c r="AX654">
        <v>0</v>
      </c>
    </row>
    <row r="655" spans="1:50" x14ac:dyDescent="0.25">
      <c r="A655" t="s">
        <v>1409</v>
      </c>
      <c r="B655">
        <v>2097</v>
      </c>
      <c r="C655" t="s">
        <v>1388</v>
      </c>
      <c r="D655">
        <v>620</v>
      </c>
      <c r="E655" t="s">
        <v>1410</v>
      </c>
      <c r="F655" t="s">
        <v>53</v>
      </c>
      <c r="G655" t="s">
        <v>54</v>
      </c>
      <c r="H655" t="s">
        <v>55</v>
      </c>
      <c r="I655" t="s">
        <v>56</v>
      </c>
      <c r="J655">
        <v>479.14723926374802</v>
      </c>
      <c r="K655">
        <v>2</v>
      </c>
      <c r="L655">
        <v>1</v>
      </c>
      <c r="M655">
        <v>2</v>
      </c>
      <c r="N655" s="1">
        <v>3727507.2254554899</v>
      </c>
      <c r="O655" s="1">
        <v>1348504.4484079899</v>
      </c>
      <c r="P655" s="1">
        <v>1422555.0475777099</v>
      </c>
      <c r="Q655" s="1">
        <v>322028.750404878</v>
      </c>
      <c r="R655" s="1">
        <v>1885649.5009637501</v>
      </c>
      <c r="S655" s="1">
        <v>209949.63077467601</v>
      </c>
      <c r="T655" s="1">
        <v>5165335.34</v>
      </c>
      <c r="U655" s="1">
        <v>3540909.6328098099</v>
      </c>
      <c r="V655" s="1">
        <v>5553014.44984884</v>
      </c>
      <c r="W655" s="2">
        <v>2027511.5159144299</v>
      </c>
      <c r="X655" s="2">
        <v>733013.11581621598</v>
      </c>
      <c r="Y655" s="2">
        <v>281564.96742610901</v>
      </c>
      <c r="Z655">
        <v>0</v>
      </c>
      <c r="AA655">
        <v>0</v>
      </c>
      <c r="AB655" s="1">
        <v>0</v>
      </c>
      <c r="AC655" s="1">
        <v>111008.056851984</v>
      </c>
      <c r="AD655" s="1">
        <v>132.86695223535301</v>
      </c>
      <c r="AE655" s="1">
        <v>204529.863086289</v>
      </c>
      <c r="AF655" s="1">
        <v>5419.7676883869499</v>
      </c>
      <c r="AG655" s="3">
        <v>0</v>
      </c>
      <c r="AH655" s="3">
        <v>0</v>
      </c>
      <c r="AI655" s="3">
        <v>0</v>
      </c>
      <c r="AJ655" s="3">
        <v>0</v>
      </c>
      <c r="AK655" s="3">
        <v>0</v>
      </c>
      <c r="AL655" s="2">
        <v>8916194.6035844907</v>
      </c>
      <c r="AM655" s="2">
        <v>1529.8285281629801</v>
      </c>
      <c r="AN655" s="2">
        <v>17078.6364131878</v>
      </c>
      <c r="AO655" s="2">
        <v>18608.464941350801</v>
      </c>
      <c r="AP655" s="4">
        <v>190.744012474941</v>
      </c>
      <c r="AQ655" s="4">
        <v>87986.683412978906</v>
      </c>
      <c r="AR655" s="4">
        <v>7828.1975898431701</v>
      </c>
      <c r="AS655" s="4">
        <v>21449.369337374199</v>
      </c>
      <c r="AT655" s="4">
        <v>190.744012474941</v>
      </c>
      <c r="AU655" s="4">
        <v>87986.683412978906</v>
      </c>
      <c r="AV655" s="4">
        <v>15679.2310898287</v>
      </c>
      <c r="AW655" s="4">
        <v>21033.9987046772</v>
      </c>
      <c r="AX655">
        <v>0</v>
      </c>
    </row>
    <row r="656" spans="1:50" x14ac:dyDescent="0.25">
      <c r="A656" t="s">
        <v>1411</v>
      </c>
      <c r="B656">
        <v>2097</v>
      </c>
      <c r="C656" t="s">
        <v>1388</v>
      </c>
      <c r="D656">
        <v>628</v>
      </c>
      <c r="E656" t="s">
        <v>1412</v>
      </c>
      <c r="F656" t="s">
        <v>53</v>
      </c>
      <c r="G656" t="s">
        <v>64</v>
      </c>
      <c r="H656" t="s">
        <v>65</v>
      </c>
      <c r="I656" t="s">
        <v>56</v>
      </c>
      <c r="J656">
        <v>453.20563172240202</v>
      </c>
      <c r="K656">
        <v>1</v>
      </c>
      <c r="L656">
        <v>1</v>
      </c>
      <c r="M656">
        <v>2</v>
      </c>
      <c r="N656" s="1">
        <v>4330445.2265987098</v>
      </c>
      <c r="O656" s="1">
        <v>2026608.3144664101</v>
      </c>
      <c r="P656" s="1">
        <v>1554811.4298689701</v>
      </c>
      <c r="Q656" s="1">
        <v>315680.43155681499</v>
      </c>
      <c r="R656" s="1">
        <v>342779.09608850302</v>
      </c>
      <c r="S656" s="1">
        <v>198582.705373256</v>
      </c>
      <c r="T656" s="1">
        <v>5221123.97</v>
      </c>
      <c r="U656" s="1">
        <v>3349200.5285793999</v>
      </c>
      <c r="V656" s="1">
        <v>6739885.7893811297</v>
      </c>
      <c r="W656" s="2">
        <v>762338.03576353402</v>
      </c>
      <c r="X656" s="2">
        <v>689148.57356696494</v>
      </c>
      <c r="Y656" s="2">
        <v>272706.690320633</v>
      </c>
      <c r="Z656">
        <v>0</v>
      </c>
      <c r="AA656">
        <v>0</v>
      </c>
      <c r="AB656" s="1">
        <v>0</v>
      </c>
      <c r="AC656" s="1">
        <v>104997.947205508</v>
      </c>
      <c r="AD656" s="1">
        <v>1247.4623416404199</v>
      </c>
      <c r="AE656" s="1">
        <v>193456.370422901</v>
      </c>
      <c r="AF656" s="1">
        <v>5126.33495035543</v>
      </c>
      <c r="AG656" s="3">
        <v>0</v>
      </c>
      <c r="AH656" s="3">
        <v>0</v>
      </c>
      <c r="AI656" s="3">
        <v>0</v>
      </c>
      <c r="AJ656" s="3">
        <v>0</v>
      </c>
      <c r="AK656" s="3">
        <v>0</v>
      </c>
      <c r="AL656" s="2">
        <v>8768907.2039526701</v>
      </c>
      <c r="AM656" s="2">
        <v>1520.6090245345499</v>
      </c>
      <c r="AN656" s="2">
        <v>17828.019037801201</v>
      </c>
      <c r="AO656" s="2">
        <v>19348.628062335702</v>
      </c>
      <c r="AP656" s="4">
        <v>190.744012474941</v>
      </c>
      <c r="AQ656" s="4">
        <v>87986.683412978906</v>
      </c>
      <c r="AR656" s="4">
        <v>7828.1975898431701</v>
      </c>
      <c r="AS656" s="4">
        <v>21449.369337374199</v>
      </c>
      <c r="AT656" s="4">
        <v>190.744012474941</v>
      </c>
      <c r="AU656" s="4">
        <v>78964.723731455204</v>
      </c>
      <c r="AV656" s="4">
        <v>7828.1975898431801</v>
      </c>
      <c r="AW656" s="4">
        <v>21449.369337374199</v>
      </c>
      <c r="AX656">
        <v>0</v>
      </c>
    </row>
    <row r="657" spans="1:50" x14ac:dyDescent="0.25">
      <c r="A657" t="s">
        <v>1413</v>
      </c>
      <c r="B657">
        <v>2097</v>
      </c>
      <c r="C657" t="s">
        <v>1388</v>
      </c>
      <c r="D657">
        <v>621</v>
      </c>
      <c r="E657" t="s">
        <v>1414</v>
      </c>
      <c r="F657" t="s">
        <v>53</v>
      </c>
      <c r="G657" t="s">
        <v>78</v>
      </c>
      <c r="H657" t="s">
        <v>65</v>
      </c>
      <c r="I657" t="s">
        <v>56</v>
      </c>
      <c r="J657">
        <v>250.55279357733599</v>
      </c>
      <c r="K657">
        <v>1</v>
      </c>
      <c r="L657">
        <v>1</v>
      </c>
      <c r="M657">
        <v>2</v>
      </c>
      <c r="N657" s="1">
        <v>491943.91808909201</v>
      </c>
      <c r="O657" s="1">
        <v>340863.42728773103</v>
      </c>
      <c r="P657" s="1">
        <v>675222.54227555497</v>
      </c>
      <c r="Q657" s="1">
        <v>168338.43205853499</v>
      </c>
      <c r="R657" s="1">
        <v>175222.85645580001</v>
      </c>
      <c r="S657" s="1">
        <v>109785.598643864</v>
      </c>
      <c r="T657" s="1">
        <v>0</v>
      </c>
      <c r="U657" s="1">
        <v>1851591.17616671</v>
      </c>
      <c r="V657" s="1">
        <v>1252883.1784343901</v>
      </c>
      <c r="W657" s="2">
        <v>162691.21487114599</v>
      </c>
      <c r="X657" s="2">
        <v>230884.987473299</v>
      </c>
      <c r="Y657" s="2">
        <v>147053.85458675999</v>
      </c>
      <c r="Z657">
        <v>0</v>
      </c>
      <c r="AA657">
        <v>0</v>
      </c>
      <c r="AB657" s="1">
        <v>0</v>
      </c>
      <c r="AC657" s="1">
        <v>58047.665674947901</v>
      </c>
      <c r="AD657" s="1">
        <v>30.275126168881702</v>
      </c>
      <c r="AE657" s="1">
        <v>106951.526309539</v>
      </c>
      <c r="AF657" s="1">
        <v>2834.0723343248801</v>
      </c>
      <c r="AG657" s="3">
        <v>0</v>
      </c>
      <c r="AH657" s="3">
        <v>0</v>
      </c>
      <c r="AI657" s="3">
        <v>0</v>
      </c>
      <c r="AJ657" s="3">
        <v>0</v>
      </c>
      <c r="AK657" s="3">
        <v>0</v>
      </c>
      <c r="AL657" s="2">
        <v>1961376.7748105801</v>
      </c>
      <c r="AM657" s="2">
        <v>921.50234757623605</v>
      </c>
      <c r="AN657" s="2">
        <v>6906.6952422669401</v>
      </c>
      <c r="AO657" s="2">
        <v>7828.1975898431701</v>
      </c>
      <c r="AP657" s="4">
        <v>190.744012474941</v>
      </c>
      <c r="AQ657" s="4">
        <v>87986.683412978906</v>
      </c>
      <c r="AR657" s="4">
        <v>7828.1975898431701</v>
      </c>
      <c r="AS657" s="4">
        <v>21449.369337374199</v>
      </c>
      <c r="AT657" s="4">
        <v>4583.8562208211697</v>
      </c>
      <c r="AU657" s="4">
        <v>22363.4717498301</v>
      </c>
      <c r="AV657" s="4">
        <v>7828.1975898431701</v>
      </c>
      <c r="AW657" s="4">
        <v>14385.9547073592</v>
      </c>
      <c r="AX657">
        <v>0</v>
      </c>
    </row>
    <row r="658" spans="1:50" x14ac:dyDescent="0.25">
      <c r="A658" t="s">
        <v>1415</v>
      </c>
      <c r="B658">
        <v>2097</v>
      </c>
      <c r="C658" t="s">
        <v>1388</v>
      </c>
      <c r="D658">
        <v>611</v>
      </c>
      <c r="E658" t="s">
        <v>1416</v>
      </c>
      <c r="F658" t="s">
        <v>53</v>
      </c>
      <c r="G658" t="s">
        <v>54</v>
      </c>
      <c r="H658" t="s">
        <v>55</v>
      </c>
      <c r="I658" t="s">
        <v>56</v>
      </c>
      <c r="J658">
        <v>335.55828220852402</v>
      </c>
      <c r="K658">
        <v>1</v>
      </c>
      <c r="L658">
        <v>1</v>
      </c>
      <c r="M658">
        <v>2</v>
      </c>
      <c r="N658" s="1">
        <v>2645409.3597125402</v>
      </c>
      <c r="O658" s="1">
        <v>1140728.49406244</v>
      </c>
      <c r="P658" s="1">
        <v>1056605.5863075301</v>
      </c>
      <c r="Q658" s="1">
        <v>225884.90910671899</v>
      </c>
      <c r="R658" s="1">
        <v>234671.02432378399</v>
      </c>
      <c r="S658" s="1">
        <v>147032.752523665</v>
      </c>
      <c r="T658" s="1">
        <v>2823515.59</v>
      </c>
      <c r="U658" s="1">
        <v>2479783.7835130198</v>
      </c>
      <c r="V658" s="1">
        <v>4089818.86636332</v>
      </c>
      <c r="W658" s="2">
        <v>402934.68057392898</v>
      </c>
      <c r="X658" s="2">
        <v>535304.394803804</v>
      </c>
      <c r="Y658" s="2">
        <v>197459.285457897</v>
      </c>
      <c r="Z658">
        <v>0</v>
      </c>
      <c r="AA658">
        <v>0</v>
      </c>
      <c r="AB658" s="1">
        <v>0</v>
      </c>
      <c r="AC658" s="1">
        <v>77741.599692393705</v>
      </c>
      <c r="AD658" s="1">
        <v>40.546621675325902</v>
      </c>
      <c r="AE658" s="1">
        <v>143237.15946488301</v>
      </c>
      <c r="AF658" s="1">
        <v>3795.5930587827202</v>
      </c>
      <c r="AG658" s="3">
        <v>0</v>
      </c>
      <c r="AH658" s="3">
        <v>0</v>
      </c>
      <c r="AI658" s="3">
        <v>0</v>
      </c>
      <c r="AJ658" s="3">
        <v>0</v>
      </c>
      <c r="AK658" s="3">
        <v>0</v>
      </c>
      <c r="AL658" s="2">
        <v>5450332.1260366896</v>
      </c>
      <c r="AM658" s="2">
        <v>1595.2650349758101</v>
      </c>
      <c r="AN658" s="2">
        <v>14647.3146151659</v>
      </c>
      <c r="AO658" s="2">
        <v>16242.579650141701</v>
      </c>
      <c r="AP658" s="4">
        <v>190.744012474941</v>
      </c>
      <c r="AQ658" s="4">
        <v>87986.683412978906</v>
      </c>
      <c r="AR658" s="4">
        <v>7828.1975898431701</v>
      </c>
      <c r="AS658" s="4">
        <v>21449.369337374199</v>
      </c>
      <c r="AT658" s="4">
        <v>190.744012474941</v>
      </c>
      <c r="AU658" s="4">
        <v>87986.683412978906</v>
      </c>
      <c r="AV658" s="4">
        <v>15679.2310898287</v>
      </c>
      <c r="AW658" s="4">
        <v>21033.9987046772</v>
      </c>
      <c r="AX658">
        <v>0</v>
      </c>
    </row>
    <row r="659" spans="1:50" x14ac:dyDescent="0.25">
      <c r="A659" t="s">
        <v>1417</v>
      </c>
      <c r="B659">
        <v>2097</v>
      </c>
      <c r="C659" t="s">
        <v>1388</v>
      </c>
      <c r="D659">
        <v>622</v>
      </c>
      <c r="E659" t="s">
        <v>1418</v>
      </c>
      <c r="F659" t="s">
        <v>53</v>
      </c>
      <c r="G659" t="s">
        <v>78</v>
      </c>
      <c r="H659" t="s">
        <v>65</v>
      </c>
      <c r="I659" t="s">
        <v>56</v>
      </c>
      <c r="J659">
        <v>101.60759917115701</v>
      </c>
      <c r="K659">
        <v>1</v>
      </c>
      <c r="L659">
        <v>1</v>
      </c>
      <c r="M659">
        <v>2</v>
      </c>
      <c r="N659" s="1">
        <v>199499.832870379</v>
      </c>
      <c r="O659" s="1">
        <v>138231.603796779</v>
      </c>
      <c r="P659" s="1">
        <v>273825.48981912498</v>
      </c>
      <c r="Q659" s="1">
        <v>68266.905690776999</v>
      </c>
      <c r="R659" s="1">
        <v>71058.771727048093</v>
      </c>
      <c r="S659" s="1">
        <v>44521.759037294898</v>
      </c>
      <c r="T659" s="1">
        <v>0</v>
      </c>
      <c r="U659" s="1">
        <v>750882.60390410898</v>
      </c>
      <c r="V659" s="1">
        <v>508086.33974920597</v>
      </c>
      <c r="W659" s="2">
        <v>65976.768860865297</v>
      </c>
      <c r="X659" s="2">
        <v>93631.641167806403</v>
      </c>
      <c r="Y659" s="2">
        <v>59635.292427155502</v>
      </c>
      <c r="Z659">
        <v>0</v>
      </c>
      <c r="AA659">
        <v>0</v>
      </c>
      <c r="AB659" s="1">
        <v>0</v>
      </c>
      <c r="AC659" s="1">
        <v>23540.284115415099</v>
      </c>
      <c r="AD659" s="1">
        <v>12.2775836609239</v>
      </c>
      <c r="AE659" s="1">
        <v>43372.447222979601</v>
      </c>
      <c r="AF659" s="1">
        <v>1149.3118143153499</v>
      </c>
      <c r="AG659" s="3">
        <v>0</v>
      </c>
      <c r="AH659" s="3">
        <v>0</v>
      </c>
      <c r="AI659" s="3">
        <v>0</v>
      </c>
      <c r="AJ659" s="3">
        <v>0</v>
      </c>
      <c r="AK659" s="3">
        <v>0</v>
      </c>
      <c r="AL659" s="2">
        <v>795404.36294140399</v>
      </c>
      <c r="AM659" s="2">
        <v>921.50234757623605</v>
      </c>
      <c r="AN659" s="2">
        <v>6906.6952422669601</v>
      </c>
      <c r="AO659" s="2">
        <v>7828.1975898432001</v>
      </c>
      <c r="AP659" s="4">
        <v>190.744012474941</v>
      </c>
      <c r="AQ659" s="4">
        <v>87986.683412978906</v>
      </c>
      <c r="AR659" s="4">
        <v>7828.1975898431701</v>
      </c>
      <c r="AS659" s="4">
        <v>21449.369337374199</v>
      </c>
      <c r="AT659" s="4">
        <v>4583.8562208211697</v>
      </c>
      <c r="AU659" s="4">
        <v>22363.4717498301</v>
      </c>
      <c r="AV659" s="4">
        <v>7828.1975898431701</v>
      </c>
      <c r="AW659" s="4">
        <v>14385.9547073592</v>
      </c>
      <c r="AX659">
        <v>0</v>
      </c>
    </row>
    <row r="660" spans="1:50" x14ac:dyDescent="0.25">
      <c r="A660" t="s">
        <v>1419</v>
      </c>
      <c r="B660">
        <v>2097</v>
      </c>
      <c r="C660" t="s">
        <v>1388</v>
      </c>
      <c r="D660">
        <v>629</v>
      </c>
      <c r="E660" t="s">
        <v>1420</v>
      </c>
      <c r="F660" t="s">
        <v>53</v>
      </c>
      <c r="G660" t="s">
        <v>64</v>
      </c>
      <c r="H660" t="s">
        <v>65</v>
      </c>
      <c r="I660" t="s">
        <v>56</v>
      </c>
      <c r="J660">
        <v>190.105050284632</v>
      </c>
      <c r="K660">
        <v>1</v>
      </c>
      <c r="L660">
        <v>1</v>
      </c>
      <c r="M660">
        <v>2</v>
      </c>
      <c r="N660" s="1">
        <v>1924730.56297686</v>
      </c>
      <c r="O660" s="1">
        <v>1021800.9453108</v>
      </c>
      <c r="P660" s="1">
        <v>686421.93251638499</v>
      </c>
      <c r="Q660" s="1">
        <v>127995.490974669</v>
      </c>
      <c r="R660" s="1">
        <v>233385.506278827</v>
      </c>
      <c r="S660" s="1">
        <v>83298.998397629999</v>
      </c>
      <c r="T660" s="1">
        <v>2589453.54</v>
      </c>
      <c r="U660" s="1">
        <v>1404880.89805755</v>
      </c>
      <c r="V660" s="1">
        <v>3107235.9615308801</v>
      </c>
      <c r="W660" s="2">
        <v>457689.24734863703</v>
      </c>
      <c r="X660" s="2">
        <v>268870.23012338701</v>
      </c>
      <c r="Y660" s="2">
        <v>115757.177681336</v>
      </c>
      <c r="Z660">
        <v>0</v>
      </c>
      <c r="AA660">
        <v>0</v>
      </c>
      <c r="AB660" s="1">
        <v>0</v>
      </c>
      <c r="AC660" s="1">
        <v>44043.230348718404</v>
      </c>
      <c r="AD660" s="1">
        <v>738.59102459140001</v>
      </c>
      <c r="AE660" s="1">
        <v>81148.667300001194</v>
      </c>
      <c r="AF660" s="1">
        <v>2150.3310976288099</v>
      </c>
      <c r="AG660" s="3">
        <v>0</v>
      </c>
      <c r="AH660" s="3">
        <v>0</v>
      </c>
      <c r="AI660" s="3">
        <v>0</v>
      </c>
      <c r="AJ660" s="3">
        <v>0</v>
      </c>
      <c r="AK660" s="3">
        <v>0</v>
      </c>
      <c r="AL660" s="2">
        <v>4077633.4364551799</v>
      </c>
      <c r="AM660" s="2">
        <v>1414.32449964283</v>
      </c>
      <c r="AN660" s="2">
        <v>20035.044837731399</v>
      </c>
      <c r="AO660" s="2">
        <v>21449.369337374199</v>
      </c>
      <c r="AP660" s="4">
        <v>190.744012474941</v>
      </c>
      <c r="AQ660" s="4">
        <v>87986.683412978906</v>
      </c>
      <c r="AR660" s="4">
        <v>7828.1975898431701</v>
      </c>
      <c r="AS660" s="4">
        <v>21449.369337374199</v>
      </c>
      <c r="AT660" s="4">
        <v>190.744012474941</v>
      </c>
      <c r="AU660" s="4">
        <v>78964.723731455204</v>
      </c>
      <c r="AV660" s="4">
        <v>7828.1975898431801</v>
      </c>
      <c r="AW660" s="4">
        <v>21449.369337374199</v>
      </c>
      <c r="AX660">
        <v>0</v>
      </c>
    </row>
    <row r="661" spans="1:50" x14ac:dyDescent="0.25">
      <c r="A661" t="s">
        <v>1421</v>
      </c>
      <c r="B661">
        <v>2097</v>
      </c>
      <c r="C661" t="s">
        <v>1388</v>
      </c>
      <c r="D661">
        <v>630</v>
      </c>
      <c r="E661" t="s">
        <v>1422</v>
      </c>
      <c r="F661" t="s">
        <v>53</v>
      </c>
      <c r="G661" t="s">
        <v>64</v>
      </c>
      <c r="H661" t="s">
        <v>65</v>
      </c>
      <c r="I661" t="s">
        <v>56</v>
      </c>
      <c r="J661">
        <v>184.74098926378599</v>
      </c>
      <c r="K661">
        <v>1</v>
      </c>
      <c r="L661">
        <v>1</v>
      </c>
      <c r="M661">
        <v>2</v>
      </c>
      <c r="N661" s="1">
        <v>1918328.18224024</v>
      </c>
      <c r="O661" s="1">
        <v>1019042.45248869</v>
      </c>
      <c r="P661" s="1">
        <v>671359.96707798599</v>
      </c>
      <c r="Q661" s="1">
        <v>124191.579430761</v>
      </c>
      <c r="R661" s="1">
        <v>130942.47674521399</v>
      </c>
      <c r="S661" s="1">
        <v>80948.608917122707</v>
      </c>
      <c r="T661" s="1">
        <v>2498624.2999999998</v>
      </c>
      <c r="U661" s="1">
        <v>1365240.35798289</v>
      </c>
      <c r="V661" s="1">
        <v>3062367.7842593198</v>
      </c>
      <c r="W661" s="2">
        <v>428721.16654248798</v>
      </c>
      <c r="X661" s="2">
        <v>218078.64530013499</v>
      </c>
      <c r="Y661" s="2">
        <v>110204.465640065</v>
      </c>
      <c r="Z661">
        <v>0</v>
      </c>
      <c r="AA661">
        <v>0</v>
      </c>
      <c r="AB661" s="1">
        <v>0</v>
      </c>
      <c r="AC661" s="1">
        <v>42800.493373598503</v>
      </c>
      <c r="AD661" s="1">
        <v>1692.10286728345</v>
      </c>
      <c r="AE661" s="1">
        <v>78858.952205605296</v>
      </c>
      <c r="AF661" s="1">
        <v>2089.6567115173598</v>
      </c>
      <c r="AG661" s="3">
        <v>0</v>
      </c>
      <c r="AH661" s="3">
        <v>0</v>
      </c>
      <c r="AI661" s="3">
        <v>0</v>
      </c>
      <c r="AJ661" s="3">
        <v>0</v>
      </c>
      <c r="AK661" s="3">
        <v>0</v>
      </c>
      <c r="AL661" s="2">
        <v>3944813.2669000099</v>
      </c>
      <c r="AM661" s="2">
        <v>1180.45619528835</v>
      </c>
      <c r="AN661" s="2">
        <v>20172.754495098001</v>
      </c>
      <c r="AO661" s="2">
        <v>21353.210690386299</v>
      </c>
      <c r="AP661" s="4">
        <v>190.744012474941</v>
      </c>
      <c r="AQ661" s="4">
        <v>87986.683412978906</v>
      </c>
      <c r="AR661" s="4">
        <v>7828.1975898431701</v>
      </c>
      <c r="AS661" s="4">
        <v>21449.369337374199</v>
      </c>
      <c r="AT661" s="4">
        <v>190.744012474941</v>
      </c>
      <c r="AU661" s="4">
        <v>78964.723731455204</v>
      </c>
      <c r="AV661" s="4">
        <v>7828.1975898431801</v>
      </c>
      <c r="AW661" s="4">
        <v>21449.369337374199</v>
      </c>
      <c r="AX661">
        <v>0</v>
      </c>
    </row>
    <row r="662" spans="1:50" x14ac:dyDescent="0.25">
      <c r="A662" t="s">
        <v>1423</v>
      </c>
      <c r="B662">
        <v>2097</v>
      </c>
      <c r="C662" t="s">
        <v>1388</v>
      </c>
      <c r="D662">
        <v>624</v>
      </c>
      <c r="E662" t="s">
        <v>1424</v>
      </c>
      <c r="F662" t="s">
        <v>53</v>
      </c>
      <c r="G662" t="s">
        <v>78</v>
      </c>
      <c r="H662" t="s">
        <v>65</v>
      </c>
      <c r="I662" t="s">
        <v>56</v>
      </c>
      <c r="J662">
        <v>105.854492517715</v>
      </c>
      <c r="K662">
        <v>1</v>
      </c>
      <c r="L662">
        <v>1</v>
      </c>
      <c r="M662">
        <v>2</v>
      </c>
      <c r="N662" s="1">
        <v>207838.32841370301</v>
      </c>
      <c r="O662" s="1">
        <v>144009.27085354799</v>
      </c>
      <c r="P662" s="1">
        <v>285270.57522924198</v>
      </c>
      <c r="Q662" s="1">
        <v>71120.257899994001</v>
      </c>
      <c r="R662" s="1">
        <v>74028.815575380999</v>
      </c>
      <c r="S662" s="1">
        <v>46382.635229380103</v>
      </c>
      <c r="T662" s="1">
        <v>0</v>
      </c>
      <c r="U662" s="1">
        <v>782267.24797186896</v>
      </c>
      <c r="V662" s="1">
        <v>529322.82711195701</v>
      </c>
      <c r="W662" s="2">
        <v>68734.400209191896</v>
      </c>
      <c r="X662" s="2">
        <v>97545.163356565303</v>
      </c>
      <c r="Y662" s="2">
        <v>62127.869052278802</v>
      </c>
      <c r="Z662">
        <v>0</v>
      </c>
      <c r="AA662">
        <v>0</v>
      </c>
      <c r="AB662" s="1">
        <v>0</v>
      </c>
      <c r="AC662" s="1">
        <v>24524.197491986801</v>
      </c>
      <c r="AD662" s="1">
        <v>12.7907498885163</v>
      </c>
      <c r="AE662" s="1">
        <v>45185.285623234697</v>
      </c>
      <c r="AF662" s="1">
        <v>1197.34960614541</v>
      </c>
      <c r="AG662" s="3">
        <v>0</v>
      </c>
      <c r="AH662" s="3">
        <v>0</v>
      </c>
      <c r="AI662" s="3">
        <v>0</v>
      </c>
      <c r="AJ662" s="3">
        <v>0</v>
      </c>
      <c r="AK662" s="3">
        <v>0</v>
      </c>
      <c r="AL662" s="2">
        <v>828649.88320124894</v>
      </c>
      <c r="AM662" s="2">
        <v>921.50234757623605</v>
      </c>
      <c r="AN662" s="2">
        <v>6906.6952422669501</v>
      </c>
      <c r="AO662" s="2">
        <v>7828.1975898431801</v>
      </c>
      <c r="AP662" s="4">
        <v>190.744012474941</v>
      </c>
      <c r="AQ662" s="4">
        <v>87986.683412978906</v>
      </c>
      <c r="AR662" s="4">
        <v>7828.1975898431701</v>
      </c>
      <c r="AS662" s="4">
        <v>21449.369337374199</v>
      </c>
      <c r="AT662" s="4">
        <v>4583.8562208211697</v>
      </c>
      <c r="AU662" s="4">
        <v>22363.4717498301</v>
      </c>
      <c r="AV662" s="4">
        <v>7828.1975898431701</v>
      </c>
      <c r="AW662" s="4">
        <v>14385.9547073592</v>
      </c>
      <c r="AX662">
        <v>0</v>
      </c>
    </row>
    <row r="663" spans="1:50" x14ac:dyDescent="0.25">
      <c r="A663" t="s">
        <v>1425</v>
      </c>
      <c r="B663">
        <v>2097</v>
      </c>
      <c r="C663" t="s">
        <v>1388</v>
      </c>
      <c r="D663">
        <v>618</v>
      </c>
      <c r="E663" t="s">
        <v>1426</v>
      </c>
      <c r="F663" t="s">
        <v>53</v>
      </c>
      <c r="G663" t="s">
        <v>54</v>
      </c>
      <c r="H663" t="s">
        <v>55</v>
      </c>
      <c r="I663" t="s">
        <v>56</v>
      </c>
      <c r="J663">
        <v>367.61486498406703</v>
      </c>
      <c r="K663">
        <v>3</v>
      </c>
      <c r="L663">
        <v>1</v>
      </c>
      <c r="M663">
        <v>2</v>
      </c>
      <c r="N663" s="1">
        <v>3200162.5499365502</v>
      </c>
      <c r="O663" s="1">
        <v>1097257.9387088099</v>
      </c>
      <c r="P663" s="1">
        <v>1096137.87160159</v>
      </c>
      <c r="Q663" s="1">
        <v>247058.70481253299</v>
      </c>
      <c r="R663" s="1">
        <v>260326.626872236</v>
      </c>
      <c r="S663" s="1">
        <v>161079.09812708499</v>
      </c>
      <c r="T663" s="1">
        <v>3184260.99</v>
      </c>
      <c r="U663" s="1">
        <v>2716682.7019317201</v>
      </c>
      <c r="V663" s="1">
        <v>4607723.3224469097</v>
      </c>
      <c r="W663" s="2">
        <v>378248.64196606597</v>
      </c>
      <c r="X663" s="2">
        <v>613399.241086739</v>
      </c>
      <c r="Y663" s="2">
        <v>216359.64940344001</v>
      </c>
      <c r="Z663">
        <v>0</v>
      </c>
      <c r="AA663">
        <v>0</v>
      </c>
      <c r="AB663" s="1">
        <v>0</v>
      </c>
      <c r="AC663" s="1">
        <v>85168.416903520396</v>
      </c>
      <c r="AD663" s="1">
        <v>44.420125036497602</v>
      </c>
      <c r="AE663" s="1">
        <v>156920.90414464101</v>
      </c>
      <c r="AF663" s="1">
        <v>4158.1939824444298</v>
      </c>
      <c r="AG663" s="3">
        <v>0</v>
      </c>
      <c r="AH663" s="3">
        <v>0</v>
      </c>
      <c r="AI663" s="3">
        <v>0</v>
      </c>
      <c r="AJ663" s="3">
        <v>0</v>
      </c>
      <c r="AK663" s="3">
        <v>0</v>
      </c>
      <c r="AL663" s="2">
        <v>6062022.7900588</v>
      </c>
      <c r="AM663" s="2">
        <v>1668.59204976198</v>
      </c>
      <c r="AN663" s="2">
        <v>14821.5539358242</v>
      </c>
      <c r="AO663" s="2">
        <v>16490.145985586099</v>
      </c>
      <c r="AP663" s="4">
        <v>190.744012474941</v>
      </c>
      <c r="AQ663" s="4">
        <v>87986.683412978906</v>
      </c>
      <c r="AR663" s="4">
        <v>7828.1975898431701</v>
      </c>
      <c r="AS663" s="4">
        <v>21449.369337374199</v>
      </c>
      <c r="AT663" s="4">
        <v>190.744012474941</v>
      </c>
      <c r="AU663" s="4">
        <v>87986.683412978906</v>
      </c>
      <c r="AV663" s="4">
        <v>15679.2310898287</v>
      </c>
      <c r="AW663" s="4">
        <v>21033.9987046772</v>
      </c>
      <c r="AX663">
        <v>0</v>
      </c>
    </row>
    <row r="664" spans="1:50" x14ac:dyDescent="0.25">
      <c r="A664" t="s">
        <v>1427</v>
      </c>
      <c r="B664">
        <v>2012</v>
      </c>
      <c r="C664" t="s">
        <v>1428</v>
      </c>
      <c r="D664">
        <v>3366</v>
      </c>
      <c r="E664" t="s">
        <v>1429</v>
      </c>
      <c r="F664" t="s">
        <v>53</v>
      </c>
      <c r="G664" t="s">
        <v>70</v>
      </c>
      <c r="H664" t="s">
        <v>65</v>
      </c>
      <c r="I664" t="s">
        <v>56</v>
      </c>
      <c r="J664">
        <v>36.514084507036998</v>
      </c>
      <c r="K664">
        <v>1</v>
      </c>
      <c r="L664">
        <v>1</v>
      </c>
      <c r="M664">
        <v>4</v>
      </c>
      <c r="N664" s="1">
        <v>668588.94999999995</v>
      </c>
      <c r="O664" s="1">
        <v>162471.73000000001</v>
      </c>
      <c r="P664" s="1">
        <v>417822.65</v>
      </c>
      <c r="Q664" s="1">
        <v>119258.48</v>
      </c>
      <c r="R664" s="1">
        <v>366020.53</v>
      </c>
      <c r="S664" s="1">
        <v>202575.7</v>
      </c>
      <c r="T664" s="1">
        <v>881422.38</v>
      </c>
      <c r="U664" s="1">
        <v>852739.96</v>
      </c>
      <c r="V664" s="1">
        <v>1165759.3700000001</v>
      </c>
      <c r="W664" s="2">
        <v>266903.17</v>
      </c>
      <c r="X664" s="2">
        <v>167969.27</v>
      </c>
      <c r="Y664" s="2">
        <v>133530.53</v>
      </c>
      <c r="Z664">
        <v>0</v>
      </c>
      <c r="AA664">
        <v>0</v>
      </c>
      <c r="AB664" s="1">
        <v>0</v>
      </c>
      <c r="AC664" s="1">
        <v>0</v>
      </c>
      <c r="AD664" s="1">
        <v>0</v>
      </c>
      <c r="AE664" s="1">
        <v>165091.07</v>
      </c>
      <c r="AF664" s="1">
        <v>37484.629999999997</v>
      </c>
      <c r="AG664" s="3">
        <v>0</v>
      </c>
      <c r="AH664" s="3">
        <v>0</v>
      </c>
      <c r="AI664" s="3">
        <v>0</v>
      </c>
      <c r="AJ664" s="3">
        <v>0</v>
      </c>
      <c r="AK664" s="3">
        <v>0</v>
      </c>
      <c r="AL664" s="2">
        <v>1936738.04</v>
      </c>
      <c r="AM664" s="2">
        <v>4600.1227270980598</v>
      </c>
      <c r="AN664" s="2">
        <v>48440.726198656899</v>
      </c>
      <c r="AO664" s="2">
        <v>53040.848925755003</v>
      </c>
      <c r="AP664" s="4">
        <v>190.744012474941</v>
      </c>
      <c r="AQ664" s="4">
        <v>87986.683412978906</v>
      </c>
      <c r="AR664" s="4">
        <v>53040.848925755003</v>
      </c>
      <c r="AS664" s="4">
        <v>53040.848925755003</v>
      </c>
      <c r="AT664" s="4">
        <v>190.744012474941</v>
      </c>
      <c r="AU664" s="4">
        <v>53040.848925755003</v>
      </c>
      <c r="AV664" s="4">
        <v>53040.848925755003</v>
      </c>
      <c r="AW664" s="4">
        <v>53040.848925755003</v>
      </c>
      <c r="AX664">
        <v>0</v>
      </c>
    </row>
    <row r="665" spans="1:50" x14ac:dyDescent="0.25">
      <c r="A665" t="s">
        <v>1430</v>
      </c>
      <c r="B665">
        <v>2092</v>
      </c>
      <c r="C665" t="s">
        <v>1431</v>
      </c>
      <c r="D665">
        <v>5349</v>
      </c>
      <c r="E665" t="s">
        <v>1432</v>
      </c>
      <c r="F665" t="s">
        <v>69</v>
      </c>
      <c r="G665" t="s">
        <v>70</v>
      </c>
      <c r="H665" t="s">
        <v>55</v>
      </c>
      <c r="I665" t="s">
        <v>56</v>
      </c>
      <c r="J665">
        <v>751.85720818281698</v>
      </c>
      <c r="K665">
        <v>1</v>
      </c>
      <c r="L665">
        <v>1</v>
      </c>
      <c r="M665">
        <v>1</v>
      </c>
      <c r="N665" s="1">
        <v>163942.95621388001</v>
      </c>
      <c r="O665" s="1">
        <v>257607.48372391899</v>
      </c>
      <c r="P665" s="1">
        <v>737510.84023347101</v>
      </c>
      <c r="Q665" s="1">
        <v>423381.74437634798</v>
      </c>
      <c r="R665" s="1">
        <v>799773.42895789898</v>
      </c>
      <c r="S665" s="1">
        <v>322058.58871005499</v>
      </c>
      <c r="T665" s="1">
        <v>0</v>
      </c>
      <c r="U665" s="1">
        <v>2382216.4535055198</v>
      </c>
      <c r="V665" s="1">
        <v>1757756.14823008</v>
      </c>
      <c r="W665" s="2">
        <v>471219.18953304598</v>
      </c>
      <c r="X665" s="2">
        <v>115569.187289229</v>
      </c>
      <c r="Y665" s="2">
        <v>7310.3165643482298</v>
      </c>
      <c r="Z665">
        <v>0</v>
      </c>
      <c r="AA665">
        <v>0</v>
      </c>
      <c r="AB665" s="1">
        <v>30361.611888815001</v>
      </c>
      <c r="AC665" s="1">
        <v>0</v>
      </c>
      <c r="AD665" s="1">
        <v>0</v>
      </c>
      <c r="AE665" s="1">
        <v>206085.896488489</v>
      </c>
      <c r="AF665" s="1">
        <v>115972.692221566</v>
      </c>
      <c r="AG665" s="3">
        <v>0</v>
      </c>
      <c r="AH665" s="3">
        <v>0</v>
      </c>
      <c r="AI665" s="3">
        <v>0</v>
      </c>
      <c r="AJ665" s="3">
        <v>0</v>
      </c>
      <c r="AK665" s="3">
        <v>0</v>
      </c>
      <c r="AL665" s="2">
        <v>2704275.0422155699</v>
      </c>
      <c r="AM665" s="2">
        <v>153.711617088239</v>
      </c>
      <c r="AN665" s="2">
        <v>3443.0817803596701</v>
      </c>
      <c r="AO665" s="2">
        <v>3596.7933974479101</v>
      </c>
      <c r="AP665" s="4">
        <v>190.744012474941</v>
      </c>
      <c r="AQ665" s="4">
        <v>87986.683412978906</v>
      </c>
      <c r="AR665" s="4">
        <v>3596.7933974479101</v>
      </c>
      <c r="AS665" s="4">
        <v>18576.066903059</v>
      </c>
      <c r="AT665" s="4">
        <v>190.744012474941</v>
      </c>
      <c r="AU665" s="4">
        <v>53040.848925755003</v>
      </c>
      <c r="AV665" s="4">
        <v>3596.7933974479101</v>
      </c>
      <c r="AW665" s="4">
        <v>3596.7933974479101</v>
      </c>
      <c r="AX665">
        <v>0</v>
      </c>
    </row>
    <row r="666" spans="1:50" x14ac:dyDescent="0.25">
      <c r="A666" t="s">
        <v>1433</v>
      </c>
      <c r="B666">
        <v>2092</v>
      </c>
      <c r="C666" t="s">
        <v>1431</v>
      </c>
      <c r="D666">
        <v>599</v>
      </c>
      <c r="E666" t="s">
        <v>1434</v>
      </c>
      <c r="F666" t="s">
        <v>53</v>
      </c>
      <c r="G666" t="s">
        <v>64</v>
      </c>
      <c r="H666" t="s">
        <v>65</v>
      </c>
      <c r="I666" t="s">
        <v>56</v>
      </c>
      <c r="J666">
        <v>212.22548857288299</v>
      </c>
      <c r="K666">
        <v>1</v>
      </c>
      <c r="L666">
        <v>1</v>
      </c>
      <c r="M666">
        <v>1</v>
      </c>
      <c r="N666" s="1">
        <v>1130872.69665077</v>
      </c>
      <c r="O666" s="1">
        <v>473758.18765961198</v>
      </c>
      <c r="P666" s="1">
        <v>963875.37305904902</v>
      </c>
      <c r="Q666" s="1">
        <v>119507.263580377</v>
      </c>
      <c r="R666" s="1">
        <v>229473.72082959799</v>
      </c>
      <c r="S666" s="1">
        <v>90906.944289700099</v>
      </c>
      <c r="T666" s="1">
        <v>2245062.9500000002</v>
      </c>
      <c r="U666" s="1">
        <v>672424.29177940299</v>
      </c>
      <c r="V666" s="1">
        <v>2363462.2559352899</v>
      </c>
      <c r="W666" s="2">
        <v>277477.01997379598</v>
      </c>
      <c r="X666" s="2">
        <v>154021.973035879</v>
      </c>
      <c r="Y666" s="2">
        <v>113955.87094582101</v>
      </c>
      <c r="Z666">
        <v>0</v>
      </c>
      <c r="AA666">
        <v>0</v>
      </c>
      <c r="AB666" s="1">
        <v>8570.1218886196693</v>
      </c>
      <c r="AC666" s="1">
        <v>0</v>
      </c>
      <c r="AD666" s="1">
        <v>0</v>
      </c>
      <c r="AE666" s="1">
        <v>58171.524585045401</v>
      </c>
      <c r="AF666" s="1">
        <v>32735.419704654701</v>
      </c>
      <c r="AG666" s="3">
        <v>0</v>
      </c>
      <c r="AH666" s="3">
        <v>0</v>
      </c>
      <c r="AI666" s="3">
        <v>0</v>
      </c>
      <c r="AJ666" s="3">
        <v>0</v>
      </c>
      <c r="AK666" s="3">
        <v>0</v>
      </c>
      <c r="AL666" s="2">
        <v>3008394.1860691002</v>
      </c>
      <c r="AM666" s="2">
        <v>725.74681802645296</v>
      </c>
      <c r="AN666" s="2">
        <v>13449.714415679</v>
      </c>
      <c r="AO666" s="2">
        <v>14175.4612337054</v>
      </c>
      <c r="AP666" s="4">
        <v>190.744012474941</v>
      </c>
      <c r="AQ666" s="4">
        <v>87986.683412978906</v>
      </c>
      <c r="AR666" s="4">
        <v>3596.7933974479101</v>
      </c>
      <c r="AS666" s="4">
        <v>18576.066903059</v>
      </c>
      <c r="AT666" s="4">
        <v>190.744012474941</v>
      </c>
      <c r="AU666" s="4">
        <v>78964.723731455204</v>
      </c>
      <c r="AV666" s="4">
        <v>14175.4612337054</v>
      </c>
      <c r="AW666" s="4">
        <v>14175.4612337054</v>
      </c>
      <c r="AX666">
        <v>0</v>
      </c>
    </row>
    <row r="667" spans="1:50" x14ac:dyDescent="0.25">
      <c r="A667" t="s">
        <v>1435</v>
      </c>
      <c r="B667">
        <v>2092</v>
      </c>
      <c r="C667" t="s">
        <v>1431</v>
      </c>
      <c r="D667">
        <v>2092</v>
      </c>
      <c r="E667" t="s">
        <v>1431</v>
      </c>
      <c r="F667" t="s">
        <v>2</v>
      </c>
      <c r="G667" t="s">
        <v>2</v>
      </c>
      <c r="H667" t="s">
        <v>58</v>
      </c>
      <c r="I667" t="s">
        <v>56</v>
      </c>
      <c r="J667">
        <v>4.1143370117320002</v>
      </c>
      <c r="K667">
        <v>0</v>
      </c>
      <c r="L667">
        <v>0</v>
      </c>
      <c r="M667">
        <v>1</v>
      </c>
      <c r="N667" s="1">
        <v>897.13387758000204</v>
      </c>
      <c r="O667" s="1">
        <v>1409.6878945220601</v>
      </c>
      <c r="P667" s="1">
        <v>4035.8303591448898</v>
      </c>
      <c r="Q667" s="1">
        <v>2316.84309470065</v>
      </c>
      <c r="R667" s="1">
        <v>4376.5456844050004</v>
      </c>
      <c r="S667" s="1">
        <v>1762.3792883206099</v>
      </c>
      <c r="T667" s="1">
        <v>0</v>
      </c>
      <c r="U667" s="1">
        <v>13036.0409103526</v>
      </c>
      <c r="V667" s="1">
        <v>9618.8492968521296</v>
      </c>
      <c r="W667" s="2">
        <v>2578.62068892043</v>
      </c>
      <c r="X667" s="2">
        <v>632.42139531931798</v>
      </c>
      <c r="Y667" s="2">
        <v>40.003747627650696</v>
      </c>
      <c r="Z667">
        <v>0</v>
      </c>
      <c r="AA667">
        <v>0</v>
      </c>
      <c r="AB667" s="1">
        <v>166.145781633073</v>
      </c>
      <c r="AC667" s="1">
        <v>0</v>
      </c>
      <c r="AD667" s="1">
        <v>0</v>
      </c>
      <c r="AE667" s="1">
        <v>1127.7498204318499</v>
      </c>
      <c r="AF667" s="1">
        <v>634.62946788876297</v>
      </c>
      <c r="AG667" s="3">
        <v>0</v>
      </c>
      <c r="AH667" s="3">
        <v>0</v>
      </c>
      <c r="AI667" s="3">
        <v>0</v>
      </c>
      <c r="AJ667" s="3">
        <v>0</v>
      </c>
      <c r="AK667" s="3">
        <v>0</v>
      </c>
      <c r="AL667" s="2">
        <v>14798.420198673201</v>
      </c>
      <c r="AM667" s="2">
        <v>153.711617088239</v>
      </c>
      <c r="AN667" s="2">
        <v>3443.0817803596701</v>
      </c>
      <c r="AO667" s="2">
        <v>3596.7933974479101</v>
      </c>
      <c r="AP667" s="4">
        <v>190.744012474941</v>
      </c>
      <c r="AQ667" s="4">
        <v>87986.683412978906</v>
      </c>
      <c r="AR667" s="4">
        <v>3596.7933974479101</v>
      </c>
      <c r="AS667" s="4">
        <v>18576.066903059</v>
      </c>
      <c r="AT667" s="4">
        <v>682.10272323868298</v>
      </c>
      <c r="AU667" s="4">
        <v>37523.222275875101</v>
      </c>
      <c r="AV667" s="4">
        <v>3596.7933974479101</v>
      </c>
      <c r="AW667" s="4">
        <v>3596.7933974479101</v>
      </c>
      <c r="AX667">
        <v>0</v>
      </c>
    </row>
    <row r="668" spans="1:50" x14ac:dyDescent="0.25">
      <c r="A668" t="s">
        <v>1436</v>
      </c>
      <c r="B668">
        <v>2092</v>
      </c>
      <c r="C668" t="s">
        <v>1431</v>
      </c>
      <c r="D668">
        <v>598</v>
      </c>
      <c r="E668" t="s">
        <v>1437</v>
      </c>
      <c r="F668" t="s">
        <v>53</v>
      </c>
      <c r="G668" t="s">
        <v>54</v>
      </c>
      <c r="H668" t="s">
        <v>55</v>
      </c>
      <c r="I668" t="s">
        <v>56</v>
      </c>
      <c r="J668">
        <v>157.18618123355699</v>
      </c>
      <c r="K668">
        <v>1</v>
      </c>
      <c r="L668">
        <v>2</v>
      </c>
      <c r="M668">
        <v>1</v>
      </c>
      <c r="N668" s="1">
        <v>947111.03967105097</v>
      </c>
      <c r="O668" s="1">
        <v>241856.65872293201</v>
      </c>
      <c r="P668" s="1">
        <v>1370676.4639608599</v>
      </c>
      <c r="Q668" s="1">
        <v>88513.827995831598</v>
      </c>
      <c r="R668" s="1">
        <v>204412.21201421999</v>
      </c>
      <c r="S668" s="1">
        <v>67330.816466007702</v>
      </c>
      <c r="T668" s="1">
        <v>2354534.7999999998</v>
      </c>
      <c r="U668" s="1">
        <v>498035.402364899</v>
      </c>
      <c r="V668" s="1">
        <v>1973690.4412897499</v>
      </c>
      <c r="W668" s="2">
        <v>129439.229640476</v>
      </c>
      <c r="X668" s="2">
        <v>176286.41210133501</v>
      </c>
      <c r="Y668" s="2">
        <v>566806.60310690396</v>
      </c>
      <c r="Z668">
        <v>0</v>
      </c>
      <c r="AA668">
        <v>0</v>
      </c>
      <c r="AB668" s="1">
        <v>6347.5162264291903</v>
      </c>
      <c r="AC668" s="1">
        <v>0</v>
      </c>
      <c r="AD668" s="1">
        <v>0</v>
      </c>
      <c r="AE668" s="1">
        <v>43085.116060020497</v>
      </c>
      <c r="AF668" s="1">
        <v>24245.700405987202</v>
      </c>
      <c r="AG668" s="3">
        <v>0</v>
      </c>
      <c r="AH668" s="3">
        <v>0</v>
      </c>
      <c r="AI668" s="3">
        <v>0</v>
      </c>
      <c r="AJ668" s="3">
        <v>0</v>
      </c>
      <c r="AK668" s="3">
        <v>0</v>
      </c>
      <c r="AL668" s="2">
        <v>2919901.0188309099</v>
      </c>
      <c r="AM668" s="2">
        <v>1121.5134226042301</v>
      </c>
      <c r="AN668" s="2">
        <v>17454.553480454801</v>
      </c>
      <c r="AO668" s="2">
        <v>18576.066903059</v>
      </c>
      <c r="AP668" s="4">
        <v>190.744012474941</v>
      </c>
      <c r="AQ668" s="4">
        <v>87986.683412978906</v>
      </c>
      <c r="AR668" s="4">
        <v>3596.7933974479101</v>
      </c>
      <c r="AS668" s="4">
        <v>18576.066903059</v>
      </c>
      <c r="AT668" s="4">
        <v>190.744012474941</v>
      </c>
      <c r="AU668" s="4">
        <v>87986.683412978906</v>
      </c>
      <c r="AV668" s="4">
        <v>3596.7933974479101</v>
      </c>
      <c r="AW668" s="4">
        <v>18576.066903059</v>
      </c>
      <c r="AX668">
        <v>0</v>
      </c>
    </row>
    <row r="669" spans="1:50" x14ac:dyDescent="0.25">
      <c r="A669" t="s">
        <v>1438</v>
      </c>
      <c r="B669">
        <v>2092</v>
      </c>
      <c r="C669" t="s">
        <v>1431</v>
      </c>
      <c r="D669">
        <v>5252</v>
      </c>
      <c r="E669" t="s">
        <v>1439</v>
      </c>
      <c r="F669" t="s">
        <v>69</v>
      </c>
      <c r="G669" t="s">
        <v>54</v>
      </c>
      <c r="H669" t="s">
        <v>55</v>
      </c>
      <c r="I669" t="s">
        <v>56</v>
      </c>
      <c r="J669">
        <v>137.53512310068899</v>
      </c>
      <c r="K669">
        <v>1</v>
      </c>
      <c r="L669">
        <v>1</v>
      </c>
      <c r="M669">
        <v>1</v>
      </c>
      <c r="N669" s="1">
        <v>29989.623586722701</v>
      </c>
      <c r="O669" s="1">
        <v>47123.411999014897</v>
      </c>
      <c r="P669" s="1">
        <v>134910.782387471</v>
      </c>
      <c r="Q669" s="1">
        <v>77448.030952742803</v>
      </c>
      <c r="R669" s="1">
        <v>146300.30251387699</v>
      </c>
      <c r="S669" s="1">
        <v>58913.271245916403</v>
      </c>
      <c r="T669" s="1">
        <v>0</v>
      </c>
      <c r="U669" s="1">
        <v>435772.15143982798</v>
      </c>
      <c r="V669" s="1">
        <v>321541.38524802699</v>
      </c>
      <c r="W669" s="2">
        <v>86198.8001637618</v>
      </c>
      <c r="X669" s="2">
        <v>21140.746178236899</v>
      </c>
      <c r="Y669" s="2">
        <v>1337.255635299</v>
      </c>
      <c r="Z669">
        <v>0</v>
      </c>
      <c r="AA669">
        <v>0</v>
      </c>
      <c r="AB669" s="1">
        <v>5553.9642145030402</v>
      </c>
      <c r="AC669" s="1">
        <v>0</v>
      </c>
      <c r="AD669" s="1">
        <v>0</v>
      </c>
      <c r="AE669" s="1">
        <v>37698.713046012803</v>
      </c>
      <c r="AF669" s="1">
        <v>21214.5581999036</v>
      </c>
      <c r="AG669" s="3">
        <v>0</v>
      </c>
      <c r="AH669" s="3">
        <v>0</v>
      </c>
      <c r="AI669" s="3">
        <v>0</v>
      </c>
      <c r="AJ669" s="3">
        <v>0</v>
      </c>
      <c r="AK669" s="3">
        <v>0</v>
      </c>
      <c r="AL669" s="2">
        <v>494685.422685745</v>
      </c>
      <c r="AM669" s="2">
        <v>153.711617088239</v>
      </c>
      <c r="AN669" s="2">
        <v>3443.0817803596701</v>
      </c>
      <c r="AO669" s="2">
        <v>3596.7933974479101</v>
      </c>
      <c r="AP669" s="4">
        <v>190.744012474941</v>
      </c>
      <c r="AQ669" s="4">
        <v>87986.683412978906</v>
      </c>
      <c r="AR669" s="4">
        <v>3596.7933974479101</v>
      </c>
      <c r="AS669" s="4">
        <v>18576.066903059</v>
      </c>
      <c r="AT669" s="4">
        <v>190.744012474941</v>
      </c>
      <c r="AU669" s="4">
        <v>87986.683412978906</v>
      </c>
      <c r="AV669" s="4">
        <v>3596.7933974479101</v>
      </c>
      <c r="AW669" s="4">
        <v>18576.066903059</v>
      </c>
      <c r="AX669">
        <v>0</v>
      </c>
    </row>
    <row r="670" spans="1:50" x14ac:dyDescent="0.25">
      <c r="A670" t="s">
        <v>1440</v>
      </c>
      <c r="B670">
        <v>2112</v>
      </c>
      <c r="C670" t="s">
        <v>1441</v>
      </c>
      <c r="D670">
        <v>2112</v>
      </c>
      <c r="E670" t="s">
        <v>1441</v>
      </c>
      <c r="F670" t="s">
        <v>2</v>
      </c>
      <c r="G670" t="s">
        <v>2</v>
      </c>
      <c r="H670" t="s">
        <v>58</v>
      </c>
      <c r="I670" t="s">
        <v>56</v>
      </c>
      <c r="J670">
        <v>0.255555555554</v>
      </c>
      <c r="K670">
        <v>0</v>
      </c>
      <c r="L670">
        <v>0</v>
      </c>
      <c r="M670">
        <v>2</v>
      </c>
      <c r="N670" s="1">
        <v>0</v>
      </c>
      <c r="O670" s="1">
        <v>0</v>
      </c>
      <c r="P670" s="1">
        <v>62.1</v>
      </c>
      <c r="Q670" s="1">
        <v>7330.26</v>
      </c>
      <c r="R670" s="1">
        <v>0</v>
      </c>
      <c r="S670" s="1">
        <v>1227.1400000000001</v>
      </c>
      <c r="T670" s="1">
        <v>0</v>
      </c>
      <c r="U670" s="1">
        <v>7392.36</v>
      </c>
      <c r="V670" s="1">
        <v>7392.36</v>
      </c>
      <c r="W670" s="2">
        <v>0</v>
      </c>
      <c r="X670" s="2">
        <v>0</v>
      </c>
      <c r="Y670" s="2">
        <v>0</v>
      </c>
      <c r="Z670">
        <v>0</v>
      </c>
      <c r="AA670">
        <v>0</v>
      </c>
      <c r="AB670" s="1">
        <v>0</v>
      </c>
      <c r="AC670" s="1">
        <v>0</v>
      </c>
      <c r="AD670" s="1">
        <v>0</v>
      </c>
      <c r="AE670" s="1">
        <v>1227.1400000000001</v>
      </c>
      <c r="AF670" s="1">
        <v>0</v>
      </c>
      <c r="AG670" s="3">
        <v>0</v>
      </c>
      <c r="AH670" s="3">
        <v>0</v>
      </c>
      <c r="AI670" s="3">
        <v>0</v>
      </c>
      <c r="AJ670" s="3">
        <v>0</v>
      </c>
      <c r="AK670" s="3">
        <v>0</v>
      </c>
      <c r="AL670" s="2">
        <v>8619.5</v>
      </c>
      <c r="AM670" s="2">
        <v>0</v>
      </c>
      <c r="AN670" s="2">
        <v>33728.478261074903</v>
      </c>
      <c r="AO670" s="2">
        <v>33728.478261074903</v>
      </c>
      <c r="AP670" s="4">
        <v>190.744012474941</v>
      </c>
      <c r="AQ670" s="4">
        <v>87986.683412978906</v>
      </c>
      <c r="AR670" s="4">
        <v>33728.478261074903</v>
      </c>
      <c r="AS670" s="4">
        <v>33728.478261074903</v>
      </c>
      <c r="AT670" s="4">
        <v>682.10272323868298</v>
      </c>
      <c r="AU670" s="4">
        <v>37523.222275875101</v>
      </c>
      <c r="AV670" s="4">
        <v>33728.478261074903</v>
      </c>
      <c r="AW670" s="4">
        <v>33728.478261074903</v>
      </c>
      <c r="AX670">
        <v>0</v>
      </c>
    </row>
    <row r="671" spans="1:50" x14ac:dyDescent="0.25">
      <c r="A671" t="s">
        <v>1442</v>
      </c>
      <c r="B671">
        <v>2085</v>
      </c>
      <c r="C671" t="s">
        <v>1443</v>
      </c>
      <c r="D671">
        <v>568</v>
      </c>
      <c r="E671" t="s">
        <v>1444</v>
      </c>
      <c r="F671" t="s">
        <v>53</v>
      </c>
      <c r="G671" t="s">
        <v>54</v>
      </c>
      <c r="H671" t="s">
        <v>55</v>
      </c>
      <c r="I671" t="s">
        <v>56</v>
      </c>
      <c r="J671">
        <v>67.613138686119001</v>
      </c>
      <c r="K671">
        <v>1</v>
      </c>
      <c r="L671">
        <v>1</v>
      </c>
      <c r="M671">
        <v>3</v>
      </c>
      <c r="N671" s="1">
        <v>636666.06729429006</v>
      </c>
      <c r="O671" s="1">
        <v>292031.64736065199</v>
      </c>
      <c r="P671" s="1">
        <v>385529.65138000698</v>
      </c>
      <c r="Q671" s="1">
        <v>325688.45595665002</v>
      </c>
      <c r="R671" s="1">
        <v>75427.283018365299</v>
      </c>
      <c r="S671" s="1">
        <v>104140.43826924299</v>
      </c>
      <c r="T671" s="1">
        <v>568382.69999999995</v>
      </c>
      <c r="U671" s="1">
        <v>1146960.4050099701</v>
      </c>
      <c r="V671" s="1">
        <v>1311974.3772096799</v>
      </c>
      <c r="W671" s="2">
        <v>151077.64073595201</v>
      </c>
      <c r="X671" s="2">
        <v>196187.36379939</v>
      </c>
      <c r="Y671" s="2">
        <v>56103.723264941902</v>
      </c>
      <c r="Z671">
        <v>0</v>
      </c>
      <c r="AA671">
        <v>0</v>
      </c>
      <c r="AB671" s="1">
        <v>0</v>
      </c>
      <c r="AC671" s="1">
        <v>0</v>
      </c>
      <c r="AD671" s="1">
        <v>0</v>
      </c>
      <c r="AE671" s="1">
        <v>81629.417076688798</v>
      </c>
      <c r="AF671" s="1">
        <v>22511.021192554399</v>
      </c>
      <c r="AG671" s="3">
        <v>0</v>
      </c>
      <c r="AH671" s="3">
        <v>0</v>
      </c>
      <c r="AI671" s="3">
        <v>0</v>
      </c>
      <c r="AJ671" s="3">
        <v>0</v>
      </c>
      <c r="AK671" s="3">
        <v>0</v>
      </c>
      <c r="AL671" s="2">
        <v>1819483.5432792101</v>
      </c>
      <c r="AM671" s="2">
        <v>2901.61598191961</v>
      </c>
      <c r="AN671" s="2">
        <v>24008.5908009042</v>
      </c>
      <c r="AO671" s="2">
        <v>26910.206782823901</v>
      </c>
      <c r="AP671" s="4">
        <v>190.744012474941</v>
      </c>
      <c r="AQ671" s="4">
        <v>87986.683412978906</v>
      </c>
      <c r="AR671" s="4">
        <v>26910.206782823901</v>
      </c>
      <c r="AS671" s="4">
        <v>32171.729486772099</v>
      </c>
      <c r="AT671" s="4">
        <v>190.744012474941</v>
      </c>
      <c r="AU671" s="4">
        <v>87986.683412978906</v>
      </c>
      <c r="AV671" s="4">
        <v>26910.206782823901</v>
      </c>
      <c r="AW671" s="4">
        <v>26910.206782823901</v>
      </c>
      <c r="AX671">
        <v>0</v>
      </c>
    </row>
    <row r="672" spans="1:50" x14ac:dyDescent="0.25">
      <c r="A672" t="s">
        <v>1445</v>
      </c>
      <c r="B672">
        <v>2085</v>
      </c>
      <c r="C672" t="s">
        <v>1443</v>
      </c>
      <c r="D672">
        <v>569</v>
      </c>
      <c r="E672" t="s">
        <v>1446</v>
      </c>
      <c r="F672" t="s">
        <v>53</v>
      </c>
      <c r="G672" t="s">
        <v>64</v>
      </c>
      <c r="H672" t="s">
        <v>65</v>
      </c>
      <c r="I672" t="s">
        <v>56</v>
      </c>
      <c r="J672">
        <v>66.847104306438993</v>
      </c>
      <c r="K672">
        <v>1</v>
      </c>
      <c r="L672">
        <v>2</v>
      </c>
      <c r="M672">
        <v>3</v>
      </c>
      <c r="N672" s="1">
        <v>826028.96270570904</v>
      </c>
      <c r="O672" s="1">
        <v>443864.47263934801</v>
      </c>
      <c r="P672" s="1">
        <v>381161.72861999302</v>
      </c>
      <c r="Q672" s="1">
        <v>321998.51404335001</v>
      </c>
      <c r="R672" s="1">
        <v>74572.7169816346</v>
      </c>
      <c r="S672" s="1">
        <v>102960.56173075701</v>
      </c>
      <c r="T672" s="1">
        <v>913660.67</v>
      </c>
      <c r="U672" s="1">
        <v>1133965.7249900301</v>
      </c>
      <c r="V672" s="1">
        <v>1641297.1127903201</v>
      </c>
      <c r="W672" s="2">
        <v>156896.56926404801</v>
      </c>
      <c r="X672" s="2">
        <v>193964.62620060999</v>
      </c>
      <c r="Y672" s="2">
        <v>55468.086735058103</v>
      </c>
      <c r="Z672">
        <v>0</v>
      </c>
      <c r="AA672">
        <v>0</v>
      </c>
      <c r="AB672" s="1">
        <v>0</v>
      </c>
      <c r="AC672" s="1">
        <v>0</v>
      </c>
      <c r="AD672" s="1">
        <v>0</v>
      </c>
      <c r="AE672" s="1">
        <v>80704.582923311202</v>
      </c>
      <c r="AF672" s="1">
        <v>22255.978807445601</v>
      </c>
      <c r="AG672" s="3">
        <v>0</v>
      </c>
      <c r="AH672" s="3">
        <v>0</v>
      </c>
      <c r="AI672" s="3">
        <v>0</v>
      </c>
      <c r="AJ672" s="3">
        <v>0</v>
      </c>
      <c r="AK672" s="3">
        <v>0</v>
      </c>
      <c r="AL672" s="2">
        <v>2150586.9567207899</v>
      </c>
      <c r="AM672" s="2">
        <v>2901.61598191961</v>
      </c>
      <c r="AN672" s="2">
        <v>29270.113504852499</v>
      </c>
      <c r="AO672" s="2">
        <v>32171.729486772099</v>
      </c>
      <c r="AP672" s="4">
        <v>190.744012474941</v>
      </c>
      <c r="AQ672" s="4">
        <v>87986.683412978906</v>
      </c>
      <c r="AR672" s="4">
        <v>26910.206782823901</v>
      </c>
      <c r="AS672" s="4">
        <v>32171.729486772099</v>
      </c>
      <c r="AT672" s="4">
        <v>190.744012474941</v>
      </c>
      <c r="AU672" s="4">
        <v>78964.723731455204</v>
      </c>
      <c r="AV672" s="4">
        <v>32171.729486772099</v>
      </c>
      <c r="AW672" s="4">
        <v>32171.729486772099</v>
      </c>
      <c r="AX672">
        <v>0</v>
      </c>
    </row>
    <row r="673" spans="1:50" x14ac:dyDescent="0.25">
      <c r="A673" t="s">
        <v>1447</v>
      </c>
      <c r="B673">
        <v>2094</v>
      </c>
      <c r="C673" t="s">
        <v>1448</v>
      </c>
      <c r="D673">
        <v>603</v>
      </c>
      <c r="E673" t="s">
        <v>1449</v>
      </c>
      <c r="F673" t="s">
        <v>53</v>
      </c>
      <c r="G673" t="s">
        <v>54</v>
      </c>
      <c r="H673" t="s">
        <v>55</v>
      </c>
      <c r="I673" t="s">
        <v>56</v>
      </c>
      <c r="J673">
        <v>131.479166666651</v>
      </c>
      <c r="K673">
        <v>1</v>
      </c>
      <c r="L673">
        <v>1</v>
      </c>
      <c r="M673">
        <v>1</v>
      </c>
      <c r="N673" s="1">
        <v>1295002.2364908501</v>
      </c>
      <c r="O673" s="1">
        <v>277327.327637423</v>
      </c>
      <c r="P673" s="1">
        <v>379432.97518541</v>
      </c>
      <c r="Q673" s="1">
        <v>72363.586921292095</v>
      </c>
      <c r="R673" s="1">
        <v>126687.095701535</v>
      </c>
      <c r="S673" s="1">
        <v>75920.619821933098</v>
      </c>
      <c r="T673" s="1">
        <v>1816833.2</v>
      </c>
      <c r="U673" s="1">
        <v>333980.02193651401</v>
      </c>
      <c r="V673" s="1">
        <v>1834509.4434156399</v>
      </c>
      <c r="W673" s="2">
        <v>0</v>
      </c>
      <c r="X673" s="2">
        <v>0</v>
      </c>
      <c r="Y673" s="2">
        <v>316303.77852087299</v>
      </c>
      <c r="Z673">
        <v>0</v>
      </c>
      <c r="AA673">
        <v>0</v>
      </c>
      <c r="AB673" s="1">
        <v>0</v>
      </c>
      <c r="AC673" s="1">
        <v>0</v>
      </c>
      <c r="AD673" s="1">
        <v>0</v>
      </c>
      <c r="AE673" s="1">
        <v>51099.785565387501</v>
      </c>
      <c r="AF673" s="1">
        <v>24820.834256545601</v>
      </c>
      <c r="AG673" s="3">
        <v>0</v>
      </c>
      <c r="AH673" s="3">
        <v>0</v>
      </c>
      <c r="AI673" s="3">
        <v>0</v>
      </c>
      <c r="AJ673" s="3">
        <v>0</v>
      </c>
      <c r="AK673" s="3">
        <v>0</v>
      </c>
      <c r="AL673" s="2">
        <v>2226733.84175845</v>
      </c>
      <c r="AM673" s="2">
        <v>0</v>
      </c>
      <c r="AN673" s="2">
        <v>16936.020346128698</v>
      </c>
      <c r="AO673" s="2">
        <v>16936.020346128698</v>
      </c>
      <c r="AP673" s="4">
        <v>190.744012474941</v>
      </c>
      <c r="AQ673" s="4">
        <v>87986.683412978906</v>
      </c>
      <c r="AR673" s="4">
        <v>3117.6090642382801</v>
      </c>
      <c r="AS673" s="4">
        <v>19714.248307870199</v>
      </c>
      <c r="AT673" s="4">
        <v>190.744012474941</v>
      </c>
      <c r="AU673" s="4">
        <v>87986.683412978906</v>
      </c>
      <c r="AV673" s="4">
        <v>16936.020346128698</v>
      </c>
      <c r="AW673" s="4">
        <v>16936.020346128698</v>
      </c>
      <c r="AX673">
        <v>0</v>
      </c>
    </row>
    <row r="674" spans="1:50" x14ac:dyDescent="0.25">
      <c r="A674" t="s">
        <v>1450</v>
      </c>
      <c r="B674">
        <v>2094</v>
      </c>
      <c r="C674" t="s">
        <v>1448</v>
      </c>
      <c r="D674">
        <v>2094</v>
      </c>
      <c r="E674" t="s">
        <v>1448</v>
      </c>
      <c r="F674" t="s">
        <v>2</v>
      </c>
      <c r="G674" t="s">
        <v>2</v>
      </c>
      <c r="H674" t="s">
        <v>58</v>
      </c>
      <c r="I674" t="s">
        <v>56</v>
      </c>
      <c r="J674">
        <v>3.6408266665940001</v>
      </c>
      <c r="K674">
        <v>0</v>
      </c>
      <c r="L674">
        <v>0</v>
      </c>
      <c r="M674">
        <v>1</v>
      </c>
      <c r="N674" s="1">
        <v>1655.77435044099</v>
      </c>
      <c r="O674" s="1">
        <v>282.63986437950001</v>
      </c>
      <c r="P674" s="1">
        <v>2725.6100983608499</v>
      </c>
      <c r="Q674" s="1">
        <v>2003.8404838799399</v>
      </c>
      <c r="R674" s="1">
        <v>2580.4701354153799</v>
      </c>
      <c r="S674" s="1">
        <v>2102.3392846172501</v>
      </c>
      <c r="T674" s="1">
        <v>0</v>
      </c>
      <c r="U674" s="1">
        <v>9248.3349324766605</v>
      </c>
      <c r="V674" s="1">
        <v>6112.9070616222698</v>
      </c>
      <c r="W674" s="2">
        <v>0</v>
      </c>
      <c r="X674" s="2">
        <v>0</v>
      </c>
      <c r="Y674" s="2">
        <v>3135.4278708543902</v>
      </c>
      <c r="Z674">
        <v>0</v>
      </c>
      <c r="AA674">
        <v>0</v>
      </c>
      <c r="AB674" s="1">
        <v>0</v>
      </c>
      <c r="AC674" s="1">
        <v>0</v>
      </c>
      <c r="AD674" s="1">
        <v>0</v>
      </c>
      <c r="AE674" s="1">
        <v>1415.01856651855</v>
      </c>
      <c r="AF674" s="1">
        <v>687.32071809869899</v>
      </c>
      <c r="AG674" s="3">
        <v>0</v>
      </c>
      <c r="AH674" s="3">
        <v>0</v>
      </c>
      <c r="AI674" s="3">
        <v>0</v>
      </c>
      <c r="AJ674" s="3">
        <v>0</v>
      </c>
      <c r="AK674" s="3">
        <v>0</v>
      </c>
      <c r="AL674" s="2">
        <v>11350.6742170939</v>
      </c>
      <c r="AM674" s="2">
        <v>0</v>
      </c>
      <c r="AN674" s="2">
        <v>3117.6090642382801</v>
      </c>
      <c r="AO674" s="2">
        <v>3117.6090642382801</v>
      </c>
      <c r="AP674" s="4">
        <v>190.744012474941</v>
      </c>
      <c r="AQ674" s="4">
        <v>87986.683412978906</v>
      </c>
      <c r="AR674" s="4">
        <v>3117.6090642382801</v>
      </c>
      <c r="AS674" s="4">
        <v>19714.248307870199</v>
      </c>
      <c r="AT674" s="4">
        <v>682.10272323868298</v>
      </c>
      <c r="AU674" s="4">
        <v>37523.222275875101</v>
      </c>
      <c r="AV674" s="4">
        <v>3117.6090642382801</v>
      </c>
      <c r="AW674" s="4">
        <v>3117.6090642382801</v>
      </c>
      <c r="AX674">
        <v>0</v>
      </c>
    </row>
    <row r="675" spans="1:50" x14ac:dyDescent="0.25">
      <c r="A675" t="s">
        <v>1451</v>
      </c>
      <c r="B675">
        <v>2094</v>
      </c>
      <c r="C675" t="s">
        <v>1448</v>
      </c>
      <c r="D675">
        <v>604</v>
      </c>
      <c r="E675" t="s">
        <v>1452</v>
      </c>
      <c r="F675" t="s">
        <v>53</v>
      </c>
      <c r="G675" t="s">
        <v>64</v>
      </c>
      <c r="H675" t="s">
        <v>65</v>
      </c>
      <c r="I675" t="s">
        <v>56</v>
      </c>
      <c r="J675">
        <v>139.555555555544</v>
      </c>
      <c r="K675">
        <v>1</v>
      </c>
      <c r="L675">
        <v>1</v>
      </c>
      <c r="M675">
        <v>1</v>
      </c>
      <c r="N675" s="1">
        <v>1523659.2448529201</v>
      </c>
      <c r="O675" s="1">
        <v>488304.47323095403</v>
      </c>
      <c r="P675" s="1">
        <v>370903.403465699</v>
      </c>
      <c r="Q675" s="1">
        <v>76808.674946935993</v>
      </c>
      <c r="R675" s="1">
        <v>210972.872270539</v>
      </c>
      <c r="S675" s="1">
        <v>80584.206197730105</v>
      </c>
      <c r="T675" s="1">
        <v>2316153.21</v>
      </c>
      <c r="U675" s="1">
        <v>354495.45876704302</v>
      </c>
      <c r="V675" s="1">
        <v>2046173.9496065499</v>
      </c>
      <c r="W675" s="2">
        <v>0</v>
      </c>
      <c r="X675" s="2">
        <v>0</v>
      </c>
      <c r="Y675" s="2">
        <v>624474.71916048997</v>
      </c>
      <c r="Z675">
        <v>0</v>
      </c>
      <c r="AA675">
        <v>0</v>
      </c>
      <c r="AB675" s="1">
        <v>0</v>
      </c>
      <c r="AC675" s="1">
        <v>0</v>
      </c>
      <c r="AD675" s="1">
        <v>0</v>
      </c>
      <c r="AE675" s="1">
        <v>54238.699134953</v>
      </c>
      <c r="AF675" s="1">
        <v>26345.507062777098</v>
      </c>
      <c r="AG675" s="3">
        <v>0</v>
      </c>
      <c r="AH675" s="3">
        <v>0</v>
      </c>
      <c r="AI675" s="3">
        <v>0</v>
      </c>
      <c r="AJ675" s="3">
        <v>0</v>
      </c>
      <c r="AK675" s="3">
        <v>0</v>
      </c>
      <c r="AL675" s="2">
        <v>2751232.8749647699</v>
      </c>
      <c r="AM675" s="2">
        <v>0</v>
      </c>
      <c r="AN675" s="2">
        <v>19714.248307870199</v>
      </c>
      <c r="AO675" s="2">
        <v>19714.248307870199</v>
      </c>
      <c r="AP675" s="4">
        <v>190.744012474941</v>
      </c>
      <c r="AQ675" s="4">
        <v>87986.683412978906</v>
      </c>
      <c r="AR675" s="4">
        <v>3117.6090642382801</v>
      </c>
      <c r="AS675" s="4">
        <v>19714.248307870199</v>
      </c>
      <c r="AT675" s="4">
        <v>190.744012474941</v>
      </c>
      <c r="AU675" s="4">
        <v>78964.723731455204</v>
      </c>
      <c r="AV675" s="4">
        <v>19714.248307870199</v>
      </c>
      <c r="AW675" s="4">
        <v>19714.248307870199</v>
      </c>
      <c r="AX675">
        <v>0</v>
      </c>
    </row>
    <row r="676" spans="1:50" x14ac:dyDescent="0.25">
      <c r="A676" t="s">
        <v>1453</v>
      </c>
      <c r="B676">
        <v>2094</v>
      </c>
      <c r="C676" t="s">
        <v>1448</v>
      </c>
      <c r="D676">
        <v>5444</v>
      </c>
      <c r="E676" t="s">
        <v>1454</v>
      </c>
      <c r="F676" t="s">
        <v>69</v>
      </c>
      <c r="G676" t="s">
        <v>70</v>
      </c>
      <c r="H676" t="s">
        <v>58</v>
      </c>
      <c r="I676" t="s">
        <v>56</v>
      </c>
      <c r="J676">
        <v>485.91275167780401</v>
      </c>
      <c r="K676">
        <v>1</v>
      </c>
      <c r="L676">
        <v>1</v>
      </c>
      <c r="M676">
        <v>1</v>
      </c>
      <c r="N676" s="1">
        <v>220983.29430579001</v>
      </c>
      <c r="O676" s="1">
        <v>37721.739267243</v>
      </c>
      <c r="P676" s="1">
        <v>363765.93125053099</v>
      </c>
      <c r="Q676" s="1">
        <v>267436.96764789202</v>
      </c>
      <c r="R676" s="1">
        <v>344395.23189251201</v>
      </c>
      <c r="S676" s="1">
        <v>280582.83469572</v>
      </c>
      <c r="T676" s="1">
        <v>0</v>
      </c>
      <c r="U676" s="1">
        <v>1234303.16436397</v>
      </c>
      <c r="V676" s="1">
        <v>815842.04991618404</v>
      </c>
      <c r="W676" s="2">
        <v>0</v>
      </c>
      <c r="X676" s="2">
        <v>0</v>
      </c>
      <c r="Y676" s="2">
        <v>418461.11444778403</v>
      </c>
      <c r="Z676">
        <v>0</v>
      </c>
      <c r="AA676">
        <v>0</v>
      </c>
      <c r="AB676" s="1">
        <v>0</v>
      </c>
      <c r="AC676" s="1">
        <v>0</v>
      </c>
      <c r="AD676" s="1">
        <v>0</v>
      </c>
      <c r="AE676" s="1">
        <v>188851.49673314099</v>
      </c>
      <c r="AF676" s="1">
        <v>91731.337962578706</v>
      </c>
      <c r="AG676" s="3">
        <v>0</v>
      </c>
      <c r="AH676" s="3">
        <v>0</v>
      </c>
      <c r="AI676" s="3">
        <v>0</v>
      </c>
      <c r="AJ676" s="3">
        <v>0</v>
      </c>
      <c r="AK676" s="3">
        <v>0</v>
      </c>
      <c r="AL676" s="2">
        <v>1514885.9990596899</v>
      </c>
      <c r="AM676" s="2">
        <v>0</v>
      </c>
      <c r="AN676" s="2">
        <v>3117.6090642382801</v>
      </c>
      <c r="AO676" s="2">
        <v>3117.6090642382801</v>
      </c>
      <c r="AP676" s="4">
        <v>190.744012474941</v>
      </c>
      <c r="AQ676" s="4">
        <v>87986.683412978906</v>
      </c>
      <c r="AR676" s="4">
        <v>3117.6090642382801</v>
      </c>
      <c r="AS676" s="4">
        <v>19714.248307870199</v>
      </c>
      <c r="AT676" s="4">
        <v>190.744012474941</v>
      </c>
      <c r="AU676" s="4">
        <v>53040.848925755003</v>
      </c>
      <c r="AV676" s="4">
        <v>3117.6090642382801</v>
      </c>
      <c r="AW676" s="4">
        <v>3117.6090642382801</v>
      </c>
      <c r="AX676">
        <v>0</v>
      </c>
    </row>
    <row r="677" spans="1:50" x14ac:dyDescent="0.25">
      <c r="A677" t="s">
        <v>1455</v>
      </c>
      <c r="B677">
        <v>2090</v>
      </c>
      <c r="C677" t="s">
        <v>1456</v>
      </c>
      <c r="D677">
        <v>594</v>
      </c>
      <c r="E677" t="s">
        <v>1457</v>
      </c>
      <c r="F677" t="s">
        <v>69</v>
      </c>
      <c r="G677" t="s">
        <v>70</v>
      </c>
      <c r="H677" t="s">
        <v>55</v>
      </c>
      <c r="I677" t="s">
        <v>56</v>
      </c>
      <c r="J677">
        <v>188.778554778456</v>
      </c>
      <c r="K677">
        <v>1</v>
      </c>
      <c r="L677">
        <v>1</v>
      </c>
      <c r="M677">
        <v>2</v>
      </c>
      <c r="N677" s="1">
        <v>2206318.4239510498</v>
      </c>
      <c r="O677" s="1">
        <v>554997.22868020297</v>
      </c>
      <c r="P677" s="1">
        <v>2394119.1989044799</v>
      </c>
      <c r="Q677" s="1">
        <v>368062.17143768002</v>
      </c>
      <c r="R677" s="1">
        <v>144589.48758479601</v>
      </c>
      <c r="S677" s="1">
        <v>214051.42318891801</v>
      </c>
      <c r="T677" s="1">
        <v>2725766.66</v>
      </c>
      <c r="U677" s="1">
        <v>2942319.8505581999</v>
      </c>
      <c r="V677" s="1">
        <v>3470444.6551874899</v>
      </c>
      <c r="W677" s="2">
        <v>0</v>
      </c>
      <c r="X677" s="2">
        <v>0</v>
      </c>
      <c r="Y677" s="2">
        <v>2197641.8553707101</v>
      </c>
      <c r="Z677">
        <v>0</v>
      </c>
      <c r="AA677">
        <v>0</v>
      </c>
      <c r="AB677" s="1">
        <v>0</v>
      </c>
      <c r="AC677" s="1">
        <v>0</v>
      </c>
      <c r="AD677" s="1">
        <v>0</v>
      </c>
      <c r="AE677" s="1">
        <v>136708.48811437399</v>
      </c>
      <c r="AF677" s="1">
        <v>77342.935074543697</v>
      </c>
      <c r="AG677" s="3">
        <v>0</v>
      </c>
      <c r="AH677" s="3">
        <v>0</v>
      </c>
      <c r="AI677" s="3">
        <v>0</v>
      </c>
      <c r="AJ677" s="3">
        <v>0</v>
      </c>
      <c r="AK677" s="3">
        <v>0</v>
      </c>
      <c r="AL677" s="2">
        <v>5882137.9337471304</v>
      </c>
      <c r="AM677" s="2">
        <v>0</v>
      </c>
      <c r="AN677" s="2">
        <v>31158.930847045602</v>
      </c>
      <c r="AO677" s="2">
        <v>31158.930847045602</v>
      </c>
      <c r="AP677" s="4">
        <v>190.744012474941</v>
      </c>
      <c r="AQ677" s="4">
        <v>87986.683412978906</v>
      </c>
      <c r="AR677" s="4">
        <v>16719.967357793001</v>
      </c>
      <c r="AS677" s="4">
        <v>31158.930847045602</v>
      </c>
      <c r="AT677" s="4">
        <v>190.744012474941</v>
      </c>
      <c r="AU677" s="4">
        <v>53040.848925755003</v>
      </c>
      <c r="AV677" s="4">
        <v>31158.930847045602</v>
      </c>
      <c r="AW677" s="4">
        <v>31158.930847045602</v>
      </c>
      <c r="AX677">
        <v>0</v>
      </c>
    </row>
    <row r="678" spans="1:50" x14ac:dyDescent="0.25">
      <c r="A678" t="s">
        <v>3053</v>
      </c>
      <c r="B678">
        <v>2090</v>
      </c>
      <c r="C678" t="s">
        <v>1456</v>
      </c>
      <c r="D678">
        <v>2090</v>
      </c>
      <c r="E678" t="s">
        <v>1456</v>
      </c>
      <c r="F678" t="s">
        <v>2</v>
      </c>
      <c r="G678" t="s">
        <v>2</v>
      </c>
      <c r="H678" t="s">
        <v>58</v>
      </c>
      <c r="I678" t="s">
        <v>56</v>
      </c>
      <c r="J678">
        <v>1.445111448834</v>
      </c>
      <c r="K678">
        <v>0</v>
      </c>
      <c r="L678">
        <v>0</v>
      </c>
      <c r="M678">
        <v>2</v>
      </c>
      <c r="N678" s="1">
        <v>30.746048951152702</v>
      </c>
      <c r="O678" s="1">
        <v>801.53131979752504</v>
      </c>
      <c r="P678" s="1">
        <v>17920.651095522699</v>
      </c>
      <c r="Q678" s="1">
        <v>2817.5385623197699</v>
      </c>
      <c r="R678" s="1">
        <v>953.17241520446601</v>
      </c>
      <c r="S678" s="1">
        <v>1638.5768110818201</v>
      </c>
      <c r="T678" s="1">
        <v>0</v>
      </c>
      <c r="U678" s="1">
        <v>22523.6394417956</v>
      </c>
      <c r="V678" s="1">
        <v>10775.7948125067</v>
      </c>
      <c r="W678" s="2">
        <v>0</v>
      </c>
      <c r="X678" s="2">
        <v>0</v>
      </c>
      <c r="Y678" s="2">
        <v>11747.8446292889</v>
      </c>
      <c r="Z678">
        <v>0</v>
      </c>
      <c r="AA678">
        <v>0</v>
      </c>
      <c r="AB678" s="1">
        <v>0</v>
      </c>
      <c r="AC678" s="1">
        <v>0</v>
      </c>
      <c r="AD678" s="1">
        <v>0</v>
      </c>
      <c r="AE678" s="1">
        <v>1046.5118856255599</v>
      </c>
      <c r="AF678" s="1">
        <v>592.06492545626395</v>
      </c>
      <c r="AG678" s="3">
        <v>0</v>
      </c>
      <c r="AH678" s="3">
        <v>0</v>
      </c>
      <c r="AI678" s="3">
        <v>0</v>
      </c>
      <c r="AJ678" s="3">
        <v>0</v>
      </c>
      <c r="AK678" s="3">
        <v>0</v>
      </c>
      <c r="AL678" s="2">
        <v>24162.216252877399</v>
      </c>
      <c r="AM678" s="2">
        <v>0</v>
      </c>
      <c r="AN678" s="2">
        <v>16719.967357793001</v>
      </c>
      <c r="AO678" s="2">
        <v>16719.967357793001</v>
      </c>
      <c r="AP678" s="4">
        <v>190.744012474941</v>
      </c>
      <c r="AQ678" s="4">
        <v>87986.683412978906</v>
      </c>
      <c r="AR678" s="4">
        <v>16719.967357793001</v>
      </c>
      <c r="AS678" s="4">
        <v>31158.930847045602</v>
      </c>
      <c r="AT678" s="4">
        <v>682.10272323868298</v>
      </c>
      <c r="AU678" s="4">
        <v>37523.222275875101</v>
      </c>
      <c r="AV678" s="4">
        <v>16719.967357793001</v>
      </c>
      <c r="AW678" s="4">
        <v>16719.967357793001</v>
      </c>
      <c r="AX678">
        <v>0</v>
      </c>
    </row>
    <row r="679" spans="1:50" x14ac:dyDescent="0.25">
      <c r="A679" t="s">
        <v>1461</v>
      </c>
      <c r="B679">
        <v>2256</v>
      </c>
      <c r="C679" t="s">
        <v>1459</v>
      </c>
      <c r="D679">
        <v>1315</v>
      </c>
      <c r="E679" t="s">
        <v>1462</v>
      </c>
      <c r="F679" t="s">
        <v>53</v>
      </c>
      <c r="G679" t="s">
        <v>78</v>
      </c>
      <c r="H679" t="s">
        <v>65</v>
      </c>
      <c r="I679" t="s">
        <v>56</v>
      </c>
      <c r="J679">
        <v>841.95294117643596</v>
      </c>
      <c r="K679">
        <v>1</v>
      </c>
      <c r="L679">
        <v>1</v>
      </c>
      <c r="M679">
        <v>2</v>
      </c>
      <c r="N679" s="1">
        <v>6109644.7504452597</v>
      </c>
      <c r="O679" s="1">
        <v>1987914.7552759801</v>
      </c>
      <c r="P679" s="1">
        <v>1522569.7718404101</v>
      </c>
      <c r="Q679" s="1">
        <v>360938.79034853203</v>
      </c>
      <c r="R679" s="1">
        <v>179943.37056298001</v>
      </c>
      <c r="S679" s="1">
        <v>475272.07681229798</v>
      </c>
      <c r="T679" s="1">
        <v>7072624.2699999996</v>
      </c>
      <c r="U679" s="1">
        <v>3088387.1684731501</v>
      </c>
      <c r="V679" s="1">
        <v>8960811.6849148404</v>
      </c>
      <c r="W679" s="2">
        <v>470136.485866195</v>
      </c>
      <c r="X679" s="2">
        <v>410731.413068778</v>
      </c>
      <c r="Y679" s="2">
        <v>317219.06050227</v>
      </c>
      <c r="Z679">
        <v>0</v>
      </c>
      <c r="AA679">
        <v>0</v>
      </c>
      <c r="AB679" s="1">
        <v>0</v>
      </c>
      <c r="AC679" s="1">
        <v>0</v>
      </c>
      <c r="AD679" s="1">
        <v>2112.7941210742902</v>
      </c>
      <c r="AE679" s="1">
        <v>349676.42302282702</v>
      </c>
      <c r="AF679" s="1">
        <v>125595.65378947101</v>
      </c>
      <c r="AG679" s="3">
        <v>0</v>
      </c>
      <c r="AH679" s="3">
        <v>0</v>
      </c>
      <c r="AI679" s="3">
        <v>0</v>
      </c>
      <c r="AJ679" s="3">
        <v>0</v>
      </c>
      <c r="AK679" s="3">
        <v>0</v>
      </c>
      <c r="AL679" s="2">
        <v>10636283.515285401</v>
      </c>
      <c r="AM679" s="2">
        <v>487.83179318178401</v>
      </c>
      <c r="AN679" s="2">
        <v>12145.039944784599</v>
      </c>
      <c r="AO679" s="2">
        <v>12632.871737966399</v>
      </c>
      <c r="AP679" s="4">
        <v>190.744012474941</v>
      </c>
      <c r="AQ679" s="4">
        <v>87986.683412978906</v>
      </c>
      <c r="AR679" s="4">
        <v>4232.6109584058904</v>
      </c>
      <c r="AS679" s="4">
        <v>15661.6654647127</v>
      </c>
      <c r="AT679" s="4">
        <v>4583.8562208211697</v>
      </c>
      <c r="AU679" s="4">
        <v>22363.4717498301</v>
      </c>
      <c r="AV679" s="4">
        <v>12632.871737966399</v>
      </c>
      <c r="AW679" s="4">
        <v>12839.8632822569</v>
      </c>
      <c r="AX679">
        <v>0</v>
      </c>
    </row>
    <row r="680" spans="1:50" x14ac:dyDescent="0.25">
      <c r="A680" t="s">
        <v>1463</v>
      </c>
      <c r="B680">
        <v>2256</v>
      </c>
      <c r="C680" t="s">
        <v>1459</v>
      </c>
      <c r="D680">
        <v>2784</v>
      </c>
      <c r="E680" t="s">
        <v>1464</v>
      </c>
      <c r="F680" t="s">
        <v>53</v>
      </c>
      <c r="G680" t="s">
        <v>54</v>
      </c>
      <c r="H680" t="s">
        <v>55</v>
      </c>
      <c r="I680" t="s">
        <v>56</v>
      </c>
      <c r="J680">
        <v>408.51176470584198</v>
      </c>
      <c r="K680">
        <v>2</v>
      </c>
      <c r="L680">
        <v>1</v>
      </c>
      <c r="M680">
        <v>2</v>
      </c>
      <c r="N680" s="1">
        <v>3935601.4689893899</v>
      </c>
      <c r="O680" s="1">
        <v>1017314.22424285</v>
      </c>
      <c r="P680" s="1">
        <v>830339.93162120495</v>
      </c>
      <c r="Q680" s="1">
        <v>175125.871037456</v>
      </c>
      <c r="R680" s="1">
        <v>87307.710752917294</v>
      </c>
      <c r="S680" s="1">
        <v>230599.86528785899</v>
      </c>
      <c r="T680" s="1">
        <v>4547217.7</v>
      </c>
      <c r="U680" s="1">
        <v>1498471.5066438201</v>
      </c>
      <c r="V680" s="1">
        <v>5148286.9613181697</v>
      </c>
      <c r="W680" s="2">
        <v>198883.34421246301</v>
      </c>
      <c r="X680" s="2">
        <v>469391.28385326802</v>
      </c>
      <c r="Y680" s="2">
        <v>228102.49909398699</v>
      </c>
      <c r="Z680">
        <v>0</v>
      </c>
      <c r="AA680">
        <v>0</v>
      </c>
      <c r="AB680" s="1">
        <v>0</v>
      </c>
      <c r="AC680" s="1">
        <v>0</v>
      </c>
      <c r="AD680" s="1">
        <v>1025.11816593241</v>
      </c>
      <c r="AE680" s="1">
        <v>169661.42127312499</v>
      </c>
      <c r="AF680" s="1">
        <v>60938.444014733999</v>
      </c>
      <c r="AG680" s="3">
        <v>0</v>
      </c>
      <c r="AH680" s="3">
        <v>0</v>
      </c>
      <c r="AI680" s="3">
        <v>0</v>
      </c>
      <c r="AJ680" s="3">
        <v>0</v>
      </c>
      <c r="AK680" s="3">
        <v>0</v>
      </c>
      <c r="AL680" s="2">
        <v>6276289.0719316797</v>
      </c>
      <c r="AM680" s="2">
        <v>1149.02757865802</v>
      </c>
      <c r="AN680" s="2">
        <v>14214.7626819506</v>
      </c>
      <c r="AO680" s="2">
        <v>15363.790260608699</v>
      </c>
      <c r="AP680" s="4">
        <v>190.744012474941</v>
      </c>
      <c r="AQ680" s="4">
        <v>87986.683412978906</v>
      </c>
      <c r="AR680" s="4">
        <v>4232.6109584058904</v>
      </c>
      <c r="AS680" s="4">
        <v>15661.6654647127</v>
      </c>
      <c r="AT680" s="4">
        <v>190.744012474941</v>
      </c>
      <c r="AU680" s="4">
        <v>87986.683412978906</v>
      </c>
      <c r="AV680" s="4">
        <v>13943.004984720401</v>
      </c>
      <c r="AW680" s="4">
        <v>15661.6654647127</v>
      </c>
      <c r="AX680">
        <v>0</v>
      </c>
    </row>
    <row r="681" spans="1:50" x14ac:dyDescent="0.25">
      <c r="A681" t="s">
        <v>1465</v>
      </c>
      <c r="B681">
        <v>2256</v>
      </c>
      <c r="C681" t="s">
        <v>1459</v>
      </c>
      <c r="D681">
        <v>1234</v>
      </c>
      <c r="E681" t="s">
        <v>1466</v>
      </c>
      <c r="F681" t="s">
        <v>53</v>
      </c>
      <c r="G681" t="s">
        <v>64</v>
      </c>
      <c r="H681" t="s">
        <v>65</v>
      </c>
      <c r="I681" t="s">
        <v>56</v>
      </c>
      <c r="J681">
        <v>2076.2396613189399</v>
      </c>
      <c r="K681">
        <v>1</v>
      </c>
      <c r="L681">
        <v>1</v>
      </c>
      <c r="M681">
        <v>2</v>
      </c>
      <c r="N681" s="1">
        <v>16032456.1486501</v>
      </c>
      <c r="O681" s="1">
        <v>6539880.6943266401</v>
      </c>
      <c r="P681" s="1">
        <v>3659053.70195443</v>
      </c>
      <c r="Q681" s="1">
        <v>890068.07290559297</v>
      </c>
      <c r="R681" s="1">
        <v>508390.469939837</v>
      </c>
      <c r="S681" s="1">
        <v>1172011.7449988599</v>
      </c>
      <c r="T681" s="1">
        <v>20013946.09</v>
      </c>
      <c r="U681" s="1">
        <v>7615902.9977766303</v>
      </c>
      <c r="V681" s="1">
        <v>22926021.5182571</v>
      </c>
      <c r="W681" s="2">
        <v>3025941.44371776</v>
      </c>
      <c r="X681" s="2">
        <v>1086509.1371217701</v>
      </c>
      <c r="Y681" s="2">
        <v>586166.87925956701</v>
      </c>
      <c r="Z681">
        <v>0</v>
      </c>
      <c r="AA681">
        <v>0</v>
      </c>
      <c r="AB681" s="1">
        <v>0</v>
      </c>
      <c r="AC681" s="1">
        <v>0</v>
      </c>
      <c r="AD681" s="1">
        <v>5210.1094204227002</v>
      </c>
      <c r="AE681" s="1">
        <v>862295.29300497402</v>
      </c>
      <c r="AF681" s="1">
        <v>309716.45199388597</v>
      </c>
      <c r="AG681" s="3">
        <v>0</v>
      </c>
      <c r="AH681" s="3">
        <v>0</v>
      </c>
      <c r="AI681" s="3">
        <v>0</v>
      </c>
      <c r="AJ681" s="3">
        <v>0</v>
      </c>
      <c r="AK681" s="3">
        <v>0</v>
      </c>
      <c r="AL681" s="2">
        <v>28801860.8327755</v>
      </c>
      <c r="AM681" s="2">
        <v>523.30622392193402</v>
      </c>
      <c r="AN681" s="2">
        <v>13348.821049901</v>
      </c>
      <c r="AO681" s="2">
        <v>13872.127273823</v>
      </c>
      <c r="AP681" s="4">
        <v>190.744012474941</v>
      </c>
      <c r="AQ681" s="4">
        <v>87986.683412978906</v>
      </c>
      <c r="AR681" s="4">
        <v>4232.6109584058904</v>
      </c>
      <c r="AS681" s="4">
        <v>15661.6654647127</v>
      </c>
      <c r="AT681" s="4">
        <v>190.744012474941</v>
      </c>
      <c r="AU681" s="4">
        <v>78964.723731455204</v>
      </c>
      <c r="AV681" s="4">
        <v>13872.127273823</v>
      </c>
      <c r="AW681" s="4">
        <v>13872.127273823</v>
      </c>
      <c r="AX681">
        <v>0</v>
      </c>
    </row>
    <row r="682" spans="1:50" x14ac:dyDescent="0.25">
      <c r="A682" t="s">
        <v>1467</v>
      </c>
      <c r="B682">
        <v>2256</v>
      </c>
      <c r="C682" t="s">
        <v>1459</v>
      </c>
      <c r="D682">
        <v>2256</v>
      </c>
      <c r="E682" t="s">
        <v>1459</v>
      </c>
      <c r="F682" t="s">
        <v>2</v>
      </c>
      <c r="G682" t="s">
        <v>2</v>
      </c>
      <c r="H682" t="s">
        <v>58</v>
      </c>
      <c r="I682" t="s">
        <v>56</v>
      </c>
      <c r="J682">
        <v>6.9940828402350004</v>
      </c>
      <c r="K682">
        <v>0</v>
      </c>
      <c r="L682">
        <v>0</v>
      </c>
      <c r="M682">
        <v>2</v>
      </c>
      <c r="N682" s="1">
        <v>4623.2714803601502</v>
      </c>
      <c r="O682" s="1">
        <v>7278.8676913419704</v>
      </c>
      <c r="P682" s="1">
        <v>9259.9236793448799</v>
      </c>
      <c r="Q682" s="1">
        <v>2998.3098537841402</v>
      </c>
      <c r="R682" s="1">
        <v>1494.78525309273</v>
      </c>
      <c r="S682" s="1">
        <v>3948.0737156533801</v>
      </c>
      <c r="T682" s="1">
        <v>0</v>
      </c>
      <c r="U682" s="1">
        <v>25655.157957923901</v>
      </c>
      <c r="V682" s="1">
        <v>18487.7588499306</v>
      </c>
      <c r="W682" s="2">
        <v>2946.6705804126</v>
      </c>
      <c r="X682" s="2">
        <v>2921.2460604175199</v>
      </c>
      <c r="Y682" s="2">
        <v>1281.9315371948601</v>
      </c>
      <c r="Z682">
        <v>0</v>
      </c>
      <c r="AA682">
        <v>0</v>
      </c>
      <c r="AB682" s="1">
        <v>0</v>
      </c>
      <c r="AC682" s="1">
        <v>0</v>
      </c>
      <c r="AD682" s="1">
        <v>17.550929968256401</v>
      </c>
      <c r="AE682" s="1">
        <v>2904.7536391778099</v>
      </c>
      <c r="AF682" s="1">
        <v>1043.32007647558</v>
      </c>
      <c r="AG682" s="3">
        <v>0</v>
      </c>
      <c r="AH682" s="3">
        <v>0</v>
      </c>
      <c r="AI682" s="3">
        <v>0</v>
      </c>
      <c r="AJ682" s="3">
        <v>0</v>
      </c>
      <c r="AK682" s="3">
        <v>0</v>
      </c>
      <c r="AL682" s="2">
        <v>29603.2316735772</v>
      </c>
      <c r="AM682" s="2">
        <v>417.67392911225102</v>
      </c>
      <c r="AN682" s="2">
        <v>3814.9370292936401</v>
      </c>
      <c r="AO682" s="2">
        <v>4232.6109584058904</v>
      </c>
      <c r="AP682" s="4">
        <v>190.744012474941</v>
      </c>
      <c r="AQ682" s="4">
        <v>87986.683412978906</v>
      </c>
      <c r="AR682" s="4">
        <v>4232.6109584058904</v>
      </c>
      <c r="AS682" s="4">
        <v>15661.6654647127</v>
      </c>
      <c r="AT682" s="4">
        <v>682.10272323868298</v>
      </c>
      <c r="AU682" s="4">
        <v>37523.222275875101</v>
      </c>
      <c r="AV682" s="4">
        <v>4232.6109584058904</v>
      </c>
      <c r="AW682" s="4">
        <v>4232.6109584058904</v>
      </c>
      <c r="AX682">
        <v>0</v>
      </c>
    </row>
    <row r="683" spans="1:50" x14ac:dyDescent="0.25">
      <c r="A683" t="s">
        <v>1468</v>
      </c>
      <c r="B683">
        <v>2256</v>
      </c>
      <c r="C683" t="s">
        <v>1459</v>
      </c>
      <c r="D683">
        <v>1230</v>
      </c>
      <c r="E683" t="s">
        <v>1469</v>
      </c>
      <c r="F683" t="s">
        <v>53</v>
      </c>
      <c r="G683" t="s">
        <v>54</v>
      </c>
      <c r="H683" t="s">
        <v>55</v>
      </c>
      <c r="I683" t="s">
        <v>56</v>
      </c>
      <c r="J683">
        <v>503.87647058818999</v>
      </c>
      <c r="K683">
        <v>1</v>
      </c>
      <c r="L683">
        <v>1</v>
      </c>
      <c r="M683">
        <v>2</v>
      </c>
      <c r="N683" s="1">
        <v>4450127.0810153401</v>
      </c>
      <c r="O683" s="1">
        <v>1119169.8473016601</v>
      </c>
      <c r="P683" s="1">
        <v>848125.96251070895</v>
      </c>
      <c r="Q683" s="1">
        <v>216007.99152155701</v>
      </c>
      <c r="R683" s="1">
        <v>107689.19025133101</v>
      </c>
      <c r="S683" s="1">
        <v>284432.06849385699</v>
      </c>
      <c r="T683" s="1">
        <v>4892839.07</v>
      </c>
      <c r="U683" s="1">
        <v>1848281.0026006</v>
      </c>
      <c r="V683" s="1">
        <v>6011082.9145076601</v>
      </c>
      <c r="W683" s="2">
        <v>250483.94035157</v>
      </c>
      <c r="X683" s="2">
        <v>347611.075257783</v>
      </c>
      <c r="Y683" s="2">
        <v>130677.716418015</v>
      </c>
      <c r="Z683">
        <v>0</v>
      </c>
      <c r="AA683">
        <v>0</v>
      </c>
      <c r="AB683" s="1">
        <v>0</v>
      </c>
      <c r="AC683" s="1">
        <v>0</v>
      </c>
      <c r="AD683" s="1">
        <v>1264.4260655695</v>
      </c>
      <c r="AE683" s="1">
        <v>209267.897602988</v>
      </c>
      <c r="AF683" s="1">
        <v>75164.170890868496</v>
      </c>
      <c r="AG683" s="3">
        <v>0</v>
      </c>
      <c r="AH683" s="3">
        <v>0</v>
      </c>
      <c r="AI683" s="3">
        <v>0</v>
      </c>
      <c r="AJ683" s="3">
        <v>0</v>
      </c>
      <c r="AK683" s="3">
        <v>0</v>
      </c>
      <c r="AL683" s="2">
        <v>7025552.1410944704</v>
      </c>
      <c r="AM683" s="2">
        <v>689.87360106735298</v>
      </c>
      <c r="AN683" s="2">
        <v>13253.131383653001</v>
      </c>
      <c r="AO683" s="2">
        <v>13943.004984720401</v>
      </c>
      <c r="AP683" s="4">
        <v>190.744012474941</v>
      </c>
      <c r="AQ683" s="4">
        <v>87986.683412978906</v>
      </c>
      <c r="AR683" s="4">
        <v>4232.6109584058904</v>
      </c>
      <c r="AS683" s="4">
        <v>15661.6654647127</v>
      </c>
      <c r="AT683" s="4">
        <v>190.744012474941</v>
      </c>
      <c r="AU683" s="4">
        <v>87986.683412978906</v>
      </c>
      <c r="AV683" s="4">
        <v>13943.004984720401</v>
      </c>
      <c r="AW683" s="4">
        <v>15661.6654647127</v>
      </c>
      <c r="AX683">
        <v>0</v>
      </c>
    </row>
    <row r="684" spans="1:50" x14ac:dyDescent="0.25">
      <c r="A684" t="s">
        <v>1470</v>
      </c>
      <c r="B684">
        <v>2256</v>
      </c>
      <c r="C684" t="s">
        <v>1459</v>
      </c>
      <c r="D684">
        <v>1231</v>
      </c>
      <c r="E684" t="s">
        <v>1471</v>
      </c>
      <c r="F684" t="s">
        <v>53</v>
      </c>
      <c r="G684" t="s">
        <v>54</v>
      </c>
      <c r="H684" t="s">
        <v>55</v>
      </c>
      <c r="I684" t="s">
        <v>56</v>
      </c>
      <c r="J684">
        <v>438.58235294112097</v>
      </c>
      <c r="K684">
        <v>3</v>
      </c>
      <c r="L684">
        <v>1</v>
      </c>
      <c r="M684">
        <v>2</v>
      </c>
      <c r="N684" s="1">
        <v>4098381.2334179902</v>
      </c>
      <c r="O684" s="1">
        <v>996892.57576989103</v>
      </c>
      <c r="P684" s="1">
        <v>873692.66997716599</v>
      </c>
      <c r="Q684" s="1">
        <v>188016.902367003</v>
      </c>
      <c r="R684" s="1">
        <v>93734.439299416495</v>
      </c>
      <c r="S684" s="1">
        <v>247574.342390556</v>
      </c>
      <c r="T684" s="1">
        <v>4641943.6900000004</v>
      </c>
      <c r="U684" s="1">
        <v>1608774.13083147</v>
      </c>
      <c r="V684" s="1">
        <v>5149856.1856473098</v>
      </c>
      <c r="W684" s="2">
        <v>301327.31596320501</v>
      </c>
      <c r="X684" s="2">
        <v>554467.364592214</v>
      </c>
      <c r="Y684" s="2">
        <v>243966.377421176</v>
      </c>
      <c r="Z684">
        <v>0</v>
      </c>
      <c r="AA684">
        <v>0</v>
      </c>
      <c r="AB684" s="1">
        <v>0</v>
      </c>
      <c r="AC684" s="1">
        <v>0</v>
      </c>
      <c r="AD684" s="1">
        <v>1100.5772075647999</v>
      </c>
      <c r="AE684" s="1">
        <v>182150.21395744299</v>
      </c>
      <c r="AF684" s="1">
        <v>65424.128433113401</v>
      </c>
      <c r="AG684" s="3">
        <v>0</v>
      </c>
      <c r="AH684" s="3">
        <v>0</v>
      </c>
      <c r="AI684" s="3">
        <v>0</v>
      </c>
      <c r="AJ684" s="3">
        <v>0</v>
      </c>
      <c r="AK684" s="3">
        <v>0</v>
      </c>
      <c r="AL684" s="2">
        <v>6498292.1632220298</v>
      </c>
      <c r="AM684" s="2">
        <v>1264.2263439784399</v>
      </c>
      <c r="AN684" s="2">
        <v>13552.3574051046</v>
      </c>
      <c r="AO684" s="2">
        <v>14816.5837490831</v>
      </c>
      <c r="AP684" s="4">
        <v>190.744012474941</v>
      </c>
      <c r="AQ684" s="4">
        <v>87986.683412978906</v>
      </c>
      <c r="AR684" s="4">
        <v>4232.6109584058904</v>
      </c>
      <c r="AS684" s="4">
        <v>15661.6654647127</v>
      </c>
      <c r="AT684" s="4">
        <v>190.744012474941</v>
      </c>
      <c r="AU684" s="4">
        <v>87986.683412978906</v>
      </c>
      <c r="AV684" s="4">
        <v>13943.004984720401</v>
      </c>
      <c r="AW684" s="4">
        <v>15661.6654647127</v>
      </c>
      <c r="AX684">
        <v>0</v>
      </c>
    </row>
    <row r="685" spans="1:50" x14ac:dyDescent="0.25">
      <c r="A685" t="s">
        <v>1472</v>
      </c>
      <c r="B685">
        <v>2256</v>
      </c>
      <c r="C685" t="s">
        <v>1459</v>
      </c>
      <c r="D685">
        <v>1233</v>
      </c>
      <c r="E685" t="s">
        <v>1473</v>
      </c>
      <c r="F685" t="s">
        <v>53</v>
      </c>
      <c r="G685" t="s">
        <v>78</v>
      </c>
      <c r="H685" t="s">
        <v>65</v>
      </c>
      <c r="I685" t="s">
        <v>56</v>
      </c>
      <c r="J685">
        <v>808.17941176466798</v>
      </c>
      <c r="K685">
        <v>1</v>
      </c>
      <c r="L685">
        <v>1</v>
      </c>
      <c r="M685">
        <v>2</v>
      </c>
      <c r="N685" s="1">
        <v>5958017.9351583105</v>
      </c>
      <c r="O685" s="1">
        <v>1892643.9963269101</v>
      </c>
      <c r="P685" s="1">
        <v>1480102.1374916399</v>
      </c>
      <c r="Q685" s="1">
        <v>346460.33644034702</v>
      </c>
      <c r="R685" s="1">
        <v>243481.414203483</v>
      </c>
      <c r="S685" s="1">
        <v>456207.334972471</v>
      </c>
      <c r="T685" s="1">
        <v>6956204.1200000001</v>
      </c>
      <c r="U685" s="1">
        <v>2964501.6996206902</v>
      </c>
      <c r="V685" s="1">
        <v>8698622.5575124305</v>
      </c>
      <c r="W685" s="2">
        <v>517508.70138909703</v>
      </c>
      <c r="X685" s="2">
        <v>368455.38033937698</v>
      </c>
      <c r="Y685" s="2">
        <v>334091.13744953601</v>
      </c>
      <c r="Z685">
        <v>0</v>
      </c>
      <c r="AA685">
        <v>0</v>
      </c>
      <c r="AB685" s="1">
        <v>0</v>
      </c>
      <c r="AC685" s="1">
        <v>0</v>
      </c>
      <c r="AD685" s="1">
        <v>2028.04293024241</v>
      </c>
      <c r="AE685" s="1">
        <v>335649.74008130602</v>
      </c>
      <c r="AF685" s="1">
        <v>120557.594891165</v>
      </c>
      <c r="AG685" s="3">
        <v>0</v>
      </c>
      <c r="AH685" s="3">
        <v>0</v>
      </c>
      <c r="AI685" s="3">
        <v>0</v>
      </c>
      <c r="AJ685" s="3">
        <v>0</v>
      </c>
      <c r="AK685" s="3">
        <v>0</v>
      </c>
      <c r="AL685" s="2">
        <v>10376913.154593199</v>
      </c>
      <c r="AM685" s="2">
        <v>455.907902349121</v>
      </c>
      <c r="AN685" s="2">
        <v>12383.9553799078</v>
      </c>
      <c r="AO685" s="2">
        <v>12839.8632822569</v>
      </c>
      <c r="AP685" s="4">
        <v>190.744012474941</v>
      </c>
      <c r="AQ685" s="4">
        <v>87986.683412978906</v>
      </c>
      <c r="AR685" s="4">
        <v>4232.6109584058904</v>
      </c>
      <c r="AS685" s="4">
        <v>15661.6654647127</v>
      </c>
      <c r="AT685" s="4">
        <v>4583.8562208211697</v>
      </c>
      <c r="AU685" s="4">
        <v>22363.4717498301</v>
      </c>
      <c r="AV685" s="4">
        <v>12632.871737966399</v>
      </c>
      <c r="AW685" s="4">
        <v>12839.8632822569</v>
      </c>
      <c r="AX685">
        <v>0</v>
      </c>
    </row>
    <row r="686" spans="1:50" x14ac:dyDescent="0.25">
      <c r="A686" t="s">
        <v>1474</v>
      </c>
      <c r="B686">
        <v>2256</v>
      </c>
      <c r="C686" t="s">
        <v>1459</v>
      </c>
      <c r="D686">
        <v>4639</v>
      </c>
      <c r="E686" t="s">
        <v>1475</v>
      </c>
      <c r="F686" t="s">
        <v>53</v>
      </c>
      <c r="G686" t="s">
        <v>54</v>
      </c>
      <c r="H686" t="s">
        <v>55</v>
      </c>
      <c r="I686" t="s">
        <v>56</v>
      </c>
      <c r="J686">
        <v>439.57647058818998</v>
      </c>
      <c r="K686">
        <v>3</v>
      </c>
      <c r="L686">
        <v>1</v>
      </c>
      <c r="M686">
        <v>2</v>
      </c>
      <c r="N686" s="1">
        <v>4081202.3811543901</v>
      </c>
      <c r="O686" s="1">
        <v>1047391.2518689</v>
      </c>
      <c r="P686" s="1">
        <v>878572.54734458204</v>
      </c>
      <c r="Q686" s="1">
        <v>188443.07300368499</v>
      </c>
      <c r="R686" s="1">
        <v>93946.903525623406</v>
      </c>
      <c r="S686" s="1">
        <v>248135.50957177399</v>
      </c>
      <c r="T686" s="1">
        <v>4677135.4800000004</v>
      </c>
      <c r="U686" s="1">
        <v>1612420.67689718</v>
      </c>
      <c r="V686" s="1">
        <v>5225554.9394191802</v>
      </c>
      <c r="W686" s="2">
        <v>256264.63675074399</v>
      </c>
      <c r="X686" s="2">
        <v>529787.32161586499</v>
      </c>
      <c r="Y686" s="2">
        <v>276846.18726806698</v>
      </c>
      <c r="Z686">
        <v>0</v>
      </c>
      <c r="AA686">
        <v>0</v>
      </c>
      <c r="AB686" s="1">
        <v>0</v>
      </c>
      <c r="AC686" s="1">
        <v>0</v>
      </c>
      <c r="AD686" s="1">
        <v>1103.07184333084</v>
      </c>
      <c r="AE686" s="1">
        <v>182563.086798537</v>
      </c>
      <c r="AF686" s="1">
        <v>65572.422773237398</v>
      </c>
      <c r="AG686" s="3">
        <v>0</v>
      </c>
      <c r="AH686" s="3">
        <v>0</v>
      </c>
      <c r="AI686" s="3">
        <v>0</v>
      </c>
      <c r="AJ686" s="3">
        <v>0</v>
      </c>
      <c r="AK686" s="3">
        <v>0</v>
      </c>
      <c r="AL686" s="2">
        <v>6537691.6664689695</v>
      </c>
      <c r="AM686" s="2">
        <v>1205.2222015135701</v>
      </c>
      <c r="AN686" s="2">
        <v>13667.483923363799</v>
      </c>
      <c r="AO686" s="2">
        <v>14872.706124877401</v>
      </c>
      <c r="AP686" s="4">
        <v>190.744012474941</v>
      </c>
      <c r="AQ686" s="4">
        <v>87986.683412978906</v>
      </c>
      <c r="AR686" s="4">
        <v>4232.6109584058904</v>
      </c>
      <c r="AS686" s="4">
        <v>15661.6654647127</v>
      </c>
      <c r="AT686" s="4">
        <v>190.744012474941</v>
      </c>
      <c r="AU686" s="4">
        <v>87986.683412978906</v>
      </c>
      <c r="AV686" s="4">
        <v>13943.004984720401</v>
      </c>
      <c r="AW686" s="4">
        <v>15661.6654647127</v>
      </c>
      <c r="AX686">
        <v>0</v>
      </c>
    </row>
    <row r="687" spans="1:50" x14ac:dyDescent="0.25">
      <c r="A687" t="s">
        <v>1476</v>
      </c>
      <c r="B687">
        <v>2256</v>
      </c>
      <c r="C687" t="s">
        <v>1459</v>
      </c>
      <c r="D687">
        <v>1232</v>
      </c>
      <c r="E687" t="s">
        <v>1477</v>
      </c>
      <c r="F687" t="s">
        <v>53</v>
      </c>
      <c r="G687" t="s">
        <v>54</v>
      </c>
      <c r="H687" t="s">
        <v>55</v>
      </c>
      <c r="I687" t="s">
        <v>56</v>
      </c>
      <c r="J687">
        <v>363.34705882349402</v>
      </c>
      <c r="K687">
        <v>2</v>
      </c>
      <c r="L687">
        <v>1</v>
      </c>
      <c r="M687">
        <v>2</v>
      </c>
      <c r="N687" s="1">
        <v>3503723.8684567502</v>
      </c>
      <c r="O687" s="1">
        <v>1016961.07324818</v>
      </c>
      <c r="P687" s="1">
        <v>731411.04376964096</v>
      </c>
      <c r="Q687" s="1">
        <v>155764.10684569</v>
      </c>
      <c r="R687" s="1">
        <v>77655.046085460199</v>
      </c>
      <c r="S687" s="1">
        <v>205104.94447515</v>
      </c>
      <c r="T687" s="1">
        <v>4152713.34</v>
      </c>
      <c r="U687" s="1">
        <v>1332801.7984057199</v>
      </c>
      <c r="V687" s="1">
        <v>4483166.2290686704</v>
      </c>
      <c r="W687" s="2">
        <v>224715.713699507</v>
      </c>
      <c r="X687" s="2">
        <v>602536.44369018904</v>
      </c>
      <c r="Y687" s="2">
        <v>174184.96995545499</v>
      </c>
      <c r="Z687">
        <v>0</v>
      </c>
      <c r="AA687">
        <v>0</v>
      </c>
      <c r="AB687" s="1">
        <v>0</v>
      </c>
      <c r="AC687" s="1">
        <v>0</v>
      </c>
      <c r="AD687" s="1">
        <v>911.78199189999998</v>
      </c>
      <c r="AE687" s="1">
        <v>150903.80190101301</v>
      </c>
      <c r="AF687" s="1">
        <v>54201.1425741372</v>
      </c>
      <c r="AG687" s="3">
        <v>0</v>
      </c>
      <c r="AH687" s="3">
        <v>0</v>
      </c>
      <c r="AI687" s="3">
        <v>0</v>
      </c>
      <c r="AJ687" s="3">
        <v>0</v>
      </c>
      <c r="AK687" s="3">
        <v>0</v>
      </c>
      <c r="AL687" s="2">
        <v>5690620.0828808704</v>
      </c>
      <c r="AM687" s="2">
        <v>1658.2945397746801</v>
      </c>
      <c r="AN687" s="2">
        <v>14003.370924938101</v>
      </c>
      <c r="AO687" s="2">
        <v>15661.6654647127</v>
      </c>
      <c r="AP687" s="4">
        <v>190.744012474941</v>
      </c>
      <c r="AQ687" s="4">
        <v>87986.683412978906</v>
      </c>
      <c r="AR687" s="4">
        <v>4232.6109584058904</v>
      </c>
      <c r="AS687" s="4">
        <v>15661.6654647127</v>
      </c>
      <c r="AT687" s="4">
        <v>190.744012474941</v>
      </c>
      <c r="AU687" s="4">
        <v>87986.683412978906</v>
      </c>
      <c r="AV687" s="4">
        <v>13943.004984720401</v>
      </c>
      <c r="AW687" s="4">
        <v>15661.6654647127</v>
      </c>
      <c r="AX687">
        <v>0</v>
      </c>
    </row>
    <row r="688" spans="1:50" x14ac:dyDescent="0.25">
      <c r="A688" t="s">
        <v>3026</v>
      </c>
      <c r="B688">
        <v>2256</v>
      </c>
      <c r="C688" t="s">
        <v>1459</v>
      </c>
      <c r="D688">
        <v>1228</v>
      </c>
      <c r="E688" t="s">
        <v>3027</v>
      </c>
      <c r="F688" t="s">
        <v>53</v>
      </c>
      <c r="G688" t="s">
        <v>54</v>
      </c>
      <c r="H688" t="s">
        <v>55</v>
      </c>
      <c r="I688" t="s">
        <v>56</v>
      </c>
      <c r="J688">
        <v>448.923529411728</v>
      </c>
      <c r="K688">
        <v>3</v>
      </c>
      <c r="L688">
        <v>1</v>
      </c>
      <c r="M688">
        <v>2</v>
      </c>
      <c r="N688" s="1">
        <v>4466583.6412320696</v>
      </c>
      <c r="O688" s="1">
        <v>996258.68394764303</v>
      </c>
      <c r="P688" s="1">
        <v>873295.84981088096</v>
      </c>
      <c r="Q688" s="1">
        <v>192450.08567635299</v>
      </c>
      <c r="R688" s="1">
        <v>95944.570125858605</v>
      </c>
      <c r="S688" s="1">
        <v>253411.80928152101</v>
      </c>
      <c r="T688" s="1">
        <v>4977825.99</v>
      </c>
      <c r="U688" s="1">
        <v>1646706.8407928101</v>
      </c>
      <c r="V688" s="1">
        <v>5430401.8505047001</v>
      </c>
      <c r="W688" s="2">
        <v>400465.23746904498</v>
      </c>
      <c r="X688" s="2">
        <v>573534.42440033599</v>
      </c>
      <c r="Y688" s="2">
        <v>219004.79109473201</v>
      </c>
      <c r="Z688">
        <v>0</v>
      </c>
      <c r="AA688">
        <v>0</v>
      </c>
      <c r="AB688" s="1">
        <v>0</v>
      </c>
      <c r="AC688" s="1">
        <v>0</v>
      </c>
      <c r="AD688" s="1">
        <v>1126.5273239947801</v>
      </c>
      <c r="AE688" s="1">
        <v>186445.06871861001</v>
      </c>
      <c r="AF688" s="1">
        <v>66966.740562911698</v>
      </c>
      <c r="AG688" s="3">
        <v>0</v>
      </c>
      <c r="AH688" s="3">
        <v>0</v>
      </c>
      <c r="AI688" s="3">
        <v>0</v>
      </c>
      <c r="AJ688" s="3">
        <v>0</v>
      </c>
      <c r="AK688" s="3">
        <v>0</v>
      </c>
      <c r="AL688" s="2">
        <v>6877944.6400743304</v>
      </c>
      <c r="AM688" s="2">
        <v>1277.5771079584499</v>
      </c>
      <c r="AN688" s="2">
        <v>14043.3944817625</v>
      </c>
      <c r="AO688" s="2">
        <v>15320.971589720901</v>
      </c>
      <c r="AP688" s="4">
        <v>190.744012474941</v>
      </c>
      <c r="AQ688" s="4">
        <v>87986.683412978906</v>
      </c>
      <c r="AR688" s="4">
        <v>4232.6109584058904</v>
      </c>
      <c r="AS688" s="4">
        <v>15661.6654647127</v>
      </c>
      <c r="AT688" s="4">
        <v>190.744012474941</v>
      </c>
      <c r="AU688" s="4">
        <v>87986.683412978906</v>
      </c>
      <c r="AV688" s="4">
        <v>13943.004984720401</v>
      </c>
      <c r="AW688" s="4">
        <v>15661.6654647127</v>
      </c>
      <c r="AX688">
        <v>0</v>
      </c>
    </row>
    <row r="689" spans="1:50" x14ac:dyDescent="0.25">
      <c r="A689" t="s">
        <v>1478</v>
      </c>
      <c r="B689">
        <v>2048</v>
      </c>
      <c r="C689" t="s">
        <v>1479</v>
      </c>
      <c r="D689">
        <v>1350</v>
      </c>
      <c r="E689" t="s">
        <v>1480</v>
      </c>
      <c r="F689" t="s">
        <v>53</v>
      </c>
      <c r="G689" t="s">
        <v>54</v>
      </c>
      <c r="H689" t="s">
        <v>55</v>
      </c>
      <c r="I689" t="s">
        <v>56</v>
      </c>
      <c r="J689">
        <v>453.19512195115402</v>
      </c>
      <c r="K689">
        <v>1</v>
      </c>
      <c r="L689">
        <v>1</v>
      </c>
      <c r="M689">
        <v>2</v>
      </c>
      <c r="N689" s="1">
        <v>3847010.6988926399</v>
      </c>
      <c r="O689" s="1">
        <v>776272.76790738199</v>
      </c>
      <c r="P689" s="1">
        <v>826421.15675655403</v>
      </c>
      <c r="Q689" s="1">
        <v>294011.61073520698</v>
      </c>
      <c r="R689" s="1">
        <v>948520.15386926394</v>
      </c>
      <c r="S689" s="1">
        <v>278056.94095165702</v>
      </c>
      <c r="T689" s="1">
        <v>4271577.78</v>
      </c>
      <c r="U689" s="1">
        <v>2420658.6081610499</v>
      </c>
      <c r="V689" s="1">
        <v>5290586.3070996199</v>
      </c>
      <c r="W689" s="2">
        <v>343413.87155318499</v>
      </c>
      <c r="X689" s="2">
        <v>361455.98220393999</v>
      </c>
      <c r="Y689" s="2">
        <v>91150.287220265003</v>
      </c>
      <c r="Z689">
        <v>0</v>
      </c>
      <c r="AA689">
        <v>0</v>
      </c>
      <c r="AB689" s="1">
        <v>0</v>
      </c>
      <c r="AC689" s="1">
        <v>605472.98461525305</v>
      </c>
      <c r="AD689" s="1">
        <v>156.95546878429499</v>
      </c>
      <c r="AE689" s="1">
        <v>207874.525796309</v>
      </c>
      <c r="AF689" s="1">
        <v>70182.415155348004</v>
      </c>
      <c r="AG689" s="3">
        <v>0</v>
      </c>
      <c r="AH689" s="3">
        <v>0</v>
      </c>
      <c r="AI689" s="3">
        <v>0</v>
      </c>
      <c r="AJ689" s="3">
        <v>0</v>
      </c>
      <c r="AK689" s="3">
        <v>0</v>
      </c>
      <c r="AL689" s="2">
        <v>6970293.3291127002</v>
      </c>
      <c r="AM689" s="2">
        <v>797.57253486699699</v>
      </c>
      <c r="AN689" s="2">
        <v>14582.763641531599</v>
      </c>
      <c r="AO689" s="2">
        <v>15380.336176398599</v>
      </c>
      <c r="AP689" s="4">
        <v>190.744012474941</v>
      </c>
      <c r="AQ689" s="4">
        <v>87986.683412978906</v>
      </c>
      <c r="AR689" s="4">
        <v>5954.86451286996</v>
      </c>
      <c r="AS689" s="4">
        <v>36042.001357195601</v>
      </c>
      <c r="AT689" s="4">
        <v>190.744012474941</v>
      </c>
      <c r="AU689" s="4">
        <v>87986.683412978906</v>
      </c>
      <c r="AV689" s="4">
        <v>5954.86451286996</v>
      </c>
      <c r="AW689" s="4">
        <v>19670.727009480099</v>
      </c>
      <c r="AX689">
        <v>0</v>
      </c>
    </row>
    <row r="690" spans="1:50" x14ac:dyDescent="0.25">
      <c r="A690" t="s">
        <v>1483</v>
      </c>
      <c r="B690">
        <v>2048</v>
      </c>
      <c r="C690" t="s">
        <v>1479</v>
      </c>
      <c r="D690">
        <v>408</v>
      </c>
      <c r="E690" t="s">
        <v>1484</v>
      </c>
      <c r="F690" t="s">
        <v>53</v>
      </c>
      <c r="G690" t="s">
        <v>54</v>
      </c>
      <c r="H690" t="s">
        <v>55</v>
      </c>
      <c r="I690" t="s">
        <v>56</v>
      </c>
      <c r="J690">
        <v>478.38414634139599</v>
      </c>
      <c r="K690">
        <v>1</v>
      </c>
      <c r="L690">
        <v>1</v>
      </c>
      <c r="M690">
        <v>2</v>
      </c>
      <c r="N690" s="1">
        <v>4265774.1157638403</v>
      </c>
      <c r="O690" s="1">
        <v>702377.39646902401</v>
      </c>
      <c r="P690" s="1">
        <v>909234.35128350905</v>
      </c>
      <c r="Q690" s="1">
        <v>310353.06119464402</v>
      </c>
      <c r="R690" s="1">
        <v>1031081.05646539</v>
      </c>
      <c r="S690" s="1">
        <v>293511.61539156002</v>
      </c>
      <c r="T690" s="1">
        <v>4663618.82</v>
      </c>
      <c r="U690" s="1">
        <v>2555201.16117641</v>
      </c>
      <c r="V690" s="1">
        <v>5452813.7205500398</v>
      </c>
      <c r="W690" s="2">
        <v>632536.87865232199</v>
      </c>
      <c r="X690" s="2">
        <v>397961.43389322603</v>
      </c>
      <c r="Y690" s="2">
        <v>96216.508582233393</v>
      </c>
      <c r="Z690">
        <v>0</v>
      </c>
      <c r="AA690">
        <v>0</v>
      </c>
      <c r="AB690" s="1">
        <v>0</v>
      </c>
      <c r="AC690" s="1">
        <v>639125.76029263495</v>
      </c>
      <c r="AD690" s="1">
        <v>165.67920595597499</v>
      </c>
      <c r="AE690" s="1">
        <v>219428.39353841901</v>
      </c>
      <c r="AF690" s="1">
        <v>74083.221853140902</v>
      </c>
      <c r="AG690" s="3">
        <v>0</v>
      </c>
      <c r="AH690" s="3">
        <v>0</v>
      </c>
      <c r="AI690" s="3">
        <v>0</v>
      </c>
      <c r="AJ690" s="3">
        <v>0</v>
      </c>
      <c r="AK690" s="3">
        <v>0</v>
      </c>
      <c r="AL690" s="2">
        <v>7512331.5965679698</v>
      </c>
      <c r="AM690" s="2">
        <v>831.88675238669703</v>
      </c>
      <c r="AN690" s="2">
        <v>14871.667920194001</v>
      </c>
      <c r="AO690" s="2">
        <v>15703.5546725807</v>
      </c>
      <c r="AP690" s="4">
        <v>190.744012474941</v>
      </c>
      <c r="AQ690" s="4">
        <v>87986.683412978906</v>
      </c>
      <c r="AR690" s="4">
        <v>5954.86451286996</v>
      </c>
      <c r="AS690" s="4">
        <v>36042.001357195601</v>
      </c>
      <c r="AT690" s="4">
        <v>190.744012474941</v>
      </c>
      <c r="AU690" s="4">
        <v>87986.683412978906</v>
      </c>
      <c r="AV690" s="4">
        <v>5954.86451286996</v>
      </c>
      <c r="AW690" s="4">
        <v>19670.727009480099</v>
      </c>
      <c r="AX690">
        <v>0</v>
      </c>
    </row>
    <row r="691" spans="1:50" x14ac:dyDescent="0.25">
      <c r="A691" t="s">
        <v>1485</v>
      </c>
      <c r="B691">
        <v>2048</v>
      </c>
      <c r="C691" t="s">
        <v>1479</v>
      </c>
      <c r="D691">
        <v>421</v>
      </c>
      <c r="E691" t="s">
        <v>1486</v>
      </c>
      <c r="F691" t="s">
        <v>53</v>
      </c>
      <c r="G691" t="s">
        <v>78</v>
      </c>
      <c r="H691" t="s">
        <v>55</v>
      </c>
      <c r="I691" t="s">
        <v>56</v>
      </c>
      <c r="J691">
        <v>996.74999999983299</v>
      </c>
      <c r="K691">
        <v>1</v>
      </c>
      <c r="L691">
        <v>1</v>
      </c>
      <c r="M691">
        <v>2</v>
      </c>
      <c r="N691" s="1">
        <v>7212348.1942302901</v>
      </c>
      <c r="O691" s="1">
        <v>1722201.9893356899</v>
      </c>
      <c r="P691" s="1">
        <v>1862365.02390642</v>
      </c>
      <c r="Q691" s="1">
        <v>646644.36752665299</v>
      </c>
      <c r="R691" s="1">
        <v>2194742.4525997401</v>
      </c>
      <c r="S691" s="1">
        <v>611553.92560335097</v>
      </c>
      <c r="T691" s="1">
        <v>8314344.75</v>
      </c>
      <c r="U691" s="1">
        <v>5323957.2775987899</v>
      </c>
      <c r="V691" s="1">
        <v>10645096.1989321</v>
      </c>
      <c r="W691" s="2">
        <v>794771.94078781398</v>
      </c>
      <c r="X691" s="2">
        <v>665946.75832787098</v>
      </c>
      <c r="Y691" s="2">
        <v>200474.46317521599</v>
      </c>
      <c r="Z691">
        <v>0</v>
      </c>
      <c r="AA691">
        <v>0</v>
      </c>
      <c r="AB691" s="1">
        <v>0</v>
      </c>
      <c r="AC691" s="1">
        <v>1331667.46106371</v>
      </c>
      <c r="AD691" s="1">
        <v>345.20531208979202</v>
      </c>
      <c r="AE691" s="1">
        <v>457195.86013056902</v>
      </c>
      <c r="AF691" s="1">
        <v>154358.06547278099</v>
      </c>
      <c r="AG691" s="3">
        <v>0</v>
      </c>
      <c r="AH691" s="3">
        <v>0</v>
      </c>
      <c r="AI691" s="3">
        <v>0</v>
      </c>
      <c r="AJ691" s="3">
        <v>0</v>
      </c>
      <c r="AK691" s="3">
        <v>0</v>
      </c>
      <c r="AL691" s="2">
        <v>14249855.9532021</v>
      </c>
      <c r="AM691" s="2">
        <v>668.11814229042704</v>
      </c>
      <c r="AN691" s="2">
        <v>13628.2008476313</v>
      </c>
      <c r="AO691" s="2">
        <v>14296.3189899218</v>
      </c>
      <c r="AP691" s="4">
        <v>190.744012474941</v>
      </c>
      <c r="AQ691" s="4">
        <v>87986.683412978906</v>
      </c>
      <c r="AR691" s="4">
        <v>5954.86451286996</v>
      </c>
      <c r="AS691" s="4">
        <v>36042.001357195601</v>
      </c>
      <c r="AT691" s="4">
        <v>4583.8562208211697</v>
      </c>
      <c r="AU691" s="4">
        <v>22363.4717498301</v>
      </c>
      <c r="AV691" s="4">
        <v>6360.7556356925197</v>
      </c>
      <c r="AW691" s="4">
        <v>14518.291154741701</v>
      </c>
      <c r="AX691">
        <v>0</v>
      </c>
    </row>
    <row r="692" spans="1:50" x14ac:dyDescent="0.25">
      <c r="A692" t="s">
        <v>1487</v>
      </c>
      <c r="B692">
        <v>2048</v>
      </c>
      <c r="C692" t="s">
        <v>1479</v>
      </c>
      <c r="D692">
        <v>409</v>
      </c>
      <c r="E692" t="s">
        <v>1488</v>
      </c>
      <c r="F692" t="s">
        <v>53</v>
      </c>
      <c r="G692" t="s">
        <v>54</v>
      </c>
      <c r="H692" t="s">
        <v>55</v>
      </c>
      <c r="I692" t="s">
        <v>56</v>
      </c>
      <c r="J692">
        <v>531.41686847353105</v>
      </c>
      <c r="K692">
        <v>1</v>
      </c>
      <c r="L692">
        <v>1</v>
      </c>
      <c r="M692">
        <v>2</v>
      </c>
      <c r="N692" s="1">
        <v>4611213.8234483702</v>
      </c>
      <c r="O692" s="1">
        <v>738868.06754114199</v>
      </c>
      <c r="P692" s="1">
        <v>954571.84701817995</v>
      </c>
      <c r="Q692" s="1">
        <v>344758.18892111199</v>
      </c>
      <c r="R692" s="1">
        <v>1111584.5010033699</v>
      </c>
      <c r="S692" s="1">
        <v>326049.733681346</v>
      </c>
      <c r="T692" s="1">
        <v>4922530.71</v>
      </c>
      <c r="U692" s="1">
        <v>2838465.7179321698</v>
      </c>
      <c r="V692" s="1">
        <v>6176057.7321314504</v>
      </c>
      <c r="W692" s="2">
        <v>445334.63373225601</v>
      </c>
      <c r="X692" s="2">
        <v>322559.15475757601</v>
      </c>
      <c r="Y692" s="2">
        <v>106882.88079207701</v>
      </c>
      <c r="Z692">
        <v>0</v>
      </c>
      <c r="AA692">
        <v>0</v>
      </c>
      <c r="AB692" s="1">
        <v>0</v>
      </c>
      <c r="AC692" s="1">
        <v>709977.98044313397</v>
      </c>
      <c r="AD692" s="1">
        <v>184.04607567716701</v>
      </c>
      <c r="AE692" s="1">
        <v>243753.79209399599</v>
      </c>
      <c r="AF692" s="1">
        <v>82295.941587350404</v>
      </c>
      <c r="AG692" s="3">
        <v>0</v>
      </c>
      <c r="AH692" s="3">
        <v>0</v>
      </c>
      <c r="AI692" s="3">
        <v>0</v>
      </c>
      <c r="AJ692" s="3">
        <v>0</v>
      </c>
      <c r="AK692" s="3">
        <v>0</v>
      </c>
      <c r="AL692" s="2">
        <v>8087046.16161351</v>
      </c>
      <c r="AM692" s="2">
        <v>606.97951814008297</v>
      </c>
      <c r="AN692" s="2">
        <v>14610.915587153</v>
      </c>
      <c r="AO692" s="2">
        <v>15217.895105293101</v>
      </c>
      <c r="AP692" s="4">
        <v>190.744012474941</v>
      </c>
      <c r="AQ692" s="4">
        <v>87986.683412978906</v>
      </c>
      <c r="AR692" s="4">
        <v>5954.86451286996</v>
      </c>
      <c r="AS692" s="4">
        <v>36042.001357195601</v>
      </c>
      <c r="AT692" s="4">
        <v>190.744012474941</v>
      </c>
      <c r="AU692" s="4">
        <v>87986.683412978906</v>
      </c>
      <c r="AV692" s="4">
        <v>5954.86451286996</v>
      </c>
      <c r="AW692" s="4">
        <v>19670.727009480099</v>
      </c>
      <c r="AX692">
        <v>0</v>
      </c>
    </row>
    <row r="693" spans="1:50" x14ac:dyDescent="0.25">
      <c r="A693" t="s">
        <v>1489</v>
      </c>
      <c r="B693">
        <v>2048</v>
      </c>
      <c r="C693" t="s">
        <v>1479</v>
      </c>
      <c r="D693">
        <v>410</v>
      </c>
      <c r="E693" t="s">
        <v>807</v>
      </c>
      <c r="F693" t="s">
        <v>53</v>
      </c>
      <c r="G693" t="s">
        <v>54</v>
      </c>
      <c r="H693" t="s">
        <v>55</v>
      </c>
      <c r="I693" t="s">
        <v>56</v>
      </c>
      <c r="J693">
        <v>364.30266401796399</v>
      </c>
      <c r="K693">
        <v>3</v>
      </c>
      <c r="L693">
        <v>1</v>
      </c>
      <c r="M693">
        <v>2</v>
      </c>
      <c r="N693" s="1">
        <v>3261611.8241504598</v>
      </c>
      <c r="O693" s="1">
        <v>582960.00843760301</v>
      </c>
      <c r="P693" s="1">
        <v>695601.74843127804</v>
      </c>
      <c r="Q693" s="1">
        <v>236342.37849231</v>
      </c>
      <c r="R693" s="1">
        <v>789522.48135103995</v>
      </c>
      <c r="S693" s="1">
        <v>223517.15504186699</v>
      </c>
      <c r="T693" s="1">
        <v>3620182.59</v>
      </c>
      <c r="U693" s="1">
        <v>1945855.85086269</v>
      </c>
      <c r="V693" s="1">
        <v>4414986.4716726299</v>
      </c>
      <c r="W693" s="2">
        <v>370102.03823665797</v>
      </c>
      <c r="X693" s="2">
        <v>220840.43121046599</v>
      </c>
      <c r="Y693" s="2">
        <v>73271.513420932402</v>
      </c>
      <c r="Z693">
        <v>0</v>
      </c>
      <c r="AA693">
        <v>0</v>
      </c>
      <c r="AB693" s="1">
        <v>0</v>
      </c>
      <c r="AC693" s="1">
        <v>486711.81705706503</v>
      </c>
      <c r="AD693" s="1">
        <v>126.16926493853499</v>
      </c>
      <c r="AE693" s="1">
        <v>167100.74725214799</v>
      </c>
      <c r="AF693" s="1">
        <v>56416.407789719502</v>
      </c>
      <c r="AG693" s="3">
        <v>0</v>
      </c>
      <c r="AH693" s="3">
        <v>0</v>
      </c>
      <c r="AI693" s="3">
        <v>0</v>
      </c>
      <c r="AJ693" s="3">
        <v>0</v>
      </c>
      <c r="AK693" s="3">
        <v>0</v>
      </c>
      <c r="AL693" s="2">
        <v>5789555.5959045598</v>
      </c>
      <c r="AM693" s="2">
        <v>606.20042899158295</v>
      </c>
      <c r="AN693" s="2">
        <v>15285.957844160899</v>
      </c>
      <c r="AO693" s="2">
        <v>15892.1582731525</v>
      </c>
      <c r="AP693" s="4">
        <v>190.744012474941</v>
      </c>
      <c r="AQ693" s="4">
        <v>87986.683412978906</v>
      </c>
      <c r="AR693" s="4">
        <v>5954.86451286996</v>
      </c>
      <c r="AS693" s="4">
        <v>36042.001357195601</v>
      </c>
      <c r="AT693" s="4">
        <v>190.744012474941</v>
      </c>
      <c r="AU693" s="4">
        <v>87986.683412978906</v>
      </c>
      <c r="AV693" s="4">
        <v>5954.86451286996</v>
      </c>
      <c r="AW693" s="4">
        <v>19670.727009480099</v>
      </c>
      <c r="AX693">
        <v>0</v>
      </c>
    </row>
    <row r="694" spans="1:50" x14ac:dyDescent="0.25">
      <c r="A694" t="s">
        <v>3028</v>
      </c>
      <c r="B694">
        <v>2048</v>
      </c>
      <c r="C694" t="s">
        <v>1479</v>
      </c>
      <c r="D694">
        <v>3554</v>
      </c>
      <c r="E694" t="s">
        <v>3029</v>
      </c>
      <c r="F694" t="s">
        <v>144</v>
      </c>
      <c r="G694" t="s">
        <v>64</v>
      </c>
      <c r="H694" t="s">
        <v>55</v>
      </c>
      <c r="I694" t="s">
        <v>56</v>
      </c>
      <c r="J694">
        <v>349.86252179676097</v>
      </c>
      <c r="K694">
        <v>1</v>
      </c>
      <c r="L694">
        <v>1</v>
      </c>
      <c r="M694">
        <v>2</v>
      </c>
      <c r="N694" s="1">
        <v>7191223.7112735901</v>
      </c>
      <c r="O694" s="1">
        <v>740135.56646487</v>
      </c>
      <c r="P694" s="1">
        <v>1234217.5699799401</v>
      </c>
      <c r="Q694" s="1">
        <v>226974.295589249</v>
      </c>
      <c r="R694" s="1">
        <v>3002536.9068320501</v>
      </c>
      <c r="S694" s="1">
        <v>214657.435291028</v>
      </c>
      <c r="T694" s="1">
        <v>10526361.57</v>
      </c>
      <c r="U694" s="1">
        <v>1868726.4801397</v>
      </c>
      <c r="V694" s="1">
        <v>8374229.8832209697</v>
      </c>
      <c r="W694" s="2">
        <v>1088504.03827543</v>
      </c>
      <c r="X694" s="2">
        <v>2394446.1158357901</v>
      </c>
      <c r="Y694" s="2">
        <v>70367.194624875294</v>
      </c>
      <c r="Z694">
        <v>0</v>
      </c>
      <c r="AA694">
        <v>0</v>
      </c>
      <c r="AB694" s="1">
        <v>0</v>
      </c>
      <c r="AC694" s="1">
        <v>467419.649984969</v>
      </c>
      <c r="AD694" s="1">
        <v>121.168197667813</v>
      </c>
      <c r="AE694" s="1">
        <v>160477.24763516101</v>
      </c>
      <c r="AF694" s="1">
        <v>54180.187655867398</v>
      </c>
      <c r="AG694" s="3">
        <v>0</v>
      </c>
      <c r="AH694" s="3">
        <v>0</v>
      </c>
      <c r="AI694" s="3">
        <v>0</v>
      </c>
      <c r="AJ694" s="3">
        <v>0</v>
      </c>
      <c r="AK694" s="3">
        <v>0</v>
      </c>
      <c r="AL694" s="2">
        <v>12609745.485430701</v>
      </c>
      <c r="AM694" s="2">
        <v>6843.9628901627602</v>
      </c>
      <c r="AN694" s="2">
        <v>29198.0384670329</v>
      </c>
      <c r="AO694" s="2">
        <v>36042.001357195601</v>
      </c>
      <c r="AP694" s="4">
        <v>190.744012474941</v>
      </c>
      <c r="AQ694" s="4">
        <v>87986.683412978906</v>
      </c>
      <c r="AR694" s="4">
        <v>5954.86451286996</v>
      </c>
      <c r="AS694" s="4">
        <v>36042.001357195601</v>
      </c>
      <c r="AT694" s="4">
        <v>190.744012474941</v>
      </c>
      <c r="AU694" s="4">
        <v>78964.723731455204</v>
      </c>
      <c r="AV694" s="4">
        <v>13821.5734778594</v>
      </c>
      <c r="AW694" s="4">
        <v>36042.001357195601</v>
      </c>
      <c r="AX694">
        <v>0</v>
      </c>
    </row>
    <row r="695" spans="1:50" x14ac:dyDescent="0.25">
      <c r="A695" t="s">
        <v>1490</v>
      </c>
      <c r="B695">
        <v>2048</v>
      </c>
      <c r="C695" t="s">
        <v>1479</v>
      </c>
      <c r="D695">
        <v>411</v>
      </c>
      <c r="E695" t="s">
        <v>1123</v>
      </c>
      <c r="F695" t="s">
        <v>53</v>
      </c>
      <c r="G695" t="s">
        <v>54</v>
      </c>
      <c r="H695" t="s">
        <v>55</v>
      </c>
      <c r="I695" t="s">
        <v>56</v>
      </c>
      <c r="J695">
        <v>403.28658536577598</v>
      </c>
      <c r="K695">
        <v>3</v>
      </c>
      <c r="L695">
        <v>2</v>
      </c>
      <c r="M695">
        <v>2</v>
      </c>
      <c r="N695" s="1">
        <v>3607555.5415842701</v>
      </c>
      <c r="O695" s="1">
        <v>634648.91630073602</v>
      </c>
      <c r="P695" s="1">
        <v>751586.26547036599</v>
      </c>
      <c r="Q695" s="1">
        <v>261633.307174196</v>
      </c>
      <c r="R695" s="1">
        <v>843569.60486190498</v>
      </c>
      <c r="S695" s="1">
        <v>247435.660319691</v>
      </c>
      <c r="T695" s="1">
        <v>3944912.32</v>
      </c>
      <c r="U695" s="1">
        <v>2154081.3153914702</v>
      </c>
      <c r="V695" s="1">
        <v>4592203.2218340999</v>
      </c>
      <c r="W695" s="2">
        <v>488768.43029042101</v>
      </c>
      <c r="X695" s="2">
        <v>397975.33005026402</v>
      </c>
      <c r="Y695" s="2">
        <v>81112.276605952604</v>
      </c>
      <c r="Z695">
        <v>0</v>
      </c>
      <c r="AA695">
        <v>0</v>
      </c>
      <c r="AB695" s="1">
        <v>0</v>
      </c>
      <c r="AC695" s="1">
        <v>538794.70600971801</v>
      </c>
      <c r="AD695" s="1">
        <v>139.67060101614501</v>
      </c>
      <c r="AE695" s="1">
        <v>184982.149260554</v>
      </c>
      <c r="AF695" s="1">
        <v>62453.5110591376</v>
      </c>
      <c r="AG695" s="3">
        <v>0</v>
      </c>
      <c r="AH695" s="3">
        <v>0</v>
      </c>
      <c r="AI695" s="3">
        <v>0</v>
      </c>
      <c r="AJ695" s="3">
        <v>0</v>
      </c>
      <c r="AK695" s="3">
        <v>0</v>
      </c>
      <c r="AL695" s="2">
        <v>6346429.2957111597</v>
      </c>
      <c r="AM695" s="2">
        <v>986.83007194326797</v>
      </c>
      <c r="AN695" s="2">
        <v>14749.942550818299</v>
      </c>
      <c r="AO695" s="2">
        <v>15736.7726227616</v>
      </c>
      <c r="AP695" s="4">
        <v>190.744012474941</v>
      </c>
      <c r="AQ695" s="4">
        <v>87986.683412978906</v>
      </c>
      <c r="AR695" s="4">
        <v>5954.86451286996</v>
      </c>
      <c r="AS695" s="4">
        <v>36042.001357195601</v>
      </c>
      <c r="AT695" s="4">
        <v>190.744012474941</v>
      </c>
      <c r="AU695" s="4">
        <v>87986.683412978906</v>
      </c>
      <c r="AV695" s="4">
        <v>5954.86451286996</v>
      </c>
      <c r="AW695" s="4">
        <v>19670.727009480099</v>
      </c>
      <c r="AX695">
        <v>0</v>
      </c>
    </row>
    <row r="696" spans="1:50" x14ac:dyDescent="0.25">
      <c r="A696" t="s">
        <v>1491</v>
      </c>
      <c r="B696">
        <v>2048</v>
      </c>
      <c r="C696" t="s">
        <v>1479</v>
      </c>
      <c r="D696">
        <v>412</v>
      </c>
      <c r="E696" t="s">
        <v>1492</v>
      </c>
      <c r="F696" t="s">
        <v>53</v>
      </c>
      <c r="G696" t="s">
        <v>54</v>
      </c>
      <c r="H696" t="s">
        <v>55</v>
      </c>
      <c r="I696" t="s">
        <v>56</v>
      </c>
      <c r="J696">
        <v>366.64024390238501</v>
      </c>
      <c r="K696">
        <v>1</v>
      </c>
      <c r="L696">
        <v>1</v>
      </c>
      <c r="M696">
        <v>2</v>
      </c>
      <c r="N696" s="1">
        <v>3732256.3944586599</v>
      </c>
      <c r="O696" s="1">
        <v>713109.46350832796</v>
      </c>
      <c r="P696" s="1">
        <v>718987.22255899396</v>
      </c>
      <c r="Q696" s="1">
        <v>237858.89002068201</v>
      </c>
      <c r="R696" s="1">
        <v>821427.08445461397</v>
      </c>
      <c r="S696" s="1">
        <v>224951.372403021</v>
      </c>
      <c r="T696" s="1">
        <v>4265297.45</v>
      </c>
      <c r="U696" s="1">
        <v>1958341.6050012801</v>
      </c>
      <c r="V696" s="1">
        <v>4990138.8813337898</v>
      </c>
      <c r="W696" s="2">
        <v>275543.009998539</v>
      </c>
      <c r="X696" s="2">
        <v>394253.67236626998</v>
      </c>
      <c r="Y696" s="2">
        <v>73741.666490868301</v>
      </c>
      <c r="Z696">
        <v>0</v>
      </c>
      <c r="AA696">
        <v>0</v>
      </c>
      <c r="AB696" s="1">
        <v>0</v>
      </c>
      <c r="AC696" s="1">
        <v>489834.84597075498</v>
      </c>
      <c r="AD696" s="1">
        <v>126.978841054448</v>
      </c>
      <c r="AE696" s="1">
        <v>168172.96380181599</v>
      </c>
      <c r="AF696" s="1">
        <v>56778.408601204297</v>
      </c>
      <c r="AG696" s="3">
        <v>0</v>
      </c>
      <c r="AH696" s="3">
        <v>0</v>
      </c>
      <c r="AI696" s="3">
        <v>0</v>
      </c>
      <c r="AJ696" s="3">
        <v>0</v>
      </c>
      <c r="AK696" s="3">
        <v>0</v>
      </c>
      <c r="AL696" s="2">
        <v>6448590.4274043003</v>
      </c>
      <c r="AM696" s="2">
        <v>1075.3147776959199</v>
      </c>
      <c r="AN696" s="2">
        <v>16513.017476199198</v>
      </c>
      <c r="AO696" s="2">
        <v>17588.332253895202</v>
      </c>
      <c r="AP696" s="4">
        <v>190.744012474941</v>
      </c>
      <c r="AQ696" s="4">
        <v>87986.683412978906</v>
      </c>
      <c r="AR696" s="4">
        <v>5954.86451286996</v>
      </c>
      <c r="AS696" s="4">
        <v>36042.001357195601</v>
      </c>
      <c r="AT696" s="4">
        <v>190.744012474941</v>
      </c>
      <c r="AU696" s="4">
        <v>87986.683412978906</v>
      </c>
      <c r="AV696" s="4">
        <v>5954.86451286996</v>
      </c>
      <c r="AW696" s="4">
        <v>19670.727009480099</v>
      </c>
      <c r="AX696">
        <v>0</v>
      </c>
    </row>
    <row r="697" spans="1:50" x14ac:dyDescent="0.25">
      <c r="A697" t="s">
        <v>1493</v>
      </c>
      <c r="B697">
        <v>2048</v>
      </c>
      <c r="C697" t="s">
        <v>1479</v>
      </c>
      <c r="D697">
        <v>413</v>
      </c>
      <c r="E697" t="s">
        <v>1211</v>
      </c>
      <c r="F697" t="s">
        <v>53</v>
      </c>
      <c r="G697" t="s">
        <v>54</v>
      </c>
      <c r="H697" t="s">
        <v>55</v>
      </c>
      <c r="I697" t="s">
        <v>56</v>
      </c>
      <c r="J697">
        <v>403.09146341457603</v>
      </c>
      <c r="K697">
        <v>2</v>
      </c>
      <c r="L697">
        <v>1</v>
      </c>
      <c r="M697">
        <v>2</v>
      </c>
      <c r="N697" s="1">
        <v>3330734.9994298699</v>
      </c>
      <c r="O697" s="1">
        <v>669904.776345775</v>
      </c>
      <c r="P697" s="1">
        <v>695994.98925522703</v>
      </c>
      <c r="Q697" s="1">
        <v>261506.72125924801</v>
      </c>
      <c r="R697" s="1">
        <v>843161.46099288797</v>
      </c>
      <c r="S697" s="1">
        <v>247315.943645272</v>
      </c>
      <c r="T697" s="1">
        <v>3648263.84</v>
      </c>
      <c r="U697" s="1">
        <v>2153039.1072830101</v>
      </c>
      <c r="V697" s="1">
        <v>4591423.5582973799</v>
      </c>
      <c r="W697" s="2">
        <v>304877.30971982703</v>
      </c>
      <c r="X697" s="2">
        <v>285255.42291784397</v>
      </c>
      <c r="Y697" s="2">
        <v>81073.032092864494</v>
      </c>
      <c r="Z697">
        <v>0</v>
      </c>
      <c r="AA697">
        <v>0</v>
      </c>
      <c r="AB697" s="1">
        <v>0</v>
      </c>
      <c r="AC697" s="1">
        <v>538534.02123083395</v>
      </c>
      <c r="AD697" s="1">
        <v>139.60302425762001</v>
      </c>
      <c r="AE697" s="1">
        <v>184892.649437821</v>
      </c>
      <c r="AF697" s="1">
        <v>62423.294207451101</v>
      </c>
      <c r="AG697" s="3">
        <v>0</v>
      </c>
      <c r="AH697" s="3">
        <v>0</v>
      </c>
      <c r="AI697" s="3">
        <v>0</v>
      </c>
      <c r="AJ697" s="3">
        <v>0</v>
      </c>
      <c r="AK697" s="3">
        <v>0</v>
      </c>
      <c r="AL697" s="2">
        <v>6048618.8909282796</v>
      </c>
      <c r="AM697" s="2">
        <v>707.66922350935897</v>
      </c>
      <c r="AN697" s="2">
        <v>14297.9050441534</v>
      </c>
      <c r="AO697" s="2">
        <v>15005.5742676627</v>
      </c>
      <c r="AP697" s="4">
        <v>190.744012474941</v>
      </c>
      <c r="AQ697" s="4">
        <v>87986.683412978906</v>
      </c>
      <c r="AR697" s="4">
        <v>5954.86451286996</v>
      </c>
      <c r="AS697" s="4">
        <v>36042.001357195601</v>
      </c>
      <c r="AT697" s="4">
        <v>190.744012474941</v>
      </c>
      <c r="AU697" s="4">
        <v>87986.683412978906</v>
      </c>
      <c r="AV697" s="4">
        <v>5954.86451286996</v>
      </c>
      <c r="AW697" s="4">
        <v>19670.727009480099</v>
      </c>
      <c r="AX697">
        <v>0</v>
      </c>
    </row>
    <row r="698" spans="1:50" x14ac:dyDescent="0.25">
      <c r="A698" t="s">
        <v>1494</v>
      </c>
      <c r="B698">
        <v>2048</v>
      </c>
      <c r="C698" t="s">
        <v>1479</v>
      </c>
      <c r="D698">
        <v>416</v>
      </c>
      <c r="E698" t="s">
        <v>1495</v>
      </c>
      <c r="F698" t="s">
        <v>53</v>
      </c>
      <c r="G698" t="s">
        <v>54</v>
      </c>
      <c r="H698" t="s">
        <v>55</v>
      </c>
      <c r="I698" t="s">
        <v>56</v>
      </c>
      <c r="J698">
        <v>489.359756097466</v>
      </c>
      <c r="K698">
        <v>1</v>
      </c>
      <c r="L698">
        <v>1</v>
      </c>
      <c r="M698">
        <v>2</v>
      </c>
      <c r="N698" s="1">
        <v>4417349.26694954</v>
      </c>
      <c r="O698" s="1">
        <v>738387.28893596202</v>
      </c>
      <c r="P698" s="1">
        <v>887241.58338671795</v>
      </c>
      <c r="Q698" s="1">
        <v>317473.51891115803</v>
      </c>
      <c r="R698" s="1">
        <v>1023612.06909981</v>
      </c>
      <c r="S698" s="1">
        <v>300245.67832832102</v>
      </c>
      <c r="T698" s="1">
        <v>4770238.3600000003</v>
      </c>
      <c r="U698" s="1">
        <v>2613825.3672831799</v>
      </c>
      <c r="V698" s="1">
        <v>5755011.1444934998</v>
      </c>
      <c r="W698" s="2">
        <v>470619.99324888102</v>
      </c>
      <c r="X698" s="2">
        <v>406049.817592251</v>
      </c>
      <c r="Y698" s="2">
        <v>98424.012443652202</v>
      </c>
      <c r="Z698">
        <v>0</v>
      </c>
      <c r="AA698">
        <v>0</v>
      </c>
      <c r="AB698" s="1">
        <v>0</v>
      </c>
      <c r="AC698" s="1">
        <v>653789.27910627401</v>
      </c>
      <c r="AD698" s="1">
        <v>169.48039862336501</v>
      </c>
      <c r="AE698" s="1">
        <v>224462.758567649</v>
      </c>
      <c r="AF698" s="1">
        <v>75782.919760671895</v>
      </c>
      <c r="AG698" s="3">
        <v>0</v>
      </c>
      <c r="AH698" s="3">
        <v>0</v>
      </c>
      <c r="AI698" s="3">
        <v>0</v>
      </c>
      <c r="AJ698" s="3">
        <v>0</v>
      </c>
      <c r="AK698" s="3">
        <v>0</v>
      </c>
      <c r="AL698" s="2">
        <v>7684309.4056115001</v>
      </c>
      <c r="AM698" s="2">
        <v>829.75727475100598</v>
      </c>
      <c r="AN698" s="2">
        <v>14873.0243901986</v>
      </c>
      <c r="AO698" s="2">
        <v>15702.7816649496</v>
      </c>
      <c r="AP698" s="4">
        <v>190.744012474941</v>
      </c>
      <c r="AQ698" s="4">
        <v>87986.683412978906</v>
      </c>
      <c r="AR698" s="4">
        <v>5954.86451286996</v>
      </c>
      <c r="AS698" s="4">
        <v>36042.001357195601</v>
      </c>
      <c r="AT698" s="4">
        <v>190.744012474941</v>
      </c>
      <c r="AU698" s="4">
        <v>87986.683412978906</v>
      </c>
      <c r="AV698" s="4">
        <v>5954.86451286996</v>
      </c>
      <c r="AW698" s="4">
        <v>19670.727009480099</v>
      </c>
      <c r="AX698">
        <v>0</v>
      </c>
    </row>
    <row r="699" spans="1:50" x14ac:dyDescent="0.25">
      <c r="A699" t="s">
        <v>1496</v>
      </c>
      <c r="B699">
        <v>2048</v>
      </c>
      <c r="C699" t="s">
        <v>1479</v>
      </c>
      <c r="D699">
        <v>5205</v>
      </c>
      <c r="E699" t="s">
        <v>1497</v>
      </c>
      <c r="F699" t="s">
        <v>69</v>
      </c>
      <c r="G699" t="s">
        <v>54</v>
      </c>
      <c r="H699" t="s">
        <v>55</v>
      </c>
      <c r="I699" t="s">
        <v>56</v>
      </c>
      <c r="J699">
        <v>477.35975609754001</v>
      </c>
      <c r="K699">
        <v>4</v>
      </c>
      <c r="L699">
        <v>1</v>
      </c>
      <c r="M699">
        <v>2</v>
      </c>
      <c r="N699" s="1">
        <v>679721.85445321398</v>
      </c>
      <c r="O699" s="1">
        <v>213215.37170545699</v>
      </c>
      <c r="P699" s="1">
        <v>733882.43615394505</v>
      </c>
      <c r="Q699" s="1">
        <v>309688.48514113203</v>
      </c>
      <c r="R699" s="1">
        <v>998511.22115293203</v>
      </c>
      <c r="S699" s="1">
        <v>292883.10285082302</v>
      </c>
      <c r="T699" s="1">
        <v>385289.8</v>
      </c>
      <c r="U699" s="1">
        <v>2549729.5686066798</v>
      </c>
      <c r="V699" s="1">
        <v>1530721.0969821</v>
      </c>
      <c r="W699" s="2">
        <v>339663.96315666998</v>
      </c>
      <c r="X699" s="2">
        <v>330701.34394800302</v>
      </c>
      <c r="Y699" s="2">
        <v>96010.474888509896</v>
      </c>
      <c r="Z699">
        <v>0</v>
      </c>
      <c r="AA699">
        <v>0</v>
      </c>
      <c r="AB699" s="1">
        <v>0</v>
      </c>
      <c r="AC699" s="1">
        <v>637757.16520342103</v>
      </c>
      <c r="AD699" s="1">
        <v>165.32442797370101</v>
      </c>
      <c r="AE699" s="1">
        <v>218958.519469044</v>
      </c>
      <c r="AF699" s="1">
        <v>73924.583381778197</v>
      </c>
      <c r="AG699" s="3">
        <v>0</v>
      </c>
      <c r="AH699" s="3">
        <v>0</v>
      </c>
      <c r="AI699" s="3">
        <v>0</v>
      </c>
      <c r="AJ699" s="3">
        <v>0</v>
      </c>
      <c r="AK699" s="3">
        <v>0</v>
      </c>
      <c r="AL699" s="2">
        <v>3227902.4714575</v>
      </c>
      <c r="AM699" s="2">
        <v>692.77172975685403</v>
      </c>
      <c r="AN699" s="2">
        <v>6069.21947336823</v>
      </c>
      <c r="AO699" s="2">
        <v>6761.9912031250797</v>
      </c>
      <c r="AP699" s="4">
        <v>190.744012474941</v>
      </c>
      <c r="AQ699" s="4">
        <v>87986.683412978906</v>
      </c>
      <c r="AR699" s="4">
        <v>5954.86451286996</v>
      </c>
      <c r="AS699" s="4">
        <v>36042.001357195601</v>
      </c>
      <c r="AT699" s="4">
        <v>190.744012474941</v>
      </c>
      <c r="AU699" s="4">
        <v>87986.683412978906</v>
      </c>
      <c r="AV699" s="4">
        <v>5954.86451286996</v>
      </c>
      <c r="AW699" s="4">
        <v>19670.727009480099</v>
      </c>
      <c r="AX699">
        <v>0</v>
      </c>
    </row>
    <row r="700" spans="1:50" x14ac:dyDescent="0.25">
      <c r="A700" t="s">
        <v>2897</v>
      </c>
      <c r="B700">
        <v>2048</v>
      </c>
      <c r="C700" t="s">
        <v>1479</v>
      </c>
      <c r="D700">
        <v>4821</v>
      </c>
      <c r="E700" t="s">
        <v>2898</v>
      </c>
      <c r="F700" t="s">
        <v>69</v>
      </c>
      <c r="G700" t="s">
        <v>70</v>
      </c>
      <c r="H700" t="s">
        <v>65</v>
      </c>
      <c r="I700" t="s">
        <v>56</v>
      </c>
      <c r="J700">
        <v>1055.01761554463</v>
      </c>
      <c r="K700">
        <v>1</v>
      </c>
      <c r="L700">
        <v>1</v>
      </c>
      <c r="M700">
        <v>2</v>
      </c>
      <c r="N700" s="1">
        <v>1076267.7477202599</v>
      </c>
      <c r="O700" s="1">
        <v>339313.66315809701</v>
      </c>
      <c r="P700" s="1">
        <v>1621960.9801439</v>
      </c>
      <c r="Q700" s="1">
        <v>684445.64708648296</v>
      </c>
      <c r="R700" s="1">
        <v>2206819.7291019098</v>
      </c>
      <c r="S700" s="1">
        <v>647303.90204877395</v>
      </c>
      <c r="T700" s="1">
        <v>293624.71000000002</v>
      </c>
      <c r="U700" s="1">
        <v>5635183.0572106503</v>
      </c>
      <c r="V700" s="1">
        <v>3157504.7735506701</v>
      </c>
      <c r="W700" s="2">
        <v>707929.339004062</v>
      </c>
      <c r="X700" s="2">
        <v>441301.00126035599</v>
      </c>
      <c r="Y700" s="2">
        <v>212193.719705786</v>
      </c>
      <c r="Z700">
        <v>0</v>
      </c>
      <c r="AA700">
        <v>0</v>
      </c>
      <c r="AB700" s="1">
        <v>0</v>
      </c>
      <c r="AC700" s="1">
        <v>1409513.5485026799</v>
      </c>
      <c r="AD700" s="1">
        <v>365.38518709242499</v>
      </c>
      <c r="AE700" s="1">
        <v>483922.43410274503</v>
      </c>
      <c r="AF700" s="1">
        <v>163381.46794602799</v>
      </c>
      <c r="AG700" s="3">
        <v>0</v>
      </c>
      <c r="AH700" s="3">
        <v>0</v>
      </c>
      <c r="AI700" s="3">
        <v>0</v>
      </c>
      <c r="AJ700" s="3">
        <v>0</v>
      </c>
      <c r="AK700" s="3">
        <v>0</v>
      </c>
      <c r="AL700" s="2">
        <v>6576111.6692594197</v>
      </c>
      <c r="AM700" s="2">
        <v>418.28780368993398</v>
      </c>
      <c r="AN700" s="2">
        <v>5814.8893228025199</v>
      </c>
      <c r="AO700" s="2">
        <v>6233.17712649245</v>
      </c>
      <c r="AP700" s="4">
        <v>190.744012474941</v>
      </c>
      <c r="AQ700" s="4">
        <v>87986.683412978906</v>
      </c>
      <c r="AR700" s="4">
        <v>5954.86451286996</v>
      </c>
      <c r="AS700" s="4">
        <v>36042.001357195601</v>
      </c>
      <c r="AT700" s="4">
        <v>190.744012474941</v>
      </c>
      <c r="AU700" s="4">
        <v>53040.848925755003</v>
      </c>
      <c r="AV700" s="4">
        <v>6233.17712649245</v>
      </c>
      <c r="AW700" s="4">
        <v>6233.17712649245</v>
      </c>
      <c r="AX700">
        <v>0</v>
      </c>
    </row>
    <row r="701" spans="1:50" x14ac:dyDescent="0.25">
      <c r="A701" t="s">
        <v>1498</v>
      </c>
      <c r="B701">
        <v>2048</v>
      </c>
      <c r="C701" t="s">
        <v>1479</v>
      </c>
      <c r="D701">
        <v>414</v>
      </c>
      <c r="E701" t="s">
        <v>1499</v>
      </c>
      <c r="F701" t="s">
        <v>53</v>
      </c>
      <c r="G701" t="s">
        <v>54</v>
      </c>
      <c r="H701" t="s">
        <v>55</v>
      </c>
      <c r="I701" t="s">
        <v>56</v>
      </c>
      <c r="J701">
        <v>498.28658536577501</v>
      </c>
      <c r="K701">
        <v>1</v>
      </c>
      <c r="L701">
        <v>1</v>
      </c>
      <c r="M701">
        <v>2</v>
      </c>
      <c r="N701" s="1">
        <v>4106475.74551393</v>
      </c>
      <c r="O701" s="1">
        <v>721116.38187575003</v>
      </c>
      <c r="P701" s="1">
        <v>885174.51523072005</v>
      </c>
      <c r="Q701" s="1">
        <v>323264.82452061301</v>
      </c>
      <c r="R701" s="1">
        <v>1043060.01110921</v>
      </c>
      <c r="S701" s="1">
        <v>305722.71618357598</v>
      </c>
      <c r="T701" s="1">
        <v>4417585.09</v>
      </c>
      <c r="U701" s="1">
        <v>2661506.3882502299</v>
      </c>
      <c r="V701" s="1">
        <v>5693052.3313009497</v>
      </c>
      <c r="W701" s="2">
        <v>309898.516854104</v>
      </c>
      <c r="X701" s="2">
        <v>310033.001400807</v>
      </c>
      <c r="Y701" s="2">
        <v>100219.44891761401</v>
      </c>
      <c r="Z701">
        <v>0</v>
      </c>
      <c r="AA701">
        <v>0</v>
      </c>
      <c r="AB701" s="1">
        <v>0</v>
      </c>
      <c r="AC701" s="1">
        <v>665715.60774141899</v>
      </c>
      <c r="AD701" s="1">
        <v>172.572035326188</v>
      </c>
      <c r="AE701" s="1">
        <v>228557.37545810701</v>
      </c>
      <c r="AF701" s="1">
        <v>77165.340725469694</v>
      </c>
      <c r="AG701" s="3">
        <v>0</v>
      </c>
      <c r="AH701" s="3">
        <v>0</v>
      </c>
      <c r="AI701" s="3">
        <v>0</v>
      </c>
      <c r="AJ701" s="3">
        <v>0</v>
      </c>
      <c r="AK701" s="3">
        <v>0</v>
      </c>
      <c r="AL701" s="2">
        <v>7384814.1944337999</v>
      </c>
      <c r="AM701" s="2">
        <v>622.198169700319</v>
      </c>
      <c r="AN701" s="2">
        <v>14198.2172525067</v>
      </c>
      <c r="AO701" s="2">
        <v>14820.415422206999</v>
      </c>
      <c r="AP701" s="4">
        <v>190.744012474941</v>
      </c>
      <c r="AQ701" s="4">
        <v>87986.683412978906</v>
      </c>
      <c r="AR701" s="4">
        <v>5954.86451286996</v>
      </c>
      <c r="AS701" s="4">
        <v>36042.001357195601</v>
      </c>
      <c r="AT701" s="4">
        <v>190.744012474941</v>
      </c>
      <c r="AU701" s="4">
        <v>87986.683412978906</v>
      </c>
      <c r="AV701" s="4">
        <v>5954.86451286996</v>
      </c>
      <c r="AW701" s="4">
        <v>19670.727009480099</v>
      </c>
      <c r="AX701">
        <v>0</v>
      </c>
    </row>
    <row r="702" spans="1:50" x14ac:dyDescent="0.25">
      <c r="A702" t="s">
        <v>1500</v>
      </c>
      <c r="B702">
        <v>2048</v>
      </c>
      <c r="C702" t="s">
        <v>1479</v>
      </c>
      <c r="D702">
        <v>4593</v>
      </c>
      <c r="E702" t="s">
        <v>1501</v>
      </c>
      <c r="F702" t="s">
        <v>69</v>
      </c>
      <c r="G702" t="s">
        <v>54</v>
      </c>
      <c r="H702" t="s">
        <v>55</v>
      </c>
      <c r="I702" t="s">
        <v>56</v>
      </c>
      <c r="J702">
        <v>227.667314721721</v>
      </c>
      <c r="K702">
        <v>1</v>
      </c>
      <c r="L702">
        <v>1</v>
      </c>
      <c r="M702">
        <v>2</v>
      </c>
      <c r="N702" s="1">
        <v>277544.82860467897</v>
      </c>
      <c r="O702" s="1">
        <v>147722.1026094</v>
      </c>
      <c r="P702" s="1">
        <v>350010.74436292303</v>
      </c>
      <c r="Q702" s="1">
        <v>147699.81112088601</v>
      </c>
      <c r="R702" s="1">
        <v>476220.22077819199</v>
      </c>
      <c r="S702" s="1">
        <v>139684.81570069201</v>
      </c>
      <c r="T702" s="1">
        <v>183154.51</v>
      </c>
      <c r="U702" s="1">
        <v>1216043.1974760799</v>
      </c>
      <c r="V702" s="1">
        <v>819972.00521292805</v>
      </c>
      <c r="W702" s="2">
        <v>133960.39834635501</v>
      </c>
      <c r="X702" s="2">
        <v>95230.461046933502</v>
      </c>
      <c r="Y702" s="2">
        <v>45790.301180223199</v>
      </c>
      <c r="Z702">
        <v>0</v>
      </c>
      <c r="AA702">
        <v>0</v>
      </c>
      <c r="AB702" s="1">
        <v>0</v>
      </c>
      <c r="AC702" s="1">
        <v>304165.69346648402</v>
      </c>
      <c r="AD702" s="1">
        <v>78.848223156428105</v>
      </c>
      <c r="AE702" s="1">
        <v>104427.944597774</v>
      </c>
      <c r="AF702" s="1">
        <v>35256.871102918099</v>
      </c>
      <c r="AG702" s="3">
        <v>0</v>
      </c>
      <c r="AH702" s="3">
        <v>0</v>
      </c>
      <c r="AI702" s="3">
        <v>0</v>
      </c>
      <c r="AJ702" s="3">
        <v>0</v>
      </c>
      <c r="AK702" s="3">
        <v>0</v>
      </c>
      <c r="AL702" s="2">
        <v>1538882.52317677</v>
      </c>
      <c r="AM702" s="2">
        <v>418.28780368993398</v>
      </c>
      <c r="AN702" s="2">
        <v>6341.0598218476198</v>
      </c>
      <c r="AO702" s="2">
        <v>6759.3476255375499</v>
      </c>
      <c r="AP702" s="4">
        <v>190.744012474941</v>
      </c>
      <c r="AQ702" s="4">
        <v>87986.683412978906</v>
      </c>
      <c r="AR702" s="4">
        <v>5954.86451286996</v>
      </c>
      <c r="AS702" s="4">
        <v>36042.001357195601</v>
      </c>
      <c r="AT702" s="4">
        <v>190.744012474941</v>
      </c>
      <c r="AU702" s="4">
        <v>87986.683412978906</v>
      </c>
      <c r="AV702" s="4">
        <v>5954.86451286996</v>
      </c>
      <c r="AW702" s="4">
        <v>19670.727009480099</v>
      </c>
      <c r="AX702">
        <v>0</v>
      </c>
    </row>
    <row r="703" spans="1:50" x14ac:dyDescent="0.25">
      <c r="A703" t="s">
        <v>1502</v>
      </c>
      <c r="B703">
        <v>2048</v>
      </c>
      <c r="C703" t="s">
        <v>1479</v>
      </c>
      <c r="D703">
        <v>422</v>
      </c>
      <c r="E703" t="s">
        <v>1503</v>
      </c>
      <c r="F703" t="s">
        <v>53</v>
      </c>
      <c r="G703" t="s">
        <v>78</v>
      </c>
      <c r="H703" t="s">
        <v>55</v>
      </c>
      <c r="I703" t="s">
        <v>56</v>
      </c>
      <c r="J703">
        <v>931.15853658520496</v>
      </c>
      <c r="K703">
        <v>1</v>
      </c>
      <c r="L703">
        <v>1</v>
      </c>
      <c r="M703">
        <v>2</v>
      </c>
      <c r="N703" s="1">
        <v>6954649.0387610197</v>
      </c>
      <c r="O703" s="1">
        <v>1644567.2438485001</v>
      </c>
      <c r="P703" s="1">
        <v>1709254.9643260599</v>
      </c>
      <c r="Q703" s="1">
        <v>604091.72105070006</v>
      </c>
      <c r="R703" s="1">
        <v>2034957.36011694</v>
      </c>
      <c r="S703" s="1">
        <v>571310.41726395697</v>
      </c>
      <c r="T703" s="1">
        <v>7973907.8200000003</v>
      </c>
      <c r="U703" s="1">
        <v>4973612.5081032095</v>
      </c>
      <c r="V703" s="1">
        <v>10121927.571898401</v>
      </c>
      <c r="W703" s="2">
        <v>637801.94991262304</v>
      </c>
      <c r="X703" s="2">
        <v>756149.49915535795</v>
      </c>
      <c r="Y703" s="2">
        <v>187282.174821138</v>
      </c>
      <c r="Z703">
        <v>0</v>
      </c>
      <c r="AA703">
        <v>0</v>
      </c>
      <c r="AB703" s="1">
        <v>0</v>
      </c>
      <c r="AC703" s="1">
        <v>1244036.64335333</v>
      </c>
      <c r="AD703" s="1">
        <v>322.48896235467703</v>
      </c>
      <c r="AE703" s="1">
        <v>427109.93534192798</v>
      </c>
      <c r="AF703" s="1">
        <v>144200.48192202899</v>
      </c>
      <c r="AG703" s="3">
        <v>0</v>
      </c>
      <c r="AH703" s="3">
        <v>0</v>
      </c>
      <c r="AI703" s="3">
        <v>0</v>
      </c>
      <c r="AJ703" s="3">
        <v>0</v>
      </c>
      <c r="AK703" s="3">
        <v>0</v>
      </c>
      <c r="AL703" s="2">
        <v>13518830.745367199</v>
      </c>
      <c r="AM703" s="2">
        <v>812.05237287342095</v>
      </c>
      <c r="AN703" s="2">
        <v>13706.2387818682</v>
      </c>
      <c r="AO703" s="2">
        <v>14518.291154741701</v>
      </c>
      <c r="AP703" s="4">
        <v>190.744012474941</v>
      </c>
      <c r="AQ703" s="4">
        <v>87986.683412978906</v>
      </c>
      <c r="AR703" s="4">
        <v>5954.86451286996</v>
      </c>
      <c r="AS703" s="4">
        <v>36042.001357195601</v>
      </c>
      <c r="AT703" s="4">
        <v>4583.8562208211697</v>
      </c>
      <c r="AU703" s="4">
        <v>22363.4717498301</v>
      </c>
      <c r="AV703" s="4">
        <v>6360.7556356925197</v>
      </c>
      <c r="AW703" s="4">
        <v>14518.291154741701</v>
      </c>
      <c r="AX703">
        <v>0</v>
      </c>
    </row>
    <row r="704" spans="1:50" x14ac:dyDescent="0.25">
      <c r="A704" t="s">
        <v>1504</v>
      </c>
      <c r="B704">
        <v>2048</v>
      </c>
      <c r="C704" t="s">
        <v>1479</v>
      </c>
      <c r="D704">
        <v>5510</v>
      </c>
      <c r="E704" t="s">
        <v>1505</v>
      </c>
      <c r="F704" t="s">
        <v>53</v>
      </c>
      <c r="G704" t="s">
        <v>54</v>
      </c>
      <c r="H704" t="s">
        <v>58</v>
      </c>
      <c r="I704" t="s">
        <v>56</v>
      </c>
      <c r="J704">
        <v>539.13364544191995</v>
      </c>
      <c r="K704">
        <v>1</v>
      </c>
      <c r="L704">
        <v>1</v>
      </c>
      <c r="M704">
        <v>2</v>
      </c>
      <c r="N704" s="1">
        <v>401975.91180809401</v>
      </c>
      <c r="O704" s="1">
        <v>171364.85261153799</v>
      </c>
      <c r="P704" s="1">
        <v>828852.26095311495</v>
      </c>
      <c r="Q704" s="1">
        <v>349764.46969569899</v>
      </c>
      <c r="R704" s="1">
        <v>1127725.9714470899</v>
      </c>
      <c r="S704" s="1">
        <v>330784.346420774</v>
      </c>
      <c r="T704" s="1">
        <v>0</v>
      </c>
      <c r="U704" s="1">
        <v>2879683.4665155401</v>
      </c>
      <c r="V704" s="1">
        <v>1508032.62249125</v>
      </c>
      <c r="W704" s="2">
        <v>317228.48751301999</v>
      </c>
      <c r="X704" s="2">
        <v>225513.02844724801</v>
      </c>
      <c r="Y704" s="2">
        <v>108434.941710242</v>
      </c>
      <c r="Z704">
        <v>0</v>
      </c>
      <c r="AA704">
        <v>0</v>
      </c>
      <c r="AB704" s="1">
        <v>0</v>
      </c>
      <c r="AC704" s="1">
        <v>720287.667719875</v>
      </c>
      <c r="AD704" s="1">
        <v>186.71863389306901</v>
      </c>
      <c r="AE704" s="1">
        <v>247293.374219402</v>
      </c>
      <c r="AF704" s="1">
        <v>83490.972201371696</v>
      </c>
      <c r="AG704" s="3">
        <v>0</v>
      </c>
      <c r="AH704" s="3">
        <v>0</v>
      </c>
      <c r="AI704" s="3">
        <v>0</v>
      </c>
      <c r="AJ704" s="3">
        <v>0</v>
      </c>
      <c r="AK704" s="3">
        <v>0</v>
      </c>
      <c r="AL704" s="2">
        <v>3210467.8129363102</v>
      </c>
      <c r="AM704" s="2">
        <v>418.28780368993398</v>
      </c>
      <c r="AN704" s="2">
        <v>5536.5767091800299</v>
      </c>
      <c r="AO704" s="2">
        <v>5954.86451286996</v>
      </c>
      <c r="AP704" s="4">
        <v>190.744012474941</v>
      </c>
      <c r="AQ704" s="4">
        <v>87986.683412978906</v>
      </c>
      <c r="AR704" s="4">
        <v>5954.86451286996</v>
      </c>
      <c r="AS704" s="4">
        <v>36042.001357195601</v>
      </c>
      <c r="AT704" s="4">
        <v>190.744012474941</v>
      </c>
      <c r="AU704" s="4">
        <v>87986.683412978906</v>
      </c>
      <c r="AV704" s="4">
        <v>5954.86451286996</v>
      </c>
      <c r="AW704" s="4">
        <v>19670.727009480099</v>
      </c>
      <c r="AX704">
        <v>0</v>
      </c>
    </row>
    <row r="705" spans="1:50" x14ac:dyDescent="0.25">
      <c r="A705" t="s">
        <v>1506</v>
      </c>
      <c r="B705">
        <v>2048</v>
      </c>
      <c r="C705" t="s">
        <v>1479</v>
      </c>
      <c r="D705">
        <v>2048</v>
      </c>
      <c r="E705" t="s">
        <v>1479</v>
      </c>
      <c r="F705" t="s">
        <v>2</v>
      </c>
      <c r="G705" t="s">
        <v>2</v>
      </c>
      <c r="H705" t="s">
        <v>58</v>
      </c>
      <c r="I705" t="s">
        <v>56</v>
      </c>
      <c r="J705">
        <v>86.1753669239517</v>
      </c>
      <c r="K705">
        <v>1</v>
      </c>
      <c r="L705">
        <v>5</v>
      </c>
      <c r="M705">
        <v>2</v>
      </c>
      <c r="N705" s="1">
        <v>64252.012441661398</v>
      </c>
      <c r="O705" s="1">
        <v>27391.035926840501</v>
      </c>
      <c r="P705" s="1">
        <v>132484.12210451899</v>
      </c>
      <c r="Q705" s="1">
        <v>55906.511804289301</v>
      </c>
      <c r="R705" s="1">
        <v>180256.23182812799</v>
      </c>
      <c r="S705" s="1">
        <v>52872.720273549603</v>
      </c>
      <c r="T705" s="1">
        <v>0</v>
      </c>
      <c r="U705" s="1">
        <v>460289.91410543799</v>
      </c>
      <c r="V705" s="1">
        <v>241044.619780593</v>
      </c>
      <c r="W705" s="2">
        <v>50705.945624589403</v>
      </c>
      <c r="X705" s="2">
        <v>36046.104962793899</v>
      </c>
      <c r="Y705" s="2">
        <v>17332.290366701101</v>
      </c>
      <c r="Z705">
        <v>0</v>
      </c>
      <c r="AA705">
        <v>0</v>
      </c>
      <c r="AB705" s="1">
        <v>0</v>
      </c>
      <c r="AC705" s="1">
        <v>115131.108179455</v>
      </c>
      <c r="AD705" s="1">
        <v>29.845191305181899</v>
      </c>
      <c r="AE705" s="1">
        <v>39527.485330193202</v>
      </c>
      <c r="AF705" s="1">
        <v>13345.2349433564</v>
      </c>
      <c r="AG705" s="3">
        <v>0</v>
      </c>
      <c r="AH705" s="3">
        <v>0</v>
      </c>
      <c r="AI705" s="3">
        <v>0</v>
      </c>
      <c r="AJ705" s="3">
        <v>0</v>
      </c>
      <c r="AK705" s="3">
        <v>0</v>
      </c>
      <c r="AL705" s="2">
        <v>513162.634378988</v>
      </c>
      <c r="AM705" s="2">
        <v>418.28780368993398</v>
      </c>
      <c r="AN705" s="2">
        <v>5536.5767091800299</v>
      </c>
      <c r="AO705" s="2">
        <v>5954.86451286996</v>
      </c>
      <c r="AP705" s="4">
        <v>190.744012474941</v>
      </c>
      <c r="AQ705" s="4">
        <v>87986.683412978906</v>
      </c>
      <c r="AR705" s="4">
        <v>5954.86451286996</v>
      </c>
      <c r="AS705" s="4">
        <v>36042.001357195601</v>
      </c>
      <c r="AT705" s="4">
        <v>682.10272323868298</v>
      </c>
      <c r="AU705" s="4">
        <v>37523.222275875101</v>
      </c>
      <c r="AV705" s="4">
        <v>5954.86451286996</v>
      </c>
      <c r="AW705" s="4">
        <v>5954.86451286996</v>
      </c>
      <c r="AX705">
        <v>0</v>
      </c>
    </row>
    <row r="706" spans="1:50" x14ac:dyDescent="0.25">
      <c r="A706" t="s">
        <v>1507</v>
      </c>
      <c r="B706">
        <v>2048</v>
      </c>
      <c r="C706" t="s">
        <v>1479</v>
      </c>
      <c r="D706">
        <v>424</v>
      </c>
      <c r="E706" t="s">
        <v>1508</v>
      </c>
      <c r="F706" t="s">
        <v>53</v>
      </c>
      <c r="G706" t="s">
        <v>64</v>
      </c>
      <c r="H706" t="s">
        <v>55</v>
      </c>
      <c r="I706" t="s">
        <v>56</v>
      </c>
      <c r="J706">
        <v>1578.3747225330701</v>
      </c>
      <c r="K706">
        <v>1</v>
      </c>
      <c r="L706">
        <v>1</v>
      </c>
      <c r="M706">
        <v>2</v>
      </c>
      <c r="N706" s="1">
        <v>11035760.704910999</v>
      </c>
      <c r="O706" s="1">
        <v>3480273.8172219102</v>
      </c>
      <c r="P706" s="1">
        <v>3070167.0763415899</v>
      </c>
      <c r="Q706" s="1">
        <v>1023975.0430625801</v>
      </c>
      <c r="R706" s="1">
        <v>3759893.15614472</v>
      </c>
      <c r="S706" s="1">
        <v>968408.58554136904</v>
      </c>
      <c r="T706" s="1">
        <v>13939470.76</v>
      </c>
      <c r="U706" s="1">
        <v>8430599.0376817808</v>
      </c>
      <c r="V706" s="1">
        <v>17027305.039396599</v>
      </c>
      <c r="W706" s="2">
        <v>1952662.1654341901</v>
      </c>
      <c r="X706" s="2">
        <v>813226.44608806598</v>
      </c>
      <c r="Y706" s="2">
        <v>317455.55574537202</v>
      </c>
      <c r="Z706">
        <v>0</v>
      </c>
      <c r="AA706">
        <v>0</v>
      </c>
      <c r="AB706" s="1">
        <v>0</v>
      </c>
      <c r="AC706" s="1">
        <v>2108723.6110991798</v>
      </c>
      <c r="AD706" s="1">
        <v>150696.979918422</v>
      </c>
      <c r="AE706" s="1">
        <v>723979.32167241105</v>
      </c>
      <c r="AF706" s="1">
        <v>244429.26386895799</v>
      </c>
      <c r="AG706" s="3">
        <v>0</v>
      </c>
      <c r="AH706" s="3">
        <v>0</v>
      </c>
      <c r="AI706" s="3">
        <v>0</v>
      </c>
      <c r="AJ706" s="3">
        <v>0</v>
      </c>
      <c r="AK706" s="3">
        <v>0</v>
      </c>
      <c r="AL706" s="2">
        <v>23338478.383223198</v>
      </c>
      <c r="AM706" s="2">
        <v>515.230277372253</v>
      </c>
      <c r="AN706" s="2">
        <v>14271.1687000317</v>
      </c>
      <c r="AO706" s="2">
        <v>14786.3989774039</v>
      </c>
      <c r="AP706" s="4">
        <v>190.744012474941</v>
      </c>
      <c r="AQ706" s="4">
        <v>87986.683412978906</v>
      </c>
      <c r="AR706" s="4">
        <v>5954.86451286996</v>
      </c>
      <c r="AS706" s="4">
        <v>36042.001357195601</v>
      </c>
      <c r="AT706" s="4">
        <v>190.744012474941</v>
      </c>
      <c r="AU706" s="4">
        <v>78964.723731455204</v>
      </c>
      <c r="AV706" s="4">
        <v>13821.5734778594</v>
      </c>
      <c r="AW706" s="4">
        <v>36042.001357195601</v>
      </c>
      <c r="AX706">
        <v>0</v>
      </c>
    </row>
    <row r="707" spans="1:50" x14ac:dyDescent="0.25">
      <c r="A707" t="s">
        <v>1509</v>
      </c>
      <c r="B707">
        <v>2048</v>
      </c>
      <c r="C707" t="s">
        <v>1479</v>
      </c>
      <c r="D707">
        <v>415</v>
      </c>
      <c r="E707" t="s">
        <v>981</v>
      </c>
      <c r="F707" t="s">
        <v>53</v>
      </c>
      <c r="G707" t="s">
        <v>54</v>
      </c>
      <c r="H707" t="s">
        <v>55</v>
      </c>
      <c r="I707" t="s">
        <v>56</v>
      </c>
      <c r="J707">
        <v>429.23125451839502</v>
      </c>
      <c r="K707">
        <v>2</v>
      </c>
      <c r="L707">
        <v>1</v>
      </c>
      <c r="M707">
        <v>2</v>
      </c>
      <c r="N707" s="1">
        <v>3598377.9341989802</v>
      </c>
      <c r="O707" s="1">
        <v>684434.29826481699</v>
      </c>
      <c r="P707" s="1">
        <v>845919.55170845101</v>
      </c>
      <c r="Q707" s="1">
        <v>278464.98429974</v>
      </c>
      <c r="R707" s="1">
        <v>912839.03781489201</v>
      </c>
      <c r="S707" s="1">
        <v>263353.95905936201</v>
      </c>
      <c r="T707" s="1">
        <v>4027375.8</v>
      </c>
      <c r="U707" s="1">
        <v>2292660.00628688</v>
      </c>
      <c r="V707" s="1">
        <v>4883114.4099481599</v>
      </c>
      <c r="W707" s="2">
        <v>455204.16192207002</v>
      </c>
      <c r="X707" s="2">
        <v>321781.06872757402</v>
      </c>
      <c r="Y707" s="2">
        <v>86330.479385617102</v>
      </c>
      <c r="Z707">
        <v>0</v>
      </c>
      <c r="AA707">
        <v>0</v>
      </c>
      <c r="AB707" s="1">
        <v>0</v>
      </c>
      <c r="AC707" s="1">
        <v>573457.03026214999</v>
      </c>
      <c r="AD707" s="1">
        <v>148.65604130899499</v>
      </c>
      <c r="AE707" s="1">
        <v>196882.621123144</v>
      </c>
      <c r="AF707" s="1">
        <v>66471.337936218304</v>
      </c>
      <c r="AG707" s="3">
        <v>0</v>
      </c>
      <c r="AH707" s="3">
        <v>0</v>
      </c>
      <c r="AI707" s="3">
        <v>0</v>
      </c>
      <c r="AJ707" s="3">
        <v>0</v>
      </c>
      <c r="AK707" s="3">
        <v>0</v>
      </c>
      <c r="AL707" s="2">
        <v>6583389.7653462496</v>
      </c>
      <c r="AM707" s="2">
        <v>749.668308959976</v>
      </c>
      <c r="AN707" s="2">
        <v>14587.960757061601</v>
      </c>
      <c r="AO707" s="2">
        <v>15337.6290660216</v>
      </c>
      <c r="AP707" s="4">
        <v>190.744012474941</v>
      </c>
      <c r="AQ707" s="4">
        <v>87986.683412978906</v>
      </c>
      <c r="AR707" s="4">
        <v>5954.86451286996</v>
      </c>
      <c r="AS707" s="4">
        <v>36042.001357195601</v>
      </c>
      <c r="AT707" s="4">
        <v>190.744012474941</v>
      </c>
      <c r="AU707" s="4">
        <v>87986.683412978906</v>
      </c>
      <c r="AV707" s="4">
        <v>5954.86451286996</v>
      </c>
      <c r="AW707" s="4">
        <v>19670.727009480099</v>
      </c>
      <c r="AX707">
        <v>0</v>
      </c>
    </row>
    <row r="708" spans="1:50" x14ac:dyDescent="0.25">
      <c r="A708" t="s">
        <v>1510</v>
      </c>
      <c r="B708">
        <v>2048</v>
      </c>
      <c r="C708" t="s">
        <v>1479</v>
      </c>
      <c r="D708">
        <v>417</v>
      </c>
      <c r="E708" t="s">
        <v>1311</v>
      </c>
      <c r="F708" t="s">
        <v>53</v>
      </c>
      <c r="G708" t="s">
        <v>54</v>
      </c>
      <c r="H708" t="s">
        <v>55</v>
      </c>
      <c r="I708" t="s">
        <v>56</v>
      </c>
      <c r="J708">
        <v>355.67682926823102</v>
      </c>
      <c r="K708">
        <v>1</v>
      </c>
      <c r="L708">
        <v>2</v>
      </c>
      <c r="M708">
        <v>2</v>
      </c>
      <c r="N708" s="1">
        <v>3447197.0559075898</v>
      </c>
      <c r="O708" s="1">
        <v>697033.68728856498</v>
      </c>
      <c r="P708" s="1">
        <v>699622.27896917996</v>
      </c>
      <c r="Q708" s="1">
        <v>230746.343923832</v>
      </c>
      <c r="R708" s="1">
        <v>743982.50081193703</v>
      </c>
      <c r="S708" s="1">
        <v>218224.79175839099</v>
      </c>
      <c r="T708" s="1">
        <v>3918799.33</v>
      </c>
      <c r="U708" s="1">
        <v>1899782.5369011101</v>
      </c>
      <c r="V708" s="1">
        <v>4589652.8688612804</v>
      </c>
      <c r="W708" s="2">
        <v>342065.511062623</v>
      </c>
      <c r="X708" s="2">
        <v>340016.06973800802</v>
      </c>
      <c r="Y708" s="2">
        <v>71536.615411510706</v>
      </c>
      <c r="Z708">
        <v>0</v>
      </c>
      <c r="AA708">
        <v>0</v>
      </c>
      <c r="AB708" s="1">
        <v>0</v>
      </c>
      <c r="AC708" s="1">
        <v>475187.61995575199</v>
      </c>
      <c r="AD708" s="1">
        <v>123.181871934455</v>
      </c>
      <c r="AE708" s="1">
        <v>163144.192511492</v>
      </c>
      <c r="AF708" s="1">
        <v>55080.599246898499</v>
      </c>
      <c r="AG708" s="3">
        <v>0</v>
      </c>
      <c r="AH708" s="3">
        <v>0</v>
      </c>
      <c r="AI708" s="3">
        <v>0</v>
      </c>
      <c r="AJ708" s="3">
        <v>0</v>
      </c>
      <c r="AK708" s="3">
        <v>0</v>
      </c>
      <c r="AL708" s="2">
        <v>6036806.6586595001</v>
      </c>
      <c r="AM708" s="2">
        <v>955.96913197173001</v>
      </c>
      <c r="AN708" s="2">
        <v>16016.7604975619</v>
      </c>
      <c r="AO708" s="2">
        <v>16972.7296295337</v>
      </c>
      <c r="AP708" s="4">
        <v>190.744012474941</v>
      </c>
      <c r="AQ708" s="4">
        <v>87986.683412978906</v>
      </c>
      <c r="AR708" s="4">
        <v>5954.86451286996</v>
      </c>
      <c r="AS708" s="4">
        <v>36042.001357195601</v>
      </c>
      <c r="AT708" s="4">
        <v>190.744012474941</v>
      </c>
      <c r="AU708" s="4">
        <v>87986.683412978906</v>
      </c>
      <c r="AV708" s="4">
        <v>5954.86451286996</v>
      </c>
      <c r="AW708" s="4">
        <v>19670.727009480099</v>
      </c>
      <c r="AX708">
        <v>0</v>
      </c>
    </row>
    <row r="709" spans="1:50" x14ac:dyDescent="0.25">
      <c r="A709" t="s">
        <v>1511</v>
      </c>
      <c r="B709">
        <v>2048</v>
      </c>
      <c r="C709" t="s">
        <v>1479</v>
      </c>
      <c r="D709">
        <v>418</v>
      </c>
      <c r="E709" t="s">
        <v>1512</v>
      </c>
      <c r="F709" t="s">
        <v>53</v>
      </c>
      <c r="G709" t="s">
        <v>54</v>
      </c>
      <c r="H709" t="s">
        <v>55</v>
      </c>
      <c r="I709" t="s">
        <v>56</v>
      </c>
      <c r="J709">
        <v>176.92800730539301</v>
      </c>
      <c r="K709">
        <v>1</v>
      </c>
      <c r="L709">
        <v>1</v>
      </c>
      <c r="M709">
        <v>2</v>
      </c>
      <c r="N709" s="1">
        <v>1846740.28185347</v>
      </c>
      <c r="O709" s="1">
        <v>507664.82860894199</v>
      </c>
      <c r="P709" s="1">
        <v>367172.06419283798</v>
      </c>
      <c r="Q709" s="1">
        <v>114782.542645364</v>
      </c>
      <c r="R709" s="1">
        <v>535388.99741195899</v>
      </c>
      <c r="S709" s="1">
        <v>108553.81732310999</v>
      </c>
      <c r="T709" s="1">
        <v>2426720.2200000002</v>
      </c>
      <c r="U709" s="1">
        <v>945028.49471257499</v>
      </c>
      <c r="V709" s="1">
        <v>2593765.4671052899</v>
      </c>
      <c r="W709" s="2">
        <v>387103.17805872799</v>
      </c>
      <c r="X709" s="2">
        <v>118856.09758700999</v>
      </c>
      <c r="Y709" s="2">
        <v>35585.199182558601</v>
      </c>
      <c r="Z709">
        <v>0</v>
      </c>
      <c r="AA709">
        <v>0</v>
      </c>
      <c r="AB709" s="1">
        <v>0</v>
      </c>
      <c r="AC709" s="1">
        <v>236377.49714519599</v>
      </c>
      <c r="AD709" s="1">
        <v>61.275633789108198</v>
      </c>
      <c r="AE709" s="1">
        <v>81154.504621209402</v>
      </c>
      <c r="AF709" s="1">
        <v>27399.312701900399</v>
      </c>
      <c r="AG709" s="3">
        <v>0</v>
      </c>
      <c r="AH709" s="3">
        <v>0</v>
      </c>
      <c r="AI709" s="3">
        <v>0</v>
      </c>
      <c r="AJ709" s="3">
        <v>0</v>
      </c>
      <c r="AK709" s="3">
        <v>0</v>
      </c>
      <c r="AL709" s="2">
        <v>3480302.5320356898</v>
      </c>
      <c r="AM709" s="2">
        <v>671.77661353441601</v>
      </c>
      <c r="AN709" s="2">
        <v>18998.950395945601</v>
      </c>
      <c r="AO709" s="2">
        <v>19670.727009480099</v>
      </c>
      <c r="AP709" s="4">
        <v>190.744012474941</v>
      </c>
      <c r="AQ709" s="4">
        <v>87986.683412978906</v>
      </c>
      <c r="AR709" s="4">
        <v>5954.86451286996</v>
      </c>
      <c r="AS709" s="4">
        <v>36042.001357195601</v>
      </c>
      <c r="AT709" s="4">
        <v>190.744012474941</v>
      </c>
      <c r="AU709" s="4">
        <v>87986.683412978906</v>
      </c>
      <c r="AV709" s="4">
        <v>5954.86451286996</v>
      </c>
      <c r="AW709" s="4">
        <v>19670.727009480099</v>
      </c>
      <c r="AX709">
        <v>0</v>
      </c>
    </row>
    <row r="710" spans="1:50" x14ac:dyDescent="0.25">
      <c r="A710" t="s">
        <v>1513</v>
      </c>
      <c r="B710">
        <v>2048</v>
      </c>
      <c r="C710" t="s">
        <v>1479</v>
      </c>
      <c r="D710">
        <v>423</v>
      </c>
      <c r="E710" t="s">
        <v>1514</v>
      </c>
      <c r="F710" t="s">
        <v>53</v>
      </c>
      <c r="G710" t="s">
        <v>64</v>
      </c>
      <c r="H710" t="s">
        <v>55</v>
      </c>
      <c r="I710" t="s">
        <v>56</v>
      </c>
      <c r="J710">
        <v>1699.3140243898599</v>
      </c>
      <c r="K710">
        <v>1</v>
      </c>
      <c r="L710">
        <v>1</v>
      </c>
      <c r="M710">
        <v>2</v>
      </c>
      <c r="N710" s="1">
        <v>11250917.4396208</v>
      </c>
      <c r="O710" s="1">
        <v>3366771.0587538402</v>
      </c>
      <c r="P710" s="1">
        <v>3056753.26077695</v>
      </c>
      <c r="Q710" s="1">
        <v>1102434.7554862699</v>
      </c>
      <c r="R710" s="1">
        <v>3667706.4883719799</v>
      </c>
      <c r="S710" s="1">
        <v>1042610.64705154</v>
      </c>
      <c r="T710" s="1">
        <v>13368008.869999999</v>
      </c>
      <c r="U710" s="1">
        <v>9076574.1330098808</v>
      </c>
      <c r="V710" s="1">
        <v>17007694.0938963</v>
      </c>
      <c r="W710" s="2">
        <v>1769318.6554902501</v>
      </c>
      <c r="X710" s="2">
        <v>953568.48104153702</v>
      </c>
      <c r="Y710" s="2">
        <v>341779.85132252797</v>
      </c>
      <c r="Z710">
        <v>0</v>
      </c>
      <c r="AA710">
        <v>0</v>
      </c>
      <c r="AB710" s="1">
        <v>0</v>
      </c>
      <c r="AC710" s="1">
        <v>2270299.6663251398</v>
      </c>
      <c r="AD710" s="1">
        <v>101922.254934164</v>
      </c>
      <c r="AE710" s="1">
        <v>779452.55782592599</v>
      </c>
      <c r="AF710" s="1">
        <v>263158.08922561299</v>
      </c>
      <c r="AG710" s="3">
        <v>0</v>
      </c>
      <c r="AH710" s="3">
        <v>0</v>
      </c>
      <c r="AI710" s="3">
        <v>0</v>
      </c>
      <c r="AJ710" s="3">
        <v>0</v>
      </c>
      <c r="AK710" s="3">
        <v>0</v>
      </c>
      <c r="AL710" s="2">
        <v>23487193.650061399</v>
      </c>
      <c r="AM710" s="2">
        <v>561.14906800931999</v>
      </c>
      <c r="AN710" s="2">
        <v>13260.4244098501</v>
      </c>
      <c r="AO710" s="2">
        <v>13821.5734778594</v>
      </c>
      <c r="AP710" s="4">
        <v>190.744012474941</v>
      </c>
      <c r="AQ710" s="4">
        <v>87986.683412978906</v>
      </c>
      <c r="AR710" s="4">
        <v>5954.86451286996</v>
      </c>
      <c r="AS710" s="4">
        <v>36042.001357195601</v>
      </c>
      <c r="AT710" s="4">
        <v>190.744012474941</v>
      </c>
      <c r="AU710" s="4">
        <v>78964.723731455204</v>
      </c>
      <c r="AV710" s="4">
        <v>13821.5734778594</v>
      </c>
      <c r="AW710" s="4">
        <v>36042.001357195601</v>
      </c>
      <c r="AX710">
        <v>0</v>
      </c>
    </row>
    <row r="711" spans="1:50" x14ac:dyDescent="0.25">
      <c r="A711" t="s">
        <v>1515</v>
      </c>
      <c r="B711">
        <v>2048</v>
      </c>
      <c r="C711" t="s">
        <v>1479</v>
      </c>
      <c r="D711">
        <v>5304</v>
      </c>
      <c r="E711" t="s">
        <v>1516</v>
      </c>
      <c r="F711" t="s">
        <v>69</v>
      </c>
      <c r="G711" t="s">
        <v>78</v>
      </c>
      <c r="H711" t="s">
        <v>55</v>
      </c>
      <c r="I711" t="s">
        <v>56</v>
      </c>
      <c r="J711">
        <v>117.435975609742</v>
      </c>
      <c r="K711">
        <v>1</v>
      </c>
      <c r="L711">
        <v>1</v>
      </c>
      <c r="M711">
        <v>2</v>
      </c>
      <c r="N711" s="1">
        <v>131271.82852844201</v>
      </c>
      <c r="O711" s="1">
        <v>41281.481334525903</v>
      </c>
      <c r="P711" s="1">
        <v>180543.49737639501</v>
      </c>
      <c r="Q711" s="1">
        <v>76186.919661951106</v>
      </c>
      <c r="R711" s="1">
        <v>245645.21394092799</v>
      </c>
      <c r="S711" s="1">
        <v>72052.602850473093</v>
      </c>
      <c r="T711" s="1">
        <v>47666.22</v>
      </c>
      <c r="U711" s="1">
        <v>627262.72084224201</v>
      </c>
      <c r="V711" s="1">
        <v>375759.14832807297</v>
      </c>
      <c r="W711" s="2">
        <v>69491.828268173005</v>
      </c>
      <c r="X711" s="2">
        <v>49122.036311983597</v>
      </c>
      <c r="Y711" s="2">
        <v>23619.678121720299</v>
      </c>
      <c r="Z711">
        <v>0</v>
      </c>
      <c r="AA711">
        <v>0</v>
      </c>
      <c r="AB711" s="1">
        <v>0</v>
      </c>
      <c r="AC711" s="1">
        <v>156895.57810663799</v>
      </c>
      <c r="AD711" s="1">
        <v>40.671705654313499</v>
      </c>
      <c r="AE711" s="1">
        <v>53866.307378156504</v>
      </c>
      <c r="AF711" s="1">
        <v>18186.2954723166</v>
      </c>
      <c r="AG711" s="3">
        <v>0</v>
      </c>
      <c r="AH711" s="3">
        <v>0</v>
      </c>
      <c r="AI711" s="3">
        <v>0</v>
      </c>
      <c r="AJ711" s="3">
        <v>0</v>
      </c>
      <c r="AK711" s="3">
        <v>0</v>
      </c>
      <c r="AL711" s="2">
        <v>746981.543692715</v>
      </c>
      <c r="AM711" s="2">
        <v>418.28780368993398</v>
      </c>
      <c r="AN711" s="2">
        <v>5942.4678320025796</v>
      </c>
      <c r="AO711" s="2">
        <v>6360.7556356925197</v>
      </c>
      <c r="AP711" s="4">
        <v>190.744012474941</v>
      </c>
      <c r="AQ711" s="4">
        <v>87986.683412978906</v>
      </c>
      <c r="AR711" s="4">
        <v>5954.86451286996</v>
      </c>
      <c r="AS711" s="4">
        <v>36042.001357195601</v>
      </c>
      <c r="AT711" s="4">
        <v>4583.8562208211697</v>
      </c>
      <c r="AU711" s="4">
        <v>22363.4717498301</v>
      </c>
      <c r="AV711" s="4">
        <v>6360.7556356925197</v>
      </c>
      <c r="AW711" s="4">
        <v>14518.291154741701</v>
      </c>
      <c r="AX711">
        <v>0</v>
      </c>
    </row>
    <row r="712" spans="1:50" x14ac:dyDescent="0.25">
      <c r="A712" t="s">
        <v>1517</v>
      </c>
      <c r="B712">
        <v>2048</v>
      </c>
      <c r="C712" t="s">
        <v>1479</v>
      </c>
      <c r="D712">
        <v>419</v>
      </c>
      <c r="E712" t="s">
        <v>1518</v>
      </c>
      <c r="F712" t="s">
        <v>53</v>
      </c>
      <c r="G712" t="s">
        <v>54</v>
      </c>
      <c r="H712" t="s">
        <v>55</v>
      </c>
      <c r="I712" t="s">
        <v>56</v>
      </c>
      <c r="J712">
        <v>314.70121951213901</v>
      </c>
      <c r="K712">
        <v>3</v>
      </c>
      <c r="L712">
        <v>1</v>
      </c>
      <c r="M712">
        <v>2</v>
      </c>
      <c r="N712" s="1">
        <v>3152599.7334809401</v>
      </c>
      <c r="O712" s="1">
        <v>625873.61674530001</v>
      </c>
      <c r="P712" s="1">
        <v>629200.863783721</v>
      </c>
      <c r="Q712" s="1">
        <v>204163.30178211999</v>
      </c>
      <c r="R712" s="1">
        <v>658403.01830989902</v>
      </c>
      <c r="S712" s="1">
        <v>193084.29012775799</v>
      </c>
      <c r="T712" s="1">
        <v>3589321.7</v>
      </c>
      <c r="U712" s="1">
        <v>1680918.8341019801</v>
      </c>
      <c r="V712" s="1">
        <v>4144079.1461387398</v>
      </c>
      <c r="W712" s="2">
        <v>350234.73123541498</v>
      </c>
      <c r="X712" s="2">
        <v>292078.58192827599</v>
      </c>
      <c r="Y712" s="2">
        <v>63295.267662194397</v>
      </c>
      <c r="Z712">
        <v>0</v>
      </c>
      <c r="AA712">
        <v>0</v>
      </c>
      <c r="AB712" s="1">
        <v>0</v>
      </c>
      <c r="AC712" s="1">
        <v>420443.81638470403</v>
      </c>
      <c r="AD712" s="1">
        <v>108.990752642834</v>
      </c>
      <c r="AE712" s="1">
        <v>144349.229735656</v>
      </c>
      <c r="AF712" s="1">
        <v>48735.060392101397</v>
      </c>
      <c r="AG712" s="3">
        <v>0</v>
      </c>
      <c r="AH712" s="3">
        <v>0</v>
      </c>
      <c r="AI712" s="3">
        <v>0</v>
      </c>
      <c r="AJ712" s="3">
        <v>0</v>
      </c>
      <c r="AK712" s="3">
        <v>0</v>
      </c>
      <c r="AL712" s="2">
        <v>5463324.8242297303</v>
      </c>
      <c r="AM712" s="2">
        <v>928.11391827800003</v>
      </c>
      <c r="AN712" s="2">
        <v>16432.240873798099</v>
      </c>
      <c r="AO712" s="2">
        <v>17360.354792076101</v>
      </c>
      <c r="AP712" s="4">
        <v>190.744012474941</v>
      </c>
      <c r="AQ712" s="4">
        <v>87986.683412978906</v>
      </c>
      <c r="AR712" s="4">
        <v>5954.86451286996</v>
      </c>
      <c r="AS712" s="4">
        <v>36042.001357195601</v>
      </c>
      <c r="AT712" s="4">
        <v>190.744012474941</v>
      </c>
      <c r="AU712" s="4">
        <v>87986.683412978906</v>
      </c>
      <c r="AV712" s="4">
        <v>5954.86451286996</v>
      </c>
      <c r="AW712" s="4">
        <v>19670.727009480099</v>
      </c>
      <c r="AX712">
        <v>0</v>
      </c>
    </row>
    <row r="713" spans="1:50" x14ac:dyDescent="0.25">
      <c r="A713" t="s">
        <v>1519</v>
      </c>
      <c r="B713">
        <v>2048</v>
      </c>
      <c r="C713" t="s">
        <v>1479</v>
      </c>
      <c r="D713">
        <v>420</v>
      </c>
      <c r="E713" t="s">
        <v>1520</v>
      </c>
      <c r="F713" t="s">
        <v>53</v>
      </c>
      <c r="G713" t="s">
        <v>54</v>
      </c>
      <c r="H713" t="s">
        <v>55</v>
      </c>
      <c r="I713" t="s">
        <v>56</v>
      </c>
      <c r="J713">
        <v>392.45731707309801</v>
      </c>
      <c r="K713">
        <v>2</v>
      </c>
      <c r="L713">
        <v>1</v>
      </c>
      <c r="M713">
        <v>2</v>
      </c>
      <c r="N713" s="1">
        <v>3252134.07201437</v>
      </c>
      <c r="O713" s="1">
        <v>712781.058800017</v>
      </c>
      <c r="P713" s="1">
        <v>725329.75552849995</v>
      </c>
      <c r="Q713" s="1">
        <v>254607.78889388801</v>
      </c>
      <c r="R713" s="1">
        <v>820917.62012922997</v>
      </c>
      <c r="S713" s="1">
        <v>240791.38488874101</v>
      </c>
      <c r="T713" s="1">
        <v>3669531.53</v>
      </c>
      <c r="U713" s="1">
        <v>2096238.7653660099</v>
      </c>
      <c r="V713" s="1">
        <v>4288220.3655431503</v>
      </c>
      <c r="W713" s="2">
        <v>576043.19362180401</v>
      </c>
      <c r="X713" s="2">
        <v>298109.90920055</v>
      </c>
      <c r="Y713" s="2">
        <v>78934.206129348197</v>
      </c>
      <c r="Z713">
        <v>0</v>
      </c>
      <c r="AA713">
        <v>0</v>
      </c>
      <c r="AB713" s="1">
        <v>0</v>
      </c>
      <c r="AC713" s="1">
        <v>524326.70078023197</v>
      </c>
      <c r="AD713" s="1">
        <v>135.92009091764601</v>
      </c>
      <c r="AE713" s="1">
        <v>180014.90909837</v>
      </c>
      <c r="AF713" s="1">
        <v>60776.475790370299</v>
      </c>
      <c r="AG713" s="3">
        <v>0</v>
      </c>
      <c r="AH713" s="3">
        <v>0</v>
      </c>
      <c r="AI713" s="3">
        <v>0</v>
      </c>
      <c r="AJ713" s="3">
        <v>0</v>
      </c>
      <c r="AK713" s="3">
        <v>0</v>
      </c>
      <c r="AL713" s="2">
        <v>6006561.68025475</v>
      </c>
      <c r="AM713" s="2">
        <v>759.59829574288403</v>
      </c>
      <c r="AN713" s="2">
        <v>14545.407927738999</v>
      </c>
      <c r="AO713" s="2">
        <v>15305.0062234818</v>
      </c>
      <c r="AP713" s="4">
        <v>190.744012474941</v>
      </c>
      <c r="AQ713" s="4">
        <v>87986.683412978906</v>
      </c>
      <c r="AR713" s="4">
        <v>5954.86451286996</v>
      </c>
      <c r="AS713" s="4">
        <v>36042.001357195601</v>
      </c>
      <c r="AT713" s="4">
        <v>190.744012474941</v>
      </c>
      <c r="AU713" s="4">
        <v>87986.683412978906</v>
      </c>
      <c r="AV713" s="4">
        <v>5954.86451286996</v>
      </c>
      <c r="AW713" s="4">
        <v>19670.727009480099</v>
      </c>
      <c r="AX713">
        <v>0</v>
      </c>
    </row>
    <row r="714" spans="1:50" x14ac:dyDescent="0.25">
      <c r="A714" t="s">
        <v>1521</v>
      </c>
      <c r="B714">
        <v>2205</v>
      </c>
      <c r="C714" t="s">
        <v>1522</v>
      </c>
      <c r="D714">
        <v>1057</v>
      </c>
      <c r="E714" t="s">
        <v>1523</v>
      </c>
      <c r="F714" t="s">
        <v>53</v>
      </c>
      <c r="G714" t="s">
        <v>78</v>
      </c>
      <c r="H714" t="s">
        <v>55</v>
      </c>
      <c r="I714" t="s">
        <v>56</v>
      </c>
      <c r="J714">
        <v>400.34961838605199</v>
      </c>
      <c r="K714">
        <v>2</v>
      </c>
      <c r="L714">
        <v>1</v>
      </c>
      <c r="M714">
        <v>2</v>
      </c>
      <c r="N714" s="1">
        <v>2841208.55284712</v>
      </c>
      <c r="O714" s="1">
        <v>638116.22757740703</v>
      </c>
      <c r="P714" s="1">
        <v>1049790.4337722701</v>
      </c>
      <c r="Q714" s="1">
        <v>219683.439419206</v>
      </c>
      <c r="R714" s="1">
        <v>143897.12598608201</v>
      </c>
      <c r="S714" s="1">
        <v>198160.304338013</v>
      </c>
      <c r="T714" s="1">
        <v>3528942.09</v>
      </c>
      <c r="U714" s="1">
        <v>1363753.68960208</v>
      </c>
      <c r="V714" s="1">
        <v>4205310.6434809603</v>
      </c>
      <c r="W714" s="2">
        <v>97461.748810272795</v>
      </c>
      <c r="X714" s="2">
        <v>377098.02148299402</v>
      </c>
      <c r="Y714" s="2">
        <v>212825.365827856</v>
      </c>
      <c r="Z714">
        <v>0</v>
      </c>
      <c r="AA714">
        <v>0</v>
      </c>
      <c r="AB714" s="1">
        <v>0</v>
      </c>
      <c r="AC714" s="1">
        <v>0</v>
      </c>
      <c r="AD714" s="1">
        <v>0</v>
      </c>
      <c r="AE714" s="1">
        <v>198160.304338013</v>
      </c>
      <c r="AF714" s="1">
        <v>0</v>
      </c>
      <c r="AG714" s="3">
        <v>0</v>
      </c>
      <c r="AH714" s="3">
        <v>0</v>
      </c>
      <c r="AI714" s="3">
        <v>0</v>
      </c>
      <c r="AJ714" s="3">
        <v>0</v>
      </c>
      <c r="AK714" s="3">
        <v>0</v>
      </c>
      <c r="AL714" s="2">
        <v>5090856.0839400999</v>
      </c>
      <c r="AM714" s="2">
        <v>941.921770784263</v>
      </c>
      <c r="AN714" s="2">
        <v>11774.1040480066</v>
      </c>
      <c r="AO714" s="2">
        <v>12716.0258187908</v>
      </c>
      <c r="AP714" s="4">
        <v>190.744012474941</v>
      </c>
      <c r="AQ714" s="4">
        <v>87986.683412978906</v>
      </c>
      <c r="AR714" s="4">
        <v>3901.37500376974</v>
      </c>
      <c r="AS714" s="4">
        <v>15678.3496320712</v>
      </c>
      <c r="AT714" s="4">
        <v>4583.8562208211697</v>
      </c>
      <c r="AU714" s="4">
        <v>22363.4717498301</v>
      </c>
      <c r="AV714" s="4">
        <v>12716.0258187908</v>
      </c>
      <c r="AW714" s="4">
        <v>12716.0258187908</v>
      </c>
      <c r="AX714">
        <v>0</v>
      </c>
    </row>
    <row r="715" spans="1:50" x14ac:dyDescent="0.25">
      <c r="A715" t="s">
        <v>1524</v>
      </c>
      <c r="B715">
        <v>2205</v>
      </c>
      <c r="C715" t="s">
        <v>1522</v>
      </c>
      <c r="D715">
        <v>5296</v>
      </c>
      <c r="E715" t="s">
        <v>1525</v>
      </c>
      <c r="F715" t="s">
        <v>53</v>
      </c>
      <c r="G715" t="s">
        <v>54</v>
      </c>
      <c r="H715" t="s">
        <v>55</v>
      </c>
      <c r="I715" t="s">
        <v>56</v>
      </c>
      <c r="J715">
        <v>264.343666809772</v>
      </c>
      <c r="K715">
        <v>3</v>
      </c>
      <c r="L715">
        <v>1</v>
      </c>
      <c r="M715">
        <v>2</v>
      </c>
      <c r="N715" s="1">
        <v>2220994.7933995798</v>
      </c>
      <c r="O715" s="1">
        <v>523785.68616293097</v>
      </c>
      <c r="P715" s="1">
        <v>833923.08139972202</v>
      </c>
      <c r="Q715" s="1">
        <v>145053.03176649299</v>
      </c>
      <c r="R715" s="1">
        <v>95012.689358601303</v>
      </c>
      <c r="S715" s="1">
        <v>130841.692009156</v>
      </c>
      <c r="T715" s="1">
        <v>2918307.2</v>
      </c>
      <c r="U715" s="1">
        <v>900462.08208732598</v>
      </c>
      <c r="V715" s="1">
        <v>3319794.6837004698</v>
      </c>
      <c r="W715" s="2">
        <v>94666.9880413668</v>
      </c>
      <c r="X715" s="2">
        <v>249044.09294591099</v>
      </c>
      <c r="Y715" s="2">
        <v>155263.517399584</v>
      </c>
      <c r="Z715">
        <v>0</v>
      </c>
      <c r="AA715">
        <v>0</v>
      </c>
      <c r="AB715" s="1">
        <v>0</v>
      </c>
      <c r="AC715" s="1">
        <v>0</v>
      </c>
      <c r="AD715" s="1">
        <v>0</v>
      </c>
      <c r="AE715" s="1">
        <v>130841.692009156</v>
      </c>
      <c r="AF715" s="1">
        <v>0</v>
      </c>
      <c r="AG715" s="3">
        <v>0</v>
      </c>
      <c r="AH715" s="3">
        <v>0</v>
      </c>
      <c r="AI715" s="3">
        <v>0</v>
      </c>
      <c r="AJ715" s="3">
        <v>0</v>
      </c>
      <c r="AK715" s="3">
        <v>0</v>
      </c>
      <c r="AL715" s="2">
        <v>3949610.9740964798</v>
      </c>
      <c r="AM715" s="2">
        <v>942.12241190226405</v>
      </c>
      <c r="AN715" s="2">
        <v>13999.0752409952</v>
      </c>
      <c r="AO715" s="2">
        <v>14941.197652897499</v>
      </c>
      <c r="AP715" s="4">
        <v>190.744012474941</v>
      </c>
      <c r="AQ715" s="4">
        <v>87986.683412978906</v>
      </c>
      <c r="AR715" s="4">
        <v>3901.37500376974</v>
      </c>
      <c r="AS715" s="4">
        <v>15678.3496320712</v>
      </c>
      <c r="AT715" s="4">
        <v>190.744012474941</v>
      </c>
      <c r="AU715" s="4">
        <v>87986.683412978906</v>
      </c>
      <c r="AV715" s="4">
        <v>14941.197652897499</v>
      </c>
      <c r="AW715" s="4">
        <v>15678.3496320712</v>
      </c>
      <c r="AX715">
        <v>0</v>
      </c>
    </row>
    <row r="716" spans="1:50" x14ac:dyDescent="0.25">
      <c r="A716" t="s">
        <v>1526</v>
      </c>
      <c r="B716">
        <v>2205</v>
      </c>
      <c r="C716" t="s">
        <v>1522</v>
      </c>
      <c r="D716">
        <v>5434</v>
      </c>
      <c r="E716" t="s">
        <v>1527</v>
      </c>
      <c r="F716" t="s">
        <v>53</v>
      </c>
      <c r="G716" t="s">
        <v>54</v>
      </c>
      <c r="H716" t="s">
        <v>55</v>
      </c>
      <c r="I716" t="s">
        <v>56</v>
      </c>
      <c r="J716">
        <v>486.66626029970899</v>
      </c>
      <c r="K716">
        <v>4</v>
      </c>
      <c r="L716">
        <v>1</v>
      </c>
      <c r="M716">
        <v>2</v>
      </c>
      <c r="N716" s="1">
        <v>4970649.6705872295</v>
      </c>
      <c r="O716" s="1">
        <v>747916.036847229</v>
      </c>
      <c r="P716" s="1">
        <v>1228704.1005999199</v>
      </c>
      <c r="Q716" s="1">
        <v>267047.882655475</v>
      </c>
      <c r="R716" s="1">
        <v>174921.800734661</v>
      </c>
      <c r="S716" s="1">
        <v>240884.291686871</v>
      </c>
      <c r="T716" s="1">
        <v>5731456.2000000002</v>
      </c>
      <c r="U716" s="1">
        <v>1657783.2914245101</v>
      </c>
      <c r="V716" s="1">
        <v>6249707.3004876403</v>
      </c>
      <c r="W716" s="2">
        <v>235201.10545597001</v>
      </c>
      <c r="X716" s="2">
        <v>656592.866865866</v>
      </c>
      <c r="Y716" s="2">
        <v>247738.21861503701</v>
      </c>
      <c r="Z716">
        <v>0</v>
      </c>
      <c r="AA716">
        <v>0</v>
      </c>
      <c r="AB716" s="1">
        <v>0</v>
      </c>
      <c r="AC716" s="1">
        <v>0</v>
      </c>
      <c r="AD716" s="1">
        <v>0</v>
      </c>
      <c r="AE716" s="1">
        <v>240884.291686871</v>
      </c>
      <c r="AF716" s="1">
        <v>0</v>
      </c>
      <c r="AG716" s="3">
        <v>0</v>
      </c>
      <c r="AH716" s="3">
        <v>0</v>
      </c>
      <c r="AI716" s="3">
        <v>0</v>
      </c>
      <c r="AJ716" s="3">
        <v>0</v>
      </c>
      <c r="AK716" s="3">
        <v>0</v>
      </c>
      <c r="AL716" s="2">
        <v>7630123.7831113804</v>
      </c>
      <c r="AM716" s="2">
        <v>1349.1645516200499</v>
      </c>
      <c r="AN716" s="2">
        <v>14329.1850804511</v>
      </c>
      <c r="AO716" s="2">
        <v>15678.3496320712</v>
      </c>
      <c r="AP716" s="4">
        <v>190.744012474941</v>
      </c>
      <c r="AQ716" s="4">
        <v>87986.683412978906</v>
      </c>
      <c r="AR716" s="4">
        <v>3901.37500376974</v>
      </c>
      <c r="AS716" s="4">
        <v>15678.3496320712</v>
      </c>
      <c r="AT716" s="4">
        <v>190.744012474941</v>
      </c>
      <c r="AU716" s="4">
        <v>87986.683412978906</v>
      </c>
      <c r="AV716" s="4">
        <v>14941.197652897499</v>
      </c>
      <c r="AW716" s="4">
        <v>15678.3496320712</v>
      </c>
      <c r="AX716">
        <v>0</v>
      </c>
    </row>
    <row r="717" spans="1:50" x14ac:dyDescent="0.25">
      <c r="A717" t="s">
        <v>1528</v>
      </c>
      <c r="B717">
        <v>2205</v>
      </c>
      <c r="C717" t="s">
        <v>1522</v>
      </c>
      <c r="D717">
        <v>1064</v>
      </c>
      <c r="E717" t="s">
        <v>1529</v>
      </c>
      <c r="F717" t="s">
        <v>53</v>
      </c>
      <c r="G717" t="s">
        <v>64</v>
      </c>
      <c r="H717" t="s">
        <v>65</v>
      </c>
      <c r="I717" t="s">
        <v>56</v>
      </c>
      <c r="J717">
        <v>492.55393225219802</v>
      </c>
      <c r="K717">
        <v>1</v>
      </c>
      <c r="L717">
        <v>1</v>
      </c>
      <c r="M717">
        <v>2</v>
      </c>
      <c r="N717" s="1">
        <v>3289993.9996792502</v>
      </c>
      <c r="O717" s="1">
        <v>1420204.08206645</v>
      </c>
      <c r="P717" s="1">
        <v>1357478.90818597</v>
      </c>
      <c r="Q717" s="1">
        <v>270278.61890522903</v>
      </c>
      <c r="R717" s="1">
        <v>178133.918762093</v>
      </c>
      <c r="S717" s="1">
        <v>243798.50169823799</v>
      </c>
      <c r="T717" s="1">
        <v>4838250.43</v>
      </c>
      <c r="U717" s="1">
        <v>1677839.0975989799</v>
      </c>
      <c r="V717" s="1">
        <v>5219744.7807442704</v>
      </c>
      <c r="W717" s="2">
        <v>805697.12527497101</v>
      </c>
      <c r="X717" s="2">
        <v>256791.33935925199</v>
      </c>
      <c r="Y717" s="2">
        <v>233856.28222049301</v>
      </c>
      <c r="Z717">
        <v>0</v>
      </c>
      <c r="AA717">
        <v>0</v>
      </c>
      <c r="AB717" s="1">
        <v>0</v>
      </c>
      <c r="AC717" s="1">
        <v>0</v>
      </c>
      <c r="AD717" s="1">
        <v>0</v>
      </c>
      <c r="AE717" s="1">
        <v>243798.50169823799</v>
      </c>
      <c r="AF717" s="1">
        <v>0</v>
      </c>
      <c r="AG717" s="3">
        <v>0</v>
      </c>
      <c r="AH717" s="3">
        <v>0</v>
      </c>
      <c r="AI717" s="3">
        <v>0</v>
      </c>
      <c r="AJ717" s="3">
        <v>0</v>
      </c>
      <c r="AK717" s="3">
        <v>0</v>
      </c>
      <c r="AL717" s="2">
        <v>6759888.0292972196</v>
      </c>
      <c r="AM717" s="2">
        <v>521.34664357479801</v>
      </c>
      <c r="AN717" s="2">
        <v>13202.811436714401</v>
      </c>
      <c r="AO717" s="2">
        <v>13724.1580802892</v>
      </c>
      <c r="AP717" s="4">
        <v>190.744012474941</v>
      </c>
      <c r="AQ717" s="4">
        <v>87986.683412978906</v>
      </c>
      <c r="AR717" s="4">
        <v>3901.37500376974</v>
      </c>
      <c r="AS717" s="4">
        <v>15678.3496320712</v>
      </c>
      <c r="AT717" s="4">
        <v>190.744012474941</v>
      </c>
      <c r="AU717" s="4">
        <v>78964.723731455204</v>
      </c>
      <c r="AV717" s="4">
        <v>13724.1580802892</v>
      </c>
      <c r="AW717" s="4">
        <v>13724.1580802892</v>
      </c>
      <c r="AX717">
        <v>0</v>
      </c>
    </row>
    <row r="718" spans="1:50" x14ac:dyDescent="0.25">
      <c r="A718" t="s">
        <v>1530</v>
      </c>
      <c r="B718">
        <v>2205</v>
      </c>
      <c r="C718" t="s">
        <v>1522</v>
      </c>
      <c r="D718">
        <v>2205</v>
      </c>
      <c r="E718" t="s">
        <v>1522</v>
      </c>
      <c r="F718" t="s">
        <v>2</v>
      </c>
      <c r="G718" t="s">
        <v>2</v>
      </c>
      <c r="H718" t="s">
        <v>58</v>
      </c>
      <c r="I718" t="s">
        <v>56</v>
      </c>
      <c r="J718">
        <v>2.0904987464490001</v>
      </c>
      <c r="K718">
        <v>0</v>
      </c>
      <c r="L718">
        <v>0</v>
      </c>
      <c r="M718">
        <v>2</v>
      </c>
      <c r="N718" s="1">
        <v>958.37348681718697</v>
      </c>
      <c r="O718" s="1">
        <v>922.34734598852197</v>
      </c>
      <c r="P718" s="1">
        <v>3341.8660421221798</v>
      </c>
      <c r="Q718" s="1">
        <v>1147.1172535966</v>
      </c>
      <c r="R718" s="1">
        <v>751.38515856269305</v>
      </c>
      <c r="S718" s="1">
        <v>1034.73026772092</v>
      </c>
      <c r="T718" s="1">
        <v>0</v>
      </c>
      <c r="U718" s="1">
        <v>7121.0892870871803</v>
      </c>
      <c r="V718" s="1">
        <v>5596.4115866613502</v>
      </c>
      <c r="W718" s="2">
        <v>340.88241741955801</v>
      </c>
      <c r="X718" s="2">
        <v>607.36934597675997</v>
      </c>
      <c r="Y718" s="2">
        <v>576.42593702951797</v>
      </c>
      <c r="Z718">
        <v>0</v>
      </c>
      <c r="AA718">
        <v>0</v>
      </c>
      <c r="AB718" s="1">
        <v>0</v>
      </c>
      <c r="AC718" s="1">
        <v>0</v>
      </c>
      <c r="AD718" s="1">
        <v>0</v>
      </c>
      <c r="AE718" s="1">
        <v>1034.73026772092</v>
      </c>
      <c r="AF718" s="1">
        <v>0</v>
      </c>
      <c r="AG718" s="3">
        <v>0</v>
      </c>
      <c r="AH718" s="3">
        <v>0</v>
      </c>
      <c r="AI718" s="3">
        <v>0</v>
      </c>
      <c r="AJ718" s="3">
        <v>0</v>
      </c>
      <c r="AK718" s="3">
        <v>0</v>
      </c>
      <c r="AL718" s="2">
        <v>8155.8195548081003</v>
      </c>
      <c r="AM718" s="2">
        <v>290.53801013201303</v>
      </c>
      <c r="AN718" s="2">
        <v>3610.8369936377298</v>
      </c>
      <c r="AO718" s="2">
        <v>3901.37500376974</v>
      </c>
      <c r="AP718" s="4">
        <v>190.744012474941</v>
      </c>
      <c r="AQ718" s="4">
        <v>87986.683412978906</v>
      </c>
      <c r="AR718" s="4">
        <v>3901.37500376974</v>
      </c>
      <c r="AS718" s="4">
        <v>15678.3496320712</v>
      </c>
      <c r="AT718" s="4">
        <v>682.10272323868298</v>
      </c>
      <c r="AU718" s="4">
        <v>37523.222275875101</v>
      </c>
      <c r="AV718" s="4">
        <v>3901.37500376974</v>
      </c>
      <c r="AW718" s="4">
        <v>3901.37500376974</v>
      </c>
      <c r="AX718">
        <v>0</v>
      </c>
    </row>
    <row r="719" spans="1:50" x14ac:dyDescent="0.25">
      <c r="A719" t="s">
        <v>1531</v>
      </c>
      <c r="B719">
        <v>2249</v>
      </c>
      <c r="C719" t="s">
        <v>1532</v>
      </c>
      <c r="D719">
        <v>5440</v>
      </c>
      <c r="E719" t="s">
        <v>1533</v>
      </c>
      <c r="F719" t="s">
        <v>69</v>
      </c>
      <c r="G719" t="s">
        <v>54</v>
      </c>
      <c r="H719" t="s">
        <v>58</v>
      </c>
      <c r="I719" t="s">
        <v>56</v>
      </c>
      <c r="J719">
        <v>880.24705882301203</v>
      </c>
      <c r="K719">
        <v>1</v>
      </c>
      <c r="L719">
        <v>1</v>
      </c>
      <c r="M719">
        <v>1</v>
      </c>
      <c r="N719" s="1">
        <v>1208.7739078339</v>
      </c>
      <c r="O719" s="1">
        <v>0</v>
      </c>
      <c r="P719" s="1">
        <v>0</v>
      </c>
      <c r="Q719" s="1">
        <v>0</v>
      </c>
      <c r="R719" s="1">
        <v>0</v>
      </c>
      <c r="S719" s="1">
        <v>166693.082061333</v>
      </c>
      <c r="T719" s="1">
        <v>0</v>
      </c>
      <c r="U719" s="1">
        <v>1208.7739078339</v>
      </c>
      <c r="V719" s="1">
        <v>0</v>
      </c>
      <c r="W719" s="2">
        <v>0</v>
      </c>
      <c r="X719" s="2">
        <v>1208.7739078339</v>
      </c>
      <c r="Y719" s="2">
        <v>0</v>
      </c>
      <c r="Z719">
        <v>0</v>
      </c>
      <c r="AA719">
        <v>0</v>
      </c>
      <c r="AB719" s="1">
        <v>0</v>
      </c>
      <c r="AC719" s="1">
        <v>0</v>
      </c>
      <c r="AD719" s="1">
        <v>0</v>
      </c>
      <c r="AE719" s="1">
        <v>166693.082061333</v>
      </c>
      <c r="AF719" s="1">
        <v>0</v>
      </c>
      <c r="AG719" s="3">
        <v>0</v>
      </c>
      <c r="AH719" s="3">
        <v>0</v>
      </c>
      <c r="AI719" s="3">
        <v>0</v>
      </c>
      <c r="AJ719" s="3">
        <v>0</v>
      </c>
      <c r="AK719" s="3">
        <v>0</v>
      </c>
      <c r="AL719" s="2">
        <v>167901.85596916699</v>
      </c>
      <c r="AM719" s="2">
        <v>1.37322118343703</v>
      </c>
      <c r="AN719" s="2">
        <v>189.37079129150399</v>
      </c>
      <c r="AO719" s="2">
        <v>190.744012474941</v>
      </c>
      <c r="AP719" s="4">
        <v>190.744012474941</v>
      </c>
      <c r="AQ719" s="4">
        <v>87986.683412978906</v>
      </c>
      <c r="AR719" s="4">
        <v>190.744012474941</v>
      </c>
      <c r="AS719" s="4">
        <v>45627.160239284</v>
      </c>
      <c r="AT719" s="4">
        <v>190.744012474941</v>
      </c>
      <c r="AU719" s="4">
        <v>87986.683412978906</v>
      </c>
      <c r="AV719" s="4">
        <v>190.744012474941</v>
      </c>
      <c r="AW719" s="4">
        <v>190.744012474941</v>
      </c>
      <c r="AX719">
        <v>0</v>
      </c>
    </row>
    <row r="720" spans="1:50" x14ac:dyDescent="0.25">
      <c r="A720" t="s">
        <v>1534</v>
      </c>
      <c r="B720">
        <v>2249</v>
      </c>
      <c r="C720" t="s">
        <v>1532</v>
      </c>
      <c r="D720">
        <v>5441</v>
      </c>
      <c r="E720" t="s">
        <v>1535</v>
      </c>
      <c r="F720" t="s">
        <v>69</v>
      </c>
      <c r="G720" t="s">
        <v>64</v>
      </c>
      <c r="H720" t="s">
        <v>58</v>
      </c>
      <c r="I720" t="s">
        <v>56</v>
      </c>
      <c r="J720">
        <v>197.15882352932701</v>
      </c>
      <c r="K720">
        <v>1</v>
      </c>
      <c r="L720">
        <v>1</v>
      </c>
      <c r="M720">
        <v>1</v>
      </c>
      <c r="N720" s="1">
        <v>270.742672971996</v>
      </c>
      <c r="O720" s="1">
        <v>0</v>
      </c>
      <c r="P720" s="1">
        <v>0</v>
      </c>
      <c r="Q720" s="1">
        <v>0</v>
      </c>
      <c r="R720" s="1">
        <v>0</v>
      </c>
      <c r="S720" s="1">
        <v>37336.122421850698</v>
      </c>
      <c r="T720" s="1">
        <v>0</v>
      </c>
      <c r="U720" s="1">
        <v>270.742672971996</v>
      </c>
      <c r="V720" s="1">
        <v>0</v>
      </c>
      <c r="W720" s="2">
        <v>0</v>
      </c>
      <c r="X720" s="2">
        <v>270.742672971996</v>
      </c>
      <c r="Y720" s="2">
        <v>0</v>
      </c>
      <c r="Z720">
        <v>0</v>
      </c>
      <c r="AA720">
        <v>0</v>
      </c>
      <c r="AB720" s="1">
        <v>0</v>
      </c>
      <c r="AC720" s="1">
        <v>0</v>
      </c>
      <c r="AD720" s="1">
        <v>0</v>
      </c>
      <c r="AE720" s="1">
        <v>37336.122421850698</v>
      </c>
      <c r="AF720" s="1">
        <v>0</v>
      </c>
      <c r="AG720" s="3">
        <v>0</v>
      </c>
      <c r="AH720" s="3">
        <v>0</v>
      </c>
      <c r="AI720" s="3">
        <v>0</v>
      </c>
      <c r="AJ720" s="3">
        <v>0</v>
      </c>
      <c r="AK720" s="3">
        <v>0</v>
      </c>
      <c r="AL720" s="2">
        <v>37606.8650948227</v>
      </c>
      <c r="AM720" s="2">
        <v>1.37322118343703</v>
      </c>
      <c r="AN720" s="2">
        <v>189.37079129150399</v>
      </c>
      <c r="AO720" s="2">
        <v>190.744012474941</v>
      </c>
      <c r="AP720" s="4">
        <v>190.744012474941</v>
      </c>
      <c r="AQ720" s="4">
        <v>87986.683412978906</v>
      </c>
      <c r="AR720" s="4">
        <v>190.744012474941</v>
      </c>
      <c r="AS720" s="4">
        <v>45627.160239284</v>
      </c>
      <c r="AT720" s="4">
        <v>190.744012474941</v>
      </c>
      <c r="AU720" s="4">
        <v>78964.723731455204</v>
      </c>
      <c r="AV720" s="4">
        <v>190.744012474941</v>
      </c>
      <c r="AW720" s="4">
        <v>190.744012474941</v>
      </c>
      <c r="AX720">
        <v>0</v>
      </c>
    </row>
    <row r="721" spans="1:50" x14ac:dyDescent="0.25">
      <c r="A721" t="s">
        <v>1536</v>
      </c>
      <c r="B721">
        <v>2249</v>
      </c>
      <c r="C721" t="s">
        <v>1532</v>
      </c>
      <c r="D721">
        <v>5150</v>
      </c>
      <c r="E721" t="s">
        <v>1537</v>
      </c>
      <c r="F721" t="s">
        <v>69</v>
      </c>
      <c r="G721" t="s">
        <v>70</v>
      </c>
      <c r="H721" t="s">
        <v>58</v>
      </c>
      <c r="I721" t="s">
        <v>56</v>
      </c>
      <c r="J721">
        <v>439.38823529390498</v>
      </c>
      <c r="K721">
        <v>1</v>
      </c>
      <c r="L721">
        <v>1</v>
      </c>
      <c r="M721">
        <v>1</v>
      </c>
      <c r="N721" s="1">
        <v>603.37723245860604</v>
      </c>
      <c r="O721" s="1">
        <v>0</v>
      </c>
      <c r="P721" s="1">
        <v>0</v>
      </c>
      <c r="Q721" s="1">
        <v>0</v>
      </c>
      <c r="R721" s="1">
        <v>0</v>
      </c>
      <c r="S721" s="1">
        <v>83207.2978017844</v>
      </c>
      <c r="T721" s="1">
        <v>0</v>
      </c>
      <c r="U721" s="1">
        <v>603.37723245860604</v>
      </c>
      <c r="V721" s="1">
        <v>0</v>
      </c>
      <c r="W721" s="2">
        <v>0</v>
      </c>
      <c r="X721" s="2">
        <v>603.37723245860604</v>
      </c>
      <c r="Y721" s="2">
        <v>0</v>
      </c>
      <c r="Z721">
        <v>0</v>
      </c>
      <c r="AA721">
        <v>0</v>
      </c>
      <c r="AB721" s="1">
        <v>0</v>
      </c>
      <c r="AC721" s="1">
        <v>0</v>
      </c>
      <c r="AD721" s="1">
        <v>0</v>
      </c>
      <c r="AE721" s="1">
        <v>83207.2978017844</v>
      </c>
      <c r="AF721" s="1">
        <v>0</v>
      </c>
      <c r="AG721" s="3">
        <v>0</v>
      </c>
      <c r="AH721" s="3">
        <v>0</v>
      </c>
      <c r="AI721" s="3">
        <v>0</v>
      </c>
      <c r="AJ721" s="3">
        <v>0</v>
      </c>
      <c r="AK721" s="3">
        <v>0</v>
      </c>
      <c r="AL721" s="2">
        <v>83810.675034243002</v>
      </c>
      <c r="AM721" s="2">
        <v>1.37322118343703</v>
      </c>
      <c r="AN721" s="2">
        <v>189.37079129150399</v>
      </c>
      <c r="AO721" s="2">
        <v>190.744012474941</v>
      </c>
      <c r="AP721" s="4">
        <v>190.744012474941</v>
      </c>
      <c r="AQ721" s="4">
        <v>87986.683412978906</v>
      </c>
      <c r="AR721" s="4">
        <v>190.744012474941</v>
      </c>
      <c r="AS721" s="4">
        <v>45627.160239284</v>
      </c>
      <c r="AT721" s="4">
        <v>190.744012474941</v>
      </c>
      <c r="AU721" s="4">
        <v>53040.848925755003</v>
      </c>
      <c r="AV721" s="4">
        <v>190.744012474941</v>
      </c>
      <c r="AW721" s="4">
        <v>45627.160239284</v>
      </c>
      <c r="AX721">
        <v>0</v>
      </c>
    </row>
    <row r="722" spans="1:50" x14ac:dyDescent="0.25">
      <c r="A722" t="s">
        <v>1538</v>
      </c>
      <c r="B722">
        <v>2249</v>
      </c>
      <c r="C722" t="s">
        <v>1532</v>
      </c>
      <c r="D722">
        <v>3404</v>
      </c>
      <c r="E722" t="s">
        <v>1539</v>
      </c>
      <c r="F722" t="s">
        <v>53</v>
      </c>
      <c r="G722" t="s">
        <v>70</v>
      </c>
      <c r="H722" t="s">
        <v>55</v>
      </c>
      <c r="I722" t="s">
        <v>56</v>
      </c>
      <c r="J722">
        <v>39.153333333326003</v>
      </c>
      <c r="K722">
        <v>2</v>
      </c>
      <c r="L722">
        <v>1</v>
      </c>
      <c r="M722">
        <v>1</v>
      </c>
      <c r="N722" s="1">
        <v>937866.91618673503</v>
      </c>
      <c r="O722" s="1">
        <v>49620.13</v>
      </c>
      <c r="P722" s="1">
        <v>382581.11</v>
      </c>
      <c r="Q722" s="1">
        <v>315103.88</v>
      </c>
      <c r="R722" s="1">
        <v>93868.88</v>
      </c>
      <c r="S722" s="1">
        <v>7414.4977150319701</v>
      </c>
      <c r="T722" s="1">
        <v>1778987.15</v>
      </c>
      <c r="U722" s="1">
        <v>53.7661867354946</v>
      </c>
      <c r="V722" s="1">
        <v>1481744.93</v>
      </c>
      <c r="W722" s="2">
        <v>34758.58</v>
      </c>
      <c r="X722" s="2">
        <v>171156.71618673499</v>
      </c>
      <c r="Y722" s="2">
        <v>91380.69</v>
      </c>
      <c r="Z722">
        <v>0</v>
      </c>
      <c r="AA722">
        <v>0</v>
      </c>
      <c r="AB722" s="1">
        <v>0</v>
      </c>
      <c r="AC722" s="1">
        <v>0</v>
      </c>
      <c r="AD722" s="1">
        <v>0</v>
      </c>
      <c r="AE722" s="1">
        <v>7414.4977150319701</v>
      </c>
      <c r="AF722" s="1">
        <v>0</v>
      </c>
      <c r="AG722" s="3">
        <v>0</v>
      </c>
      <c r="AH722" s="3">
        <v>0</v>
      </c>
      <c r="AI722" s="3">
        <v>0</v>
      </c>
      <c r="AJ722" s="3">
        <v>0</v>
      </c>
      <c r="AK722" s="3">
        <v>0</v>
      </c>
      <c r="AL722" s="2">
        <v>1786455.41390177</v>
      </c>
      <c r="AM722" s="2">
        <v>4371.4468632751796</v>
      </c>
      <c r="AN722" s="2">
        <v>41255.713376008898</v>
      </c>
      <c r="AO722" s="2">
        <v>45627.160239284</v>
      </c>
      <c r="AP722" s="4">
        <v>190.744012474941</v>
      </c>
      <c r="AQ722" s="4">
        <v>87986.683412978906</v>
      </c>
      <c r="AR722" s="4">
        <v>190.744012474941</v>
      </c>
      <c r="AS722" s="4">
        <v>45627.160239284</v>
      </c>
      <c r="AT722" s="4">
        <v>190.744012474941</v>
      </c>
      <c r="AU722" s="4">
        <v>53040.848925755003</v>
      </c>
      <c r="AV722" s="4">
        <v>190.744012474941</v>
      </c>
      <c r="AW722" s="4">
        <v>45627.160239284</v>
      </c>
      <c r="AX722">
        <v>0</v>
      </c>
    </row>
    <row r="723" spans="1:50" x14ac:dyDescent="0.25">
      <c r="A723" t="s">
        <v>1540</v>
      </c>
      <c r="B723">
        <v>1925</v>
      </c>
      <c r="C723" t="s">
        <v>1541</v>
      </c>
      <c r="D723">
        <v>93</v>
      </c>
      <c r="E723" t="s">
        <v>1542</v>
      </c>
      <c r="F723" t="s">
        <v>53</v>
      </c>
      <c r="G723" t="s">
        <v>54</v>
      </c>
      <c r="H723" t="s">
        <v>55</v>
      </c>
      <c r="I723" t="s">
        <v>56</v>
      </c>
      <c r="J723">
        <v>138.87025910786201</v>
      </c>
      <c r="K723">
        <v>1</v>
      </c>
      <c r="L723">
        <v>1</v>
      </c>
      <c r="M723">
        <v>1</v>
      </c>
      <c r="N723" s="1">
        <v>1113050.7118052</v>
      </c>
      <c r="O723" s="1">
        <v>495898.693297041</v>
      </c>
      <c r="P723" s="1">
        <v>303209.08445686102</v>
      </c>
      <c r="Q723" s="1">
        <v>91032.760268734506</v>
      </c>
      <c r="R723" s="1">
        <v>64008.984907191298</v>
      </c>
      <c r="S723" s="1">
        <v>71049.238427879798</v>
      </c>
      <c r="T723" s="1">
        <v>1347088.93</v>
      </c>
      <c r="U723" s="1">
        <v>720111.30473502504</v>
      </c>
      <c r="V723" s="1">
        <v>1866777.9559305999</v>
      </c>
      <c r="W723" s="2">
        <v>0</v>
      </c>
      <c r="X723" s="2">
        <v>0</v>
      </c>
      <c r="Y723" s="2">
        <v>196687.96534713899</v>
      </c>
      <c r="Z723">
        <v>0</v>
      </c>
      <c r="AA723">
        <v>0</v>
      </c>
      <c r="AB723" s="1">
        <v>0</v>
      </c>
      <c r="AC723" s="1">
        <v>2446.2500929531502</v>
      </c>
      <c r="AD723" s="1">
        <v>1288.06336433052</v>
      </c>
      <c r="AE723" s="1">
        <v>60842.164105848999</v>
      </c>
      <c r="AF723" s="1">
        <v>10207.0743220308</v>
      </c>
      <c r="AG723" s="3">
        <v>0</v>
      </c>
      <c r="AH723" s="3">
        <v>0</v>
      </c>
      <c r="AI723" s="3">
        <v>0</v>
      </c>
      <c r="AJ723" s="3">
        <v>0</v>
      </c>
      <c r="AK723" s="3">
        <v>0</v>
      </c>
      <c r="AL723" s="2">
        <v>2138249.47316291</v>
      </c>
      <c r="AM723" s="2">
        <v>0</v>
      </c>
      <c r="AN723" s="2">
        <v>15397.461536397899</v>
      </c>
      <c r="AO723" s="2">
        <v>15397.461536397899</v>
      </c>
      <c r="AP723" s="4">
        <v>190.744012474941</v>
      </c>
      <c r="AQ723" s="4">
        <v>87986.683412978906</v>
      </c>
      <c r="AR723" s="4">
        <v>5697.1200906913</v>
      </c>
      <c r="AS723" s="4">
        <v>15397.461536397899</v>
      </c>
      <c r="AT723" s="4">
        <v>190.744012474941</v>
      </c>
      <c r="AU723" s="4">
        <v>87986.683412978906</v>
      </c>
      <c r="AV723" s="4">
        <v>5697.1200906913</v>
      </c>
      <c r="AW723" s="4">
        <v>15397.461536397899</v>
      </c>
      <c r="AX723">
        <v>0</v>
      </c>
    </row>
    <row r="724" spans="1:50" x14ac:dyDescent="0.25">
      <c r="A724" t="s">
        <v>1543</v>
      </c>
      <c r="B724">
        <v>1925</v>
      </c>
      <c r="C724" t="s">
        <v>1541</v>
      </c>
      <c r="D724">
        <v>94</v>
      </c>
      <c r="E724" t="s">
        <v>1544</v>
      </c>
      <c r="F724" t="s">
        <v>53</v>
      </c>
      <c r="G724" t="s">
        <v>54</v>
      </c>
      <c r="H724" t="s">
        <v>55</v>
      </c>
      <c r="I724" t="s">
        <v>56</v>
      </c>
      <c r="J724">
        <v>404.74890542840001</v>
      </c>
      <c r="K724">
        <v>3</v>
      </c>
      <c r="L724">
        <v>1</v>
      </c>
      <c r="M724">
        <v>1</v>
      </c>
      <c r="N724" s="1">
        <v>3007125.7661717399</v>
      </c>
      <c r="O724" s="1">
        <v>1004734.5787918899</v>
      </c>
      <c r="P724" s="1">
        <v>719634.98387621599</v>
      </c>
      <c r="Q724" s="1">
        <v>265322.54143976298</v>
      </c>
      <c r="R724" s="1">
        <v>186559.503418554</v>
      </c>
      <c r="S724" s="1">
        <v>207078.90710328301</v>
      </c>
      <c r="T724" s="1">
        <v>3084553.16</v>
      </c>
      <c r="U724" s="1">
        <v>2098824.2136981701</v>
      </c>
      <c r="V724" s="1">
        <v>4413223.5107890004</v>
      </c>
      <c r="W724" s="2">
        <v>0</v>
      </c>
      <c r="X724" s="2">
        <v>0</v>
      </c>
      <c r="Y724" s="2">
        <v>759269.896147158</v>
      </c>
      <c r="Z724">
        <v>0</v>
      </c>
      <c r="AA724">
        <v>0</v>
      </c>
      <c r="AB724" s="1">
        <v>0</v>
      </c>
      <c r="AC724" s="1">
        <v>7129.7990936840997</v>
      </c>
      <c r="AD724" s="1">
        <v>3754.1676683289802</v>
      </c>
      <c r="AE724" s="1">
        <v>177329.54114106201</v>
      </c>
      <c r="AF724" s="1">
        <v>29749.3659622214</v>
      </c>
      <c r="AG724" s="3">
        <v>0</v>
      </c>
      <c r="AH724" s="3">
        <v>0</v>
      </c>
      <c r="AI724" s="3">
        <v>0</v>
      </c>
      <c r="AJ724" s="3">
        <v>0</v>
      </c>
      <c r="AK724" s="3">
        <v>0</v>
      </c>
      <c r="AL724" s="2">
        <v>5390456.2808014499</v>
      </c>
      <c r="AM724" s="2">
        <v>0</v>
      </c>
      <c r="AN724" s="2">
        <v>13318.0255919309</v>
      </c>
      <c r="AO724" s="2">
        <v>13318.0255919309</v>
      </c>
      <c r="AP724" s="4">
        <v>190.744012474941</v>
      </c>
      <c r="AQ724" s="4">
        <v>87986.683412978906</v>
      </c>
      <c r="AR724" s="4">
        <v>5697.1200906913</v>
      </c>
      <c r="AS724" s="4">
        <v>15397.461536397899</v>
      </c>
      <c r="AT724" s="4">
        <v>190.744012474941</v>
      </c>
      <c r="AU724" s="4">
        <v>87986.683412978906</v>
      </c>
      <c r="AV724" s="4">
        <v>5697.1200906913</v>
      </c>
      <c r="AW724" s="4">
        <v>15397.461536397899</v>
      </c>
      <c r="AX724">
        <v>0</v>
      </c>
    </row>
    <row r="725" spans="1:50" x14ac:dyDescent="0.25">
      <c r="A725" t="s">
        <v>1545</v>
      </c>
      <c r="B725">
        <v>1925</v>
      </c>
      <c r="C725" t="s">
        <v>1541</v>
      </c>
      <c r="D725">
        <v>142</v>
      </c>
      <c r="E725" t="s">
        <v>1546</v>
      </c>
      <c r="F725" t="s">
        <v>53</v>
      </c>
      <c r="G725" t="s">
        <v>64</v>
      </c>
      <c r="H725" t="s">
        <v>55</v>
      </c>
      <c r="I725" t="s">
        <v>56</v>
      </c>
      <c r="J725">
        <v>663.564992304459</v>
      </c>
      <c r="K725">
        <v>1</v>
      </c>
      <c r="L725">
        <v>1</v>
      </c>
      <c r="M725">
        <v>1</v>
      </c>
      <c r="N725" s="1">
        <v>4660792.7365910104</v>
      </c>
      <c r="O725" s="1">
        <v>2399213.2199878199</v>
      </c>
      <c r="P725" s="1">
        <v>1587668.56784883</v>
      </c>
      <c r="Q725" s="1">
        <v>435025.20679018501</v>
      </c>
      <c r="R725" s="1">
        <v>460935.94100092899</v>
      </c>
      <c r="S725" s="1">
        <v>339495.20691838802</v>
      </c>
      <c r="T725" s="1">
        <v>6102721.4299999997</v>
      </c>
      <c r="U725" s="1">
        <v>3440914.2422187598</v>
      </c>
      <c r="V725" s="1">
        <v>7541243.8582429597</v>
      </c>
      <c r="W725" s="2">
        <v>0</v>
      </c>
      <c r="X725" s="2">
        <v>0</v>
      </c>
      <c r="Y725" s="2">
        <v>1984548.1108210499</v>
      </c>
      <c r="Z725">
        <v>0</v>
      </c>
      <c r="AA725">
        <v>0</v>
      </c>
      <c r="AB725" s="1">
        <v>0</v>
      </c>
      <c r="AC725" s="1">
        <v>11688.9385425892</v>
      </c>
      <c r="AD725" s="1">
        <v>6154.7646121677999</v>
      </c>
      <c r="AE725" s="1">
        <v>290722.65304356097</v>
      </c>
      <c r="AF725" s="1">
        <v>48772.553874827201</v>
      </c>
      <c r="AG725" s="3">
        <v>0</v>
      </c>
      <c r="AH725" s="3">
        <v>0</v>
      </c>
      <c r="AI725" s="3">
        <v>0</v>
      </c>
      <c r="AJ725" s="3">
        <v>0</v>
      </c>
      <c r="AK725" s="3">
        <v>0</v>
      </c>
      <c r="AL725" s="2">
        <v>9883130.8791371603</v>
      </c>
      <c r="AM725" s="2">
        <v>0</v>
      </c>
      <c r="AN725" s="2">
        <v>14893.9907827484</v>
      </c>
      <c r="AO725" s="2">
        <v>14893.9907827484</v>
      </c>
      <c r="AP725" s="4">
        <v>190.744012474941</v>
      </c>
      <c r="AQ725" s="4">
        <v>87986.683412978906</v>
      </c>
      <c r="AR725" s="4">
        <v>5697.1200906913</v>
      </c>
      <c r="AS725" s="4">
        <v>15397.461536397899</v>
      </c>
      <c r="AT725" s="4">
        <v>190.744012474941</v>
      </c>
      <c r="AU725" s="4">
        <v>78964.723731455204</v>
      </c>
      <c r="AV725" s="4">
        <v>14893.9907827484</v>
      </c>
      <c r="AW725" s="4">
        <v>14893.9907827484</v>
      </c>
      <c r="AX725">
        <v>0</v>
      </c>
    </row>
    <row r="726" spans="1:50" x14ac:dyDescent="0.25">
      <c r="A726" t="s">
        <v>1547</v>
      </c>
      <c r="B726">
        <v>1925</v>
      </c>
      <c r="C726" t="s">
        <v>1541</v>
      </c>
      <c r="D726">
        <v>4745</v>
      </c>
      <c r="E726" t="s">
        <v>1548</v>
      </c>
      <c r="F726" t="s">
        <v>69</v>
      </c>
      <c r="G726" t="s">
        <v>54</v>
      </c>
      <c r="H726" t="s">
        <v>55</v>
      </c>
      <c r="I726" t="s">
        <v>56</v>
      </c>
      <c r="J726">
        <v>207.96038787383799</v>
      </c>
      <c r="K726">
        <v>1</v>
      </c>
      <c r="L726">
        <v>1</v>
      </c>
      <c r="M726">
        <v>1</v>
      </c>
      <c r="N726" s="1">
        <v>331050.83312394097</v>
      </c>
      <c r="O726" s="1">
        <v>243377.83754453901</v>
      </c>
      <c r="P726" s="1">
        <v>271771.84437726898</v>
      </c>
      <c r="Q726" s="1">
        <v>136322.98417480499</v>
      </c>
      <c r="R726" s="1">
        <v>95854.457349079297</v>
      </c>
      <c r="S726" s="1">
        <v>106397.34725436399</v>
      </c>
      <c r="T726" s="1">
        <v>0</v>
      </c>
      <c r="U726" s="1">
        <v>1078377.95656963</v>
      </c>
      <c r="V726" s="1">
        <v>831529.124052956</v>
      </c>
      <c r="W726" s="2">
        <v>0</v>
      </c>
      <c r="X726" s="2">
        <v>0</v>
      </c>
      <c r="Y726" s="2">
        <v>241256.63963096999</v>
      </c>
      <c r="Z726">
        <v>0</v>
      </c>
      <c r="AA726">
        <v>0</v>
      </c>
      <c r="AB726" s="1">
        <v>0</v>
      </c>
      <c r="AC726" s="1">
        <v>3663.2978251435302</v>
      </c>
      <c r="AD726" s="1">
        <v>1928.89506056298</v>
      </c>
      <c r="AE726" s="1">
        <v>91112.093603199304</v>
      </c>
      <c r="AF726" s="1">
        <v>15285.253651164599</v>
      </c>
      <c r="AG726" s="3">
        <v>0</v>
      </c>
      <c r="AH726" s="3">
        <v>0</v>
      </c>
      <c r="AI726" s="3">
        <v>0</v>
      </c>
      <c r="AJ726" s="3">
        <v>0</v>
      </c>
      <c r="AK726" s="3">
        <v>0</v>
      </c>
      <c r="AL726" s="2">
        <v>1184775.3038240001</v>
      </c>
      <c r="AM726" s="2">
        <v>0</v>
      </c>
      <c r="AN726" s="2">
        <v>5697.1200906913</v>
      </c>
      <c r="AO726" s="2">
        <v>5697.1200906913</v>
      </c>
      <c r="AP726" s="4">
        <v>190.744012474941</v>
      </c>
      <c r="AQ726" s="4">
        <v>87986.683412978906</v>
      </c>
      <c r="AR726" s="4">
        <v>5697.1200906913</v>
      </c>
      <c r="AS726" s="4">
        <v>15397.461536397899</v>
      </c>
      <c r="AT726" s="4">
        <v>190.744012474941</v>
      </c>
      <c r="AU726" s="4">
        <v>87986.683412978906</v>
      </c>
      <c r="AV726" s="4">
        <v>5697.1200906913</v>
      </c>
      <c r="AW726" s="4">
        <v>15397.461536397899</v>
      </c>
      <c r="AX726">
        <v>0</v>
      </c>
    </row>
    <row r="727" spans="1:50" x14ac:dyDescent="0.25">
      <c r="A727" t="s">
        <v>1549</v>
      </c>
      <c r="B727">
        <v>1925</v>
      </c>
      <c r="C727" t="s">
        <v>1541</v>
      </c>
      <c r="D727">
        <v>95</v>
      </c>
      <c r="E727" t="s">
        <v>1550</v>
      </c>
      <c r="F727" t="s">
        <v>53</v>
      </c>
      <c r="G727" t="s">
        <v>78</v>
      </c>
      <c r="H727" t="s">
        <v>55</v>
      </c>
      <c r="I727" t="s">
        <v>56</v>
      </c>
      <c r="J727">
        <v>514.74143785709998</v>
      </c>
      <c r="K727">
        <v>1</v>
      </c>
      <c r="L727">
        <v>1</v>
      </c>
      <c r="M727">
        <v>1</v>
      </c>
      <c r="N727" s="1">
        <v>3215473.6065536099</v>
      </c>
      <c r="O727" s="1">
        <v>1399001.2192140999</v>
      </c>
      <c r="P727" s="1">
        <v>1009156.50626168</v>
      </c>
      <c r="Q727" s="1">
        <v>337425.26451566402</v>
      </c>
      <c r="R727" s="1">
        <v>237257.978335808</v>
      </c>
      <c r="S727" s="1">
        <v>263353.63224614499</v>
      </c>
      <c r="T727" s="1">
        <v>3529124.42</v>
      </c>
      <c r="U727" s="1">
        <v>2669190.1548808701</v>
      </c>
      <c r="V727" s="1">
        <v>5497843.0641992502</v>
      </c>
      <c r="W727" s="2">
        <v>0</v>
      </c>
      <c r="X727" s="2">
        <v>0</v>
      </c>
      <c r="Y727" s="2">
        <v>686629.77170338295</v>
      </c>
      <c r="Z727">
        <v>0</v>
      </c>
      <c r="AA727">
        <v>0</v>
      </c>
      <c r="AB727" s="1">
        <v>0</v>
      </c>
      <c r="AC727" s="1">
        <v>9067.3575342489094</v>
      </c>
      <c r="AD727" s="1">
        <v>4774.3814439892003</v>
      </c>
      <c r="AE727" s="1">
        <v>225519.72780476601</v>
      </c>
      <c r="AF727" s="1">
        <v>37833.9044413792</v>
      </c>
      <c r="AG727" s="3">
        <v>0</v>
      </c>
      <c r="AH727" s="3">
        <v>0</v>
      </c>
      <c r="AI727" s="3">
        <v>0</v>
      </c>
      <c r="AJ727" s="3">
        <v>0</v>
      </c>
      <c r="AK727" s="3">
        <v>0</v>
      </c>
      <c r="AL727" s="2">
        <v>6461668.2071270104</v>
      </c>
      <c r="AM727" s="2">
        <v>0</v>
      </c>
      <c r="AN727" s="2">
        <v>12553.231063011601</v>
      </c>
      <c r="AO727" s="2">
        <v>12553.231063011601</v>
      </c>
      <c r="AP727" s="4">
        <v>190.744012474941</v>
      </c>
      <c r="AQ727" s="4">
        <v>87986.683412978906</v>
      </c>
      <c r="AR727" s="4">
        <v>5697.1200906913</v>
      </c>
      <c r="AS727" s="4">
        <v>15397.461536397899</v>
      </c>
      <c r="AT727" s="4">
        <v>4583.8562208211697</v>
      </c>
      <c r="AU727" s="4">
        <v>22363.4717498301</v>
      </c>
      <c r="AV727" s="4">
        <v>12553.231063011601</v>
      </c>
      <c r="AW727" s="4">
        <v>12553.231063011601</v>
      </c>
      <c r="AX727">
        <v>0</v>
      </c>
    </row>
    <row r="728" spans="1:50" x14ac:dyDescent="0.25">
      <c r="A728" t="s">
        <v>1551</v>
      </c>
      <c r="B728">
        <v>1925</v>
      </c>
      <c r="C728" t="s">
        <v>1541</v>
      </c>
      <c r="D728">
        <v>1925</v>
      </c>
      <c r="E728" t="s">
        <v>1541</v>
      </c>
      <c r="F728" t="s">
        <v>2</v>
      </c>
      <c r="G728" t="s">
        <v>2</v>
      </c>
      <c r="H728" t="s">
        <v>58</v>
      </c>
      <c r="I728" t="s">
        <v>56</v>
      </c>
      <c r="J728">
        <v>23.686710538048999</v>
      </c>
      <c r="K728">
        <v>1</v>
      </c>
      <c r="L728">
        <v>1</v>
      </c>
      <c r="M728">
        <v>1</v>
      </c>
      <c r="N728" s="1">
        <v>37706.725486316704</v>
      </c>
      <c r="O728" s="1">
        <v>27720.761863509899</v>
      </c>
      <c r="P728" s="1">
        <v>30954.842294588401</v>
      </c>
      <c r="Q728" s="1">
        <v>15527.202554510501</v>
      </c>
      <c r="R728" s="1">
        <v>10917.832998017</v>
      </c>
      <c r="S728" s="1">
        <v>12118.6692917659</v>
      </c>
      <c r="T728" s="1">
        <v>0</v>
      </c>
      <c r="U728" s="1">
        <v>122827.365196942</v>
      </c>
      <c r="V728" s="1">
        <v>94711.256632916004</v>
      </c>
      <c r="W728" s="2">
        <v>0</v>
      </c>
      <c r="X728" s="2">
        <v>0</v>
      </c>
      <c r="Y728" s="2">
        <v>27479.157193090199</v>
      </c>
      <c r="Z728">
        <v>0</v>
      </c>
      <c r="AA728">
        <v>0</v>
      </c>
      <c r="AB728" s="1">
        <v>0</v>
      </c>
      <c r="AC728" s="1">
        <v>417.25001614961599</v>
      </c>
      <c r="AD728" s="1">
        <v>219.701354786595</v>
      </c>
      <c r="AE728" s="1">
        <v>10377.677257477901</v>
      </c>
      <c r="AF728" s="1">
        <v>1740.99203428799</v>
      </c>
      <c r="AG728" s="3">
        <v>0</v>
      </c>
      <c r="AH728" s="3">
        <v>0</v>
      </c>
      <c r="AI728" s="3">
        <v>0</v>
      </c>
      <c r="AJ728" s="3">
        <v>0</v>
      </c>
      <c r="AK728" s="3">
        <v>0</v>
      </c>
      <c r="AL728" s="2">
        <v>134946.03448870801</v>
      </c>
      <c r="AM728" s="2">
        <v>0</v>
      </c>
      <c r="AN728" s="2">
        <v>5697.1200906913</v>
      </c>
      <c r="AO728" s="2">
        <v>5697.1200906913</v>
      </c>
      <c r="AP728" s="4">
        <v>190.744012474941</v>
      </c>
      <c r="AQ728" s="4">
        <v>87986.683412978906</v>
      </c>
      <c r="AR728" s="4">
        <v>5697.1200906913</v>
      </c>
      <c r="AS728" s="4">
        <v>15397.461536397899</v>
      </c>
      <c r="AT728" s="4">
        <v>682.10272323868298</v>
      </c>
      <c r="AU728" s="4">
        <v>37523.222275875101</v>
      </c>
      <c r="AV728" s="4">
        <v>5697.1200906913</v>
      </c>
      <c r="AW728" s="4">
        <v>5697.1200906913</v>
      </c>
      <c r="AX728">
        <v>0</v>
      </c>
    </row>
    <row r="729" spans="1:50" x14ac:dyDescent="0.25">
      <c r="A729" t="s">
        <v>1552</v>
      </c>
      <c r="B729">
        <v>1925</v>
      </c>
      <c r="C729" t="s">
        <v>1541</v>
      </c>
      <c r="D729">
        <v>121</v>
      </c>
      <c r="E729" t="s">
        <v>1553</v>
      </c>
      <c r="F729" t="s">
        <v>53</v>
      </c>
      <c r="G729" t="s">
        <v>54</v>
      </c>
      <c r="H729" t="s">
        <v>55</v>
      </c>
      <c r="I729" t="s">
        <v>56</v>
      </c>
      <c r="J729">
        <v>241.16283571420001</v>
      </c>
      <c r="K729">
        <v>1</v>
      </c>
      <c r="L729">
        <v>1</v>
      </c>
      <c r="M729">
        <v>1</v>
      </c>
      <c r="N729" s="1">
        <v>1907351.9509558501</v>
      </c>
      <c r="O729" s="1">
        <v>759593.038935747</v>
      </c>
      <c r="P729" s="1">
        <v>435717.93358193798</v>
      </c>
      <c r="Q729" s="1">
        <v>158087.97902686501</v>
      </c>
      <c r="R729" s="1">
        <v>111158.346002768</v>
      </c>
      <c r="S729" s="1">
        <v>123384.48797228299</v>
      </c>
      <c r="T729" s="1">
        <v>2121360.1</v>
      </c>
      <c r="U729" s="1">
        <v>1250549.1485031701</v>
      </c>
      <c r="V729" s="1">
        <v>2993993.4540116698</v>
      </c>
      <c r="W729" s="2">
        <v>0</v>
      </c>
      <c r="X729" s="2">
        <v>0</v>
      </c>
      <c r="Y729" s="2">
        <v>371430.76574171701</v>
      </c>
      <c r="Z729">
        <v>0</v>
      </c>
      <c r="AA729">
        <v>0</v>
      </c>
      <c r="AB729" s="1">
        <v>0</v>
      </c>
      <c r="AC729" s="1">
        <v>4248.1710128047798</v>
      </c>
      <c r="AD729" s="1">
        <v>2236.8577369777299</v>
      </c>
      <c r="AE729" s="1">
        <v>105658.82803861301</v>
      </c>
      <c r="AF729" s="1">
        <v>17725.659933669602</v>
      </c>
      <c r="AG729" s="3">
        <v>0</v>
      </c>
      <c r="AH729" s="3">
        <v>0</v>
      </c>
      <c r="AI729" s="3">
        <v>0</v>
      </c>
      <c r="AJ729" s="3">
        <v>0</v>
      </c>
      <c r="AK729" s="3">
        <v>0</v>
      </c>
      <c r="AL729" s="2">
        <v>3495293.73647545</v>
      </c>
      <c r="AM729" s="2">
        <v>0</v>
      </c>
      <c r="AN729" s="2">
        <v>14493.5007341583</v>
      </c>
      <c r="AO729" s="2">
        <v>14493.5007341583</v>
      </c>
      <c r="AP729" s="4">
        <v>190.744012474941</v>
      </c>
      <c r="AQ729" s="4">
        <v>87986.683412978906</v>
      </c>
      <c r="AR729" s="4">
        <v>5697.1200906913</v>
      </c>
      <c r="AS729" s="4">
        <v>15397.461536397899</v>
      </c>
      <c r="AT729" s="4">
        <v>190.744012474941</v>
      </c>
      <c r="AU729" s="4">
        <v>87986.683412978906</v>
      </c>
      <c r="AV729" s="4">
        <v>5697.1200906913</v>
      </c>
      <c r="AW729" s="4">
        <v>15397.461536397899</v>
      </c>
      <c r="AX729">
        <v>0</v>
      </c>
    </row>
    <row r="730" spans="1:50" x14ac:dyDescent="0.25">
      <c r="A730" t="s">
        <v>1554</v>
      </c>
      <c r="B730">
        <v>1925</v>
      </c>
      <c r="C730" t="s">
        <v>1541</v>
      </c>
      <c r="D730">
        <v>4818</v>
      </c>
      <c r="E730" t="s">
        <v>1555</v>
      </c>
      <c r="F730" t="s">
        <v>69</v>
      </c>
      <c r="G730" t="s">
        <v>70</v>
      </c>
      <c r="H730" t="s">
        <v>55</v>
      </c>
      <c r="I730" t="s">
        <v>56</v>
      </c>
      <c r="J730">
        <v>75.874999999981497</v>
      </c>
      <c r="K730">
        <v>1</v>
      </c>
      <c r="L730">
        <v>1</v>
      </c>
      <c r="M730">
        <v>1</v>
      </c>
      <c r="N730" s="1">
        <v>120784.935150782</v>
      </c>
      <c r="O730" s="1">
        <v>88797.167636031794</v>
      </c>
      <c r="P730" s="1">
        <v>99156.810116309804</v>
      </c>
      <c r="Q730" s="1">
        <v>49737.868495109004</v>
      </c>
      <c r="R730" s="1">
        <v>34972.799511087003</v>
      </c>
      <c r="S730" s="1">
        <v>38819.4059717778</v>
      </c>
      <c r="T730" s="1">
        <v>0</v>
      </c>
      <c r="U730" s="1">
        <v>393449.58090931899</v>
      </c>
      <c r="V730" s="1">
        <v>303386.00986731402</v>
      </c>
      <c r="W730" s="2">
        <v>0</v>
      </c>
      <c r="X730" s="2">
        <v>0</v>
      </c>
      <c r="Y730" s="2">
        <v>88023.241921921304</v>
      </c>
      <c r="Z730">
        <v>0</v>
      </c>
      <c r="AA730">
        <v>0</v>
      </c>
      <c r="AB730" s="1">
        <v>0</v>
      </c>
      <c r="AC730" s="1">
        <v>1336.5657052501799</v>
      </c>
      <c r="AD730" s="1">
        <v>703.76341483345004</v>
      </c>
      <c r="AE730" s="1">
        <v>33242.5332190427</v>
      </c>
      <c r="AF730" s="1">
        <v>5576.8727527351002</v>
      </c>
      <c r="AG730" s="3">
        <v>0</v>
      </c>
      <c r="AH730" s="3">
        <v>0</v>
      </c>
      <c r="AI730" s="3">
        <v>0</v>
      </c>
      <c r="AJ730" s="3">
        <v>0</v>
      </c>
      <c r="AK730" s="3">
        <v>0</v>
      </c>
      <c r="AL730" s="2">
        <v>432268.98688109702</v>
      </c>
      <c r="AM730" s="2">
        <v>0</v>
      </c>
      <c r="AN730" s="2">
        <v>5697.1200906913</v>
      </c>
      <c r="AO730" s="2">
        <v>5697.1200906913</v>
      </c>
      <c r="AP730" s="4">
        <v>190.744012474941</v>
      </c>
      <c r="AQ730" s="4">
        <v>87986.683412978906</v>
      </c>
      <c r="AR730" s="4">
        <v>5697.1200906913</v>
      </c>
      <c r="AS730" s="4">
        <v>15397.461536397899</v>
      </c>
      <c r="AT730" s="4">
        <v>190.744012474941</v>
      </c>
      <c r="AU730" s="4">
        <v>53040.848925755003</v>
      </c>
      <c r="AV730" s="4">
        <v>5697.1200906913</v>
      </c>
      <c r="AW730" s="4">
        <v>5697.1200906913</v>
      </c>
      <c r="AX730">
        <v>0</v>
      </c>
    </row>
    <row r="731" spans="1:50" x14ac:dyDescent="0.25">
      <c r="A731" t="s">
        <v>1556</v>
      </c>
      <c r="B731">
        <v>1925</v>
      </c>
      <c r="C731" t="s">
        <v>1541</v>
      </c>
      <c r="D731">
        <v>128</v>
      </c>
      <c r="E731" t="s">
        <v>1557</v>
      </c>
      <c r="F731" t="s">
        <v>53</v>
      </c>
      <c r="G731" t="s">
        <v>54</v>
      </c>
      <c r="H731" t="s">
        <v>55</v>
      </c>
      <c r="I731" t="s">
        <v>56</v>
      </c>
      <c r="J731">
        <v>203.70287436952901</v>
      </c>
      <c r="K731">
        <v>1</v>
      </c>
      <c r="L731">
        <v>1</v>
      </c>
      <c r="M731">
        <v>1</v>
      </c>
      <c r="N731" s="1">
        <v>1377065.74416155</v>
      </c>
      <c r="O731" s="1">
        <v>586249.97272931796</v>
      </c>
      <c r="P731" s="1">
        <v>392865.28718630399</v>
      </c>
      <c r="Q731" s="1">
        <v>133532.08273436301</v>
      </c>
      <c r="R731" s="1">
        <v>93892.056476565602</v>
      </c>
      <c r="S731" s="1">
        <v>104219.104814112</v>
      </c>
      <c r="T731" s="1">
        <v>1527304.51</v>
      </c>
      <c r="U731" s="1">
        <v>1056300.6332880999</v>
      </c>
      <c r="V731" s="1">
        <v>2296183.6362733301</v>
      </c>
      <c r="W731" s="2">
        <v>0</v>
      </c>
      <c r="X731" s="2">
        <v>0</v>
      </c>
      <c r="Y731" s="2">
        <v>281943.80149356398</v>
      </c>
      <c r="Z731">
        <v>0</v>
      </c>
      <c r="AA731">
        <v>0</v>
      </c>
      <c r="AB731" s="1">
        <v>0</v>
      </c>
      <c r="AC731" s="1">
        <v>3588.3001771764698</v>
      </c>
      <c r="AD731" s="1">
        <v>1889.4053440227201</v>
      </c>
      <c r="AE731" s="1">
        <v>89246.781786427702</v>
      </c>
      <c r="AF731" s="1">
        <v>14972.323027684</v>
      </c>
      <c r="AG731" s="3">
        <v>0</v>
      </c>
      <c r="AH731" s="3">
        <v>0</v>
      </c>
      <c r="AI731" s="3">
        <v>0</v>
      </c>
      <c r="AJ731" s="3">
        <v>0</v>
      </c>
      <c r="AK731" s="3">
        <v>0</v>
      </c>
      <c r="AL731" s="2">
        <v>2687824.24810221</v>
      </c>
      <c r="AM731" s="2">
        <v>0</v>
      </c>
      <c r="AN731" s="2">
        <v>13194.827301387701</v>
      </c>
      <c r="AO731" s="2">
        <v>13194.827301387701</v>
      </c>
      <c r="AP731" s="4">
        <v>190.744012474941</v>
      </c>
      <c r="AQ731" s="4">
        <v>87986.683412978906</v>
      </c>
      <c r="AR731" s="4">
        <v>5697.1200906913</v>
      </c>
      <c r="AS731" s="4">
        <v>15397.461536397899</v>
      </c>
      <c r="AT731" s="4">
        <v>190.744012474941</v>
      </c>
      <c r="AU731" s="4">
        <v>87986.683412978906</v>
      </c>
      <c r="AV731" s="4">
        <v>5697.1200906913</v>
      </c>
      <c r="AW731" s="4">
        <v>15397.461536397899</v>
      </c>
      <c r="AX731">
        <v>0</v>
      </c>
    </row>
    <row r="732" spans="1:50" x14ac:dyDescent="0.25">
      <c r="A732" t="s">
        <v>1558</v>
      </c>
      <c r="B732">
        <v>1898</v>
      </c>
      <c r="C732" t="s">
        <v>1559</v>
      </c>
      <c r="D732">
        <v>1321</v>
      </c>
      <c r="E732" t="s">
        <v>1560</v>
      </c>
      <c r="F732" t="s">
        <v>53</v>
      </c>
      <c r="G732" t="s">
        <v>54</v>
      </c>
      <c r="H732" t="s">
        <v>55</v>
      </c>
      <c r="I732" t="s">
        <v>56</v>
      </c>
      <c r="J732">
        <v>227.99755380190101</v>
      </c>
      <c r="K732">
        <v>2</v>
      </c>
      <c r="L732">
        <v>1</v>
      </c>
      <c r="M732">
        <v>2</v>
      </c>
      <c r="N732" s="1">
        <v>1531739.38322442</v>
      </c>
      <c r="O732" s="1">
        <v>441007.59881358198</v>
      </c>
      <c r="P732" s="1">
        <v>895899.78847570706</v>
      </c>
      <c r="Q732" s="1">
        <v>330734.14670307701</v>
      </c>
      <c r="R732" s="1">
        <v>147740.81028647401</v>
      </c>
      <c r="S732" s="1">
        <v>114382.638307311</v>
      </c>
      <c r="T732" s="1">
        <v>1507361.2</v>
      </c>
      <c r="U732" s="1">
        <v>1839760.5275032599</v>
      </c>
      <c r="V732" s="1">
        <v>2854403.1834222898</v>
      </c>
      <c r="W732" s="2">
        <v>63071.275028436503</v>
      </c>
      <c r="X732" s="2">
        <v>319823.56827417598</v>
      </c>
      <c r="Y732" s="2">
        <v>109823.700778358</v>
      </c>
      <c r="Z732">
        <v>0</v>
      </c>
      <c r="AA732">
        <v>0</v>
      </c>
      <c r="AB732" s="1">
        <v>0</v>
      </c>
      <c r="AC732" s="1">
        <v>0</v>
      </c>
      <c r="AD732" s="1">
        <v>0</v>
      </c>
      <c r="AE732" s="1">
        <v>114382.638307311</v>
      </c>
      <c r="AF732" s="1">
        <v>0</v>
      </c>
      <c r="AG732" s="3">
        <v>0</v>
      </c>
      <c r="AH732" s="3">
        <v>0</v>
      </c>
      <c r="AI732" s="3">
        <v>0</v>
      </c>
      <c r="AJ732" s="3">
        <v>0</v>
      </c>
      <c r="AK732" s="3">
        <v>0</v>
      </c>
      <c r="AL732" s="2">
        <v>3461504.3658105698</v>
      </c>
      <c r="AM732" s="2">
        <v>1402.74999859016</v>
      </c>
      <c r="AN732" s="2">
        <v>13779.4495824551</v>
      </c>
      <c r="AO732" s="2">
        <v>15182.199581045301</v>
      </c>
      <c r="AP732" s="4">
        <v>190.744012474941</v>
      </c>
      <c r="AQ732" s="4">
        <v>87986.683412978906</v>
      </c>
      <c r="AR732" s="4">
        <v>15182.199581045301</v>
      </c>
      <c r="AS732" s="4">
        <v>20167.5592294702</v>
      </c>
      <c r="AT732" s="4">
        <v>190.744012474941</v>
      </c>
      <c r="AU732" s="4">
        <v>87986.683412978906</v>
      </c>
      <c r="AV732" s="4">
        <v>15182.199581045301</v>
      </c>
      <c r="AW732" s="4">
        <v>15182.199581045301</v>
      </c>
      <c r="AX732">
        <v>0</v>
      </c>
    </row>
    <row r="733" spans="1:50" x14ac:dyDescent="0.25">
      <c r="A733" t="s">
        <v>1561</v>
      </c>
      <c r="B733">
        <v>1898</v>
      </c>
      <c r="C733" t="s">
        <v>1559</v>
      </c>
      <c r="D733">
        <v>43</v>
      </c>
      <c r="E733" t="s">
        <v>1562</v>
      </c>
      <c r="F733" t="s">
        <v>53</v>
      </c>
      <c r="G733" t="s">
        <v>64</v>
      </c>
      <c r="H733" t="s">
        <v>65</v>
      </c>
      <c r="I733" t="s">
        <v>56</v>
      </c>
      <c r="J733">
        <v>123.327450084041</v>
      </c>
      <c r="K733">
        <v>1</v>
      </c>
      <c r="L733">
        <v>1</v>
      </c>
      <c r="M733">
        <v>2</v>
      </c>
      <c r="N733" s="1">
        <v>1039950.1967755801</v>
      </c>
      <c r="O733" s="1">
        <v>409044.311186418</v>
      </c>
      <c r="P733" s="1">
        <v>608752.76152429299</v>
      </c>
      <c r="Q733" s="1">
        <v>178899.28329692301</v>
      </c>
      <c r="R733" s="1">
        <v>188695.73971352601</v>
      </c>
      <c r="S733" s="1">
        <v>61871.361692689199</v>
      </c>
      <c r="T733" s="1">
        <v>1430186.99</v>
      </c>
      <c r="U733" s="1">
        <v>995155.30249673896</v>
      </c>
      <c r="V733" s="1">
        <v>1930768.85657771</v>
      </c>
      <c r="W733" s="2">
        <v>235251.474971563</v>
      </c>
      <c r="X733" s="2">
        <v>165472.26172582401</v>
      </c>
      <c r="Y733" s="2">
        <v>93849.699221641902</v>
      </c>
      <c r="Z733">
        <v>0</v>
      </c>
      <c r="AA733">
        <v>0</v>
      </c>
      <c r="AB733" s="1">
        <v>0</v>
      </c>
      <c r="AC733" s="1">
        <v>0</v>
      </c>
      <c r="AD733" s="1">
        <v>0</v>
      </c>
      <c r="AE733" s="1">
        <v>61871.361692689199</v>
      </c>
      <c r="AF733" s="1">
        <v>0</v>
      </c>
      <c r="AG733" s="3">
        <v>0</v>
      </c>
      <c r="AH733" s="3">
        <v>0</v>
      </c>
      <c r="AI733" s="3">
        <v>0</v>
      </c>
      <c r="AJ733" s="3">
        <v>0</v>
      </c>
      <c r="AK733" s="3">
        <v>0</v>
      </c>
      <c r="AL733" s="2">
        <v>2487213.6541894302</v>
      </c>
      <c r="AM733" s="2">
        <v>1341.7309902464001</v>
      </c>
      <c r="AN733" s="2">
        <v>18825.8282392238</v>
      </c>
      <c r="AO733" s="2">
        <v>20167.5592294702</v>
      </c>
      <c r="AP733" s="4">
        <v>190.744012474941</v>
      </c>
      <c r="AQ733" s="4">
        <v>87986.683412978906</v>
      </c>
      <c r="AR733" s="4">
        <v>15182.199581045301</v>
      </c>
      <c r="AS733" s="4">
        <v>20167.5592294702</v>
      </c>
      <c r="AT733" s="4">
        <v>190.744012474941</v>
      </c>
      <c r="AU733" s="4">
        <v>78964.723731455204</v>
      </c>
      <c r="AV733" s="4">
        <v>20167.5592294702</v>
      </c>
      <c r="AW733" s="4">
        <v>20167.5592294702</v>
      </c>
      <c r="AX733">
        <v>0</v>
      </c>
    </row>
    <row r="734" spans="1:50" x14ac:dyDescent="0.25">
      <c r="A734" t="s">
        <v>1563</v>
      </c>
      <c r="B734">
        <v>2010</v>
      </c>
      <c r="C734" t="s">
        <v>1564</v>
      </c>
      <c r="D734">
        <v>3350</v>
      </c>
      <c r="E734" t="s">
        <v>1565</v>
      </c>
      <c r="F734" t="s">
        <v>53</v>
      </c>
      <c r="G734" t="s">
        <v>70</v>
      </c>
      <c r="H734" t="s">
        <v>65</v>
      </c>
      <c r="I734" t="s">
        <v>56</v>
      </c>
      <c r="J734">
        <v>52.310126582277</v>
      </c>
      <c r="K734">
        <v>1</v>
      </c>
      <c r="L734">
        <v>1</v>
      </c>
      <c r="M734">
        <v>2</v>
      </c>
      <c r="N734" s="1">
        <v>681996.95</v>
      </c>
      <c r="O734" s="1">
        <v>158799.54</v>
      </c>
      <c r="P734" s="1">
        <v>1255338.07</v>
      </c>
      <c r="Q734" s="1">
        <v>119755.07</v>
      </c>
      <c r="R734" s="1">
        <v>40264.83</v>
      </c>
      <c r="S734" s="1">
        <v>272053.73</v>
      </c>
      <c r="T734" s="1">
        <v>1614130.14</v>
      </c>
      <c r="U734" s="1">
        <v>642024.31999999995</v>
      </c>
      <c r="V734" s="1">
        <v>1078009.29</v>
      </c>
      <c r="W734" s="2">
        <v>962315.75</v>
      </c>
      <c r="X734" s="2">
        <v>169342.22</v>
      </c>
      <c r="Y734" s="2">
        <v>46487.199999999997</v>
      </c>
      <c r="Z734">
        <v>0</v>
      </c>
      <c r="AA734">
        <v>0</v>
      </c>
      <c r="AB734" s="1">
        <v>0</v>
      </c>
      <c r="AC734" s="1">
        <v>0</v>
      </c>
      <c r="AD734" s="1">
        <v>0</v>
      </c>
      <c r="AE734" s="1">
        <v>182415.01</v>
      </c>
      <c r="AF734" s="1">
        <v>89638.720000000001</v>
      </c>
      <c r="AG734" s="3">
        <v>0</v>
      </c>
      <c r="AH734" s="3">
        <v>0</v>
      </c>
      <c r="AI734" s="3">
        <v>0</v>
      </c>
      <c r="AJ734" s="3">
        <v>0</v>
      </c>
      <c r="AK734" s="3">
        <v>0</v>
      </c>
      <c r="AL734" s="2">
        <v>2528208.19</v>
      </c>
      <c r="AM734" s="2">
        <v>3237.27413914105</v>
      </c>
      <c r="AN734" s="2">
        <v>45093.868513007903</v>
      </c>
      <c r="AO734" s="2">
        <v>48331.142652148999</v>
      </c>
      <c r="AP734" s="4">
        <v>190.744012474941</v>
      </c>
      <c r="AQ734" s="4">
        <v>87986.683412978906</v>
      </c>
      <c r="AR734" s="4">
        <v>48331.142652148999</v>
      </c>
      <c r="AS734" s="4">
        <v>48331.142652148999</v>
      </c>
      <c r="AT734" s="4">
        <v>190.744012474941</v>
      </c>
      <c r="AU734" s="4">
        <v>53040.848925755003</v>
      </c>
      <c r="AV734" s="4">
        <v>48331.142652148999</v>
      </c>
      <c r="AW734" s="4">
        <v>48331.142652148999</v>
      </c>
      <c r="AX734">
        <v>0</v>
      </c>
    </row>
    <row r="735" spans="1:50" x14ac:dyDescent="0.25">
      <c r="A735" t="s">
        <v>1566</v>
      </c>
      <c r="B735">
        <v>2147</v>
      </c>
      <c r="C735" t="s">
        <v>1567</v>
      </c>
      <c r="D735">
        <v>813</v>
      </c>
      <c r="E735" t="s">
        <v>1568</v>
      </c>
      <c r="F735" t="s">
        <v>53</v>
      </c>
      <c r="G735" t="s">
        <v>54</v>
      </c>
      <c r="H735" t="s">
        <v>55</v>
      </c>
      <c r="I735" t="s">
        <v>56</v>
      </c>
      <c r="J735">
        <v>206.062499999978</v>
      </c>
      <c r="K735">
        <v>4</v>
      </c>
      <c r="L735">
        <v>1</v>
      </c>
      <c r="M735">
        <v>2</v>
      </c>
      <c r="N735" s="1">
        <v>2066441.26023767</v>
      </c>
      <c r="O735" s="1">
        <v>555758.97172520997</v>
      </c>
      <c r="P735" s="1">
        <v>754482.25742980302</v>
      </c>
      <c r="Q735" s="1">
        <v>113172.201906633</v>
      </c>
      <c r="R735" s="1">
        <v>20307.175100545399</v>
      </c>
      <c r="S735" s="1">
        <v>106798.14032366899</v>
      </c>
      <c r="T735" s="1">
        <v>2790132.35</v>
      </c>
      <c r="U735" s="1">
        <v>720029.51639986504</v>
      </c>
      <c r="V735" s="1">
        <v>3066459.6428765599</v>
      </c>
      <c r="W735" s="2">
        <v>140586.561452997</v>
      </c>
      <c r="X735" s="2">
        <v>147041.08409664</v>
      </c>
      <c r="Y735" s="2">
        <v>156074.57797366701</v>
      </c>
      <c r="Z735">
        <v>0</v>
      </c>
      <c r="AA735">
        <v>0</v>
      </c>
      <c r="AB735" s="1">
        <v>0</v>
      </c>
      <c r="AC735" s="1">
        <v>0</v>
      </c>
      <c r="AD735" s="1">
        <v>0</v>
      </c>
      <c r="AE735" s="1">
        <v>106798.14032366899</v>
      </c>
      <c r="AF735" s="1">
        <v>0</v>
      </c>
      <c r="AG735" s="3">
        <v>0</v>
      </c>
      <c r="AH735" s="3">
        <v>0</v>
      </c>
      <c r="AI735" s="3">
        <v>0</v>
      </c>
      <c r="AJ735" s="3">
        <v>0</v>
      </c>
      <c r="AK735" s="3">
        <v>0</v>
      </c>
      <c r="AL735" s="2">
        <v>3616960.0067235301</v>
      </c>
      <c r="AM735" s="2">
        <v>713.57517305019405</v>
      </c>
      <c r="AN735" s="2">
        <v>16839.1576469627</v>
      </c>
      <c r="AO735" s="2">
        <v>17552.732820012901</v>
      </c>
      <c r="AP735" s="4">
        <v>190.744012474941</v>
      </c>
      <c r="AQ735" s="4">
        <v>87986.683412978906</v>
      </c>
      <c r="AR735" s="4">
        <v>4012.5091014795098</v>
      </c>
      <c r="AS735" s="4">
        <v>22979.673181044</v>
      </c>
      <c r="AT735" s="4">
        <v>190.744012474941</v>
      </c>
      <c r="AU735" s="4">
        <v>87986.683412978906</v>
      </c>
      <c r="AV735" s="4">
        <v>15180.894271220301</v>
      </c>
      <c r="AW735" s="4">
        <v>18043.149994650801</v>
      </c>
      <c r="AX735">
        <v>0</v>
      </c>
    </row>
    <row r="736" spans="1:50" x14ac:dyDescent="0.25">
      <c r="A736" t="s">
        <v>1569</v>
      </c>
      <c r="B736">
        <v>2147</v>
      </c>
      <c r="C736" t="s">
        <v>1567</v>
      </c>
      <c r="D736">
        <v>815</v>
      </c>
      <c r="E736" t="s">
        <v>1570</v>
      </c>
      <c r="F736" t="s">
        <v>53</v>
      </c>
      <c r="G736" t="s">
        <v>54</v>
      </c>
      <c r="H736" t="s">
        <v>65</v>
      </c>
      <c r="I736" t="s">
        <v>56</v>
      </c>
      <c r="J736">
        <v>168.23611111108599</v>
      </c>
      <c r="K736">
        <v>1</v>
      </c>
      <c r="L736">
        <v>1</v>
      </c>
      <c r="M736">
        <v>2</v>
      </c>
      <c r="N736" s="1">
        <v>1631823.3545677101</v>
      </c>
      <c r="O736" s="1">
        <v>462944.30594293901</v>
      </c>
      <c r="P736" s="1">
        <v>590245.14508522896</v>
      </c>
      <c r="Q736" s="1">
        <v>92397.457735651406</v>
      </c>
      <c r="R736" s="1">
        <v>16579.436659110699</v>
      </c>
      <c r="S736" s="1">
        <v>87193.467040107207</v>
      </c>
      <c r="T736" s="1">
        <v>2206134.2400000002</v>
      </c>
      <c r="U736" s="1">
        <v>587855.45999064401</v>
      </c>
      <c r="V736" s="1">
        <v>2493071.1233160398</v>
      </c>
      <c r="W736" s="2">
        <v>113308.470001019</v>
      </c>
      <c r="X736" s="2">
        <v>85508.315125035297</v>
      </c>
      <c r="Y736" s="2">
        <v>102101.79154854501</v>
      </c>
      <c r="Z736">
        <v>0</v>
      </c>
      <c r="AA736">
        <v>0</v>
      </c>
      <c r="AB736" s="1">
        <v>0</v>
      </c>
      <c r="AC736" s="1">
        <v>0</v>
      </c>
      <c r="AD736" s="1">
        <v>0</v>
      </c>
      <c r="AE736" s="1">
        <v>87193.467040107207</v>
      </c>
      <c r="AF736" s="1">
        <v>0</v>
      </c>
      <c r="AG736" s="3">
        <v>0</v>
      </c>
      <c r="AH736" s="3">
        <v>0</v>
      </c>
      <c r="AI736" s="3">
        <v>0</v>
      </c>
      <c r="AJ736" s="3">
        <v>0</v>
      </c>
      <c r="AK736" s="3">
        <v>0</v>
      </c>
      <c r="AL736" s="2">
        <v>2881183.1670307498</v>
      </c>
      <c r="AM736" s="2">
        <v>508.26374052699202</v>
      </c>
      <c r="AN736" s="2">
        <v>16617.567021979801</v>
      </c>
      <c r="AO736" s="2">
        <v>17125.830762506801</v>
      </c>
      <c r="AP736" s="4">
        <v>190.744012474941</v>
      </c>
      <c r="AQ736" s="4">
        <v>87986.683412978906</v>
      </c>
      <c r="AR736" s="4">
        <v>4012.5091014795098</v>
      </c>
      <c r="AS736" s="4">
        <v>22979.673181044</v>
      </c>
      <c r="AT736" s="4">
        <v>190.744012474941</v>
      </c>
      <c r="AU736" s="4">
        <v>87986.683412978906</v>
      </c>
      <c r="AV736" s="4">
        <v>15180.894271220301</v>
      </c>
      <c r="AW736" s="4">
        <v>18043.149994650801</v>
      </c>
      <c r="AX736">
        <v>0</v>
      </c>
    </row>
    <row r="737" spans="1:50" x14ac:dyDescent="0.25">
      <c r="A737" t="s">
        <v>1571</v>
      </c>
      <c r="B737">
        <v>2147</v>
      </c>
      <c r="C737" t="s">
        <v>1567</v>
      </c>
      <c r="D737">
        <v>818</v>
      </c>
      <c r="E737" t="s">
        <v>1572</v>
      </c>
      <c r="F737" t="s">
        <v>53</v>
      </c>
      <c r="G737" t="s">
        <v>64</v>
      </c>
      <c r="H737" t="s">
        <v>65</v>
      </c>
      <c r="I737" t="s">
        <v>56</v>
      </c>
      <c r="J737">
        <v>142.44444444443499</v>
      </c>
      <c r="K737">
        <v>1</v>
      </c>
      <c r="L737">
        <v>1</v>
      </c>
      <c r="M737">
        <v>2</v>
      </c>
      <c r="N737" s="1">
        <v>1722153.66695835</v>
      </c>
      <c r="O737" s="1">
        <v>751828.93779252504</v>
      </c>
      <c r="P737" s="1">
        <v>633247.97864727001</v>
      </c>
      <c r="Q737" s="1">
        <v>78232.339349204907</v>
      </c>
      <c r="R737" s="1">
        <v>14037.7034901225</v>
      </c>
      <c r="S737" s="1">
        <v>73826.153551012496</v>
      </c>
      <c r="T737" s="1">
        <v>2701767.15</v>
      </c>
      <c r="U737" s="1">
        <v>497733.47623747599</v>
      </c>
      <c r="V737" s="1">
        <v>2513505.9710088102</v>
      </c>
      <c r="W737" s="2">
        <v>560640.48981511605</v>
      </c>
      <c r="X737" s="2">
        <v>27611.1914366698</v>
      </c>
      <c r="Y737" s="2">
        <v>97742.973976878406</v>
      </c>
      <c r="Z737">
        <v>0</v>
      </c>
      <c r="AA737">
        <v>0</v>
      </c>
      <c r="AB737" s="1">
        <v>0</v>
      </c>
      <c r="AC737" s="1">
        <v>0</v>
      </c>
      <c r="AD737" s="1">
        <v>0</v>
      </c>
      <c r="AE737" s="1">
        <v>73826.153551012496</v>
      </c>
      <c r="AF737" s="1">
        <v>0</v>
      </c>
      <c r="AG737" s="3">
        <v>0</v>
      </c>
      <c r="AH737" s="3">
        <v>0</v>
      </c>
      <c r="AI737" s="3">
        <v>0</v>
      </c>
      <c r="AJ737" s="3">
        <v>0</v>
      </c>
      <c r="AK737" s="3">
        <v>0</v>
      </c>
      <c r="AL737" s="2">
        <v>3273326.7797884899</v>
      </c>
      <c r="AM737" s="2">
        <v>193.838317418131</v>
      </c>
      <c r="AN737" s="2">
        <v>22785.834863625802</v>
      </c>
      <c r="AO737" s="2">
        <v>22979.673181044</v>
      </c>
      <c r="AP737" s="4">
        <v>190.744012474941</v>
      </c>
      <c r="AQ737" s="4">
        <v>87986.683412978906</v>
      </c>
      <c r="AR737" s="4">
        <v>4012.5091014795098</v>
      </c>
      <c r="AS737" s="4">
        <v>22979.673181044</v>
      </c>
      <c r="AT737" s="4">
        <v>190.744012474941</v>
      </c>
      <c r="AU737" s="4">
        <v>78964.723731455204</v>
      </c>
      <c r="AV737" s="4">
        <v>14780.1411621201</v>
      </c>
      <c r="AW737" s="4">
        <v>22979.673181044</v>
      </c>
      <c r="AX737">
        <v>0</v>
      </c>
    </row>
    <row r="738" spans="1:50" x14ac:dyDescent="0.25">
      <c r="A738" t="s">
        <v>1573</v>
      </c>
      <c r="B738">
        <v>2147</v>
      </c>
      <c r="C738" t="s">
        <v>1567</v>
      </c>
      <c r="D738">
        <v>4048</v>
      </c>
      <c r="E738" t="s">
        <v>1574</v>
      </c>
      <c r="F738" t="s">
        <v>53</v>
      </c>
      <c r="G738" t="s">
        <v>54</v>
      </c>
      <c r="H738" t="s">
        <v>65</v>
      </c>
      <c r="I738" t="s">
        <v>56</v>
      </c>
      <c r="J738">
        <v>190.33333333331399</v>
      </c>
      <c r="K738">
        <v>2</v>
      </c>
      <c r="L738">
        <v>1</v>
      </c>
      <c r="M738">
        <v>2</v>
      </c>
      <c r="N738" s="1">
        <v>1990922.02092017</v>
      </c>
      <c r="O738" s="1">
        <v>553194.37741699698</v>
      </c>
      <c r="P738" s="1">
        <v>668159.83466673701</v>
      </c>
      <c r="Q738" s="1">
        <v>104533.539239613</v>
      </c>
      <c r="R738" s="1">
        <v>18757.087424788599</v>
      </c>
      <c r="S738" s="1">
        <v>98646.022646552199</v>
      </c>
      <c r="T738" s="1">
        <v>2670498.65</v>
      </c>
      <c r="U738" s="1">
        <v>665068.20966830396</v>
      </c>
      <c r="V738" s="1">
        <v>2816922.2217925698</v>
      </c>
      <c r="W738" s="2">
        <v>174356.21715545299</v>
      </c>
      <c r="X738" s="2">
        <v>232670.07372933999</v>
      </c>
      <c r="Y738" s="2">
        <v>111618.346990944</v>
      </c>
      <c r="Z738">
        <v>0</v>
      </c>
      <c r="AA738">
        <v>0</v>
      </c>
      <c r="AB738" s="1">
        <v>0</v>
      </c>
      <c r="AC738" s="1">
        <v>0</v>
      </c>
      <c r="AD738" s="1">
        <v>0</v>
      </c>
      <c r="AE738" s="1">
        <v>98646.022646552199</v>
      </c>
      <c r="AF738" s="1">
        <v>0</v>
      </c>
      <c r="AG738" s="3">
        <v>0</v>
      </c>
      <c r="AH738" s="3">
        <v>0</v>
      </c>
      <c r="AI738" s="3">
        <v>0</v>
      </c>
      <c r="AJ738" s="3">
        <v>0</v>
      </c>
      <c r="AK738" s="3">
        <v>0</v>
      </c>
      <c r="AL738" s="2">
        <v>3434212.8823148599</v>
      </c>
      <c r="AM738" s="2">
        <v>1222.434713114</v>
      </c>
      <c r="AN738" s="2">
        <v>16820.715281536799</v>
      </c>
      <c r="AO738" s="2">
        <v>18043.149994650801</v>
      </c>
      <c r="AP738" s="4">
        <v>190.744012474941</v>
      </c>
      <c r="AQ738" s="4">
        <v>87986.683412978906</v>
      </c>
      <c r="AR738" s="4">
        <v>4012.5091014795098</v>
      </c>
      <c r="AS738" s="4">
        <v>22979.673181044</v>
      </c>
      <c r="AT738" s="4">
        <v>190.744012474941</v>
      </c>
      <c r="AU738" s="4">
        <v>87986.683412978906</v>
      </c>
      <c r="AV738" s="4">
        <v>15180.894271220301</v>
      </c>
      <c r="AW738" s="4">
        <v>18043.149994650801</v>
      </c>
      <c r="AX738">
        <v>0</v>
      </c>
    </row>
    <row r="739" spans="1:50" x14ac:dyDescent="0.25">
      <c r="A739" t="s">
        <v>1575</v>
      </c>
      <c r="B739">
        <v>2147</v>
      </c>
      <c r="C739" t="s">
        <v>1567</v>
      </c>
      <c r="D739">
        <v>817</v>
      </c>
      <c r="E739" t="s">
        <v>1576</v>
      </c>
      <c r="F739" t="s">
        <v>53</v>
      </c>
      <c r="G739" t="s">
        <v>64</v>
      </c>
      <c r="H739" t="s">
        <v>65</v>
      </c>
      <c r="I739" t="s">
        <v>56</v>
      </c>
      <c r="J739">
        <v>364.07638888886203</v>
      </c>
      <c r="K739">
        <v>1</v>
      </c>
      <c r="L739">
        <v>1</v>
      </c>
      <c r="M739">
        <v>2</v>
      </c>
      <c r="N739" s="1">
        <v>2641493.73177874</v>
      </c>
      <c r="O739" s="1">
        <v>1259669.9440824201</v>
      </c>
      <c r="P739" s="1">
        <v>1111116.1792580099</v>
      </c>
      <c r="Q739" s="1">
        <v>199955.48240350699</v>
      </c>
      <c r="R739" s="1">
        <v>47379.225861771003</v>
      </c>
      <c r="S739" s="1">
        <v>188693.630665898</v>
      </c>
      <c r="T739" s="1">
        <v>3987448.37</v>
      </c>
      <c r="U739" s="1">
        <v>1272166.1933844499</v>
      </c>
      <c r="V739" s="1">
        <v>4259867.1186007597</v>
      </c>
      <c r="W739" s="2">
        <v>723959.07118648</v>
      </c>
      <c r="X739" s="2">
        <v>87888.705530434701</v>
      </c>
      <c r="Y739" s="2">
        <v>187899.66806678</v>
      </c>
      <c r="Z739">
        <v>0</v>
      </c>
      <c r="AA739">
        <v>0</v>
      </c>
      <c r="AB739" s="1">
        <v>0</v>
      </c>
      <c r="AC739" s="1">
        <v>0</v>
      </c>
      <c r="AD739" s="1">
        <v>0</v>
      </c>
      <c r="AE739" s="1">
        <v>188693.630665898</v>
      </c>
      <c r="AF739" s="1">
        <v>0</v>
      </c>
      <c r="AG739" s="3">
        <v>0</v>
      </c>
      <c r="AH739" s="3">
        <v>0</v>
      </c>
      <c r="AI739" s="3">
        <v>0</v>
      </c>
      <c r="AJ739" s="3">
        <v>0</v>
      </c>
      <c r="AK739" s="3">
        <v>0</v>
      </c>
      <c r="AL739" s="2">
        <v>5448308.1940503502</v>
      </c>
      <c r="AM739" s="2">
        <v>241.401827233745</v>
      </c>
      <c r="AN739" s="2">
        <v>14723.3373328042</v>
      </c>
      <c r="AO739" s="2">
        <v>14964.7391600379</v>
      </c>
      <c r="AP739" s="4">
        <v>190.744012474941</v>
      </c>
      <c r="AQ739" s="4">
        <v>87986.683412978906</v>
      </c>
      <c r="AR739" s="4">
        <v>4012.5091014795098</v>
      </c>
      <c r="AS739" s="4">
        <v>22979.673181044</v>
      </c>
      <c r="AT739" s="4">
        <v>190.744012474941</v>
      </c>
      <c r="AU739" s="4">
        <v>78964.723731455204</v>
      </c>
      <c r="AV739" s="4">
        <v>14780.1411621201</v>
      </c>
      <c r="AW739" s="4">
        <v>22979.673181044</v>
      </c>
      <c r="AX739">
        <v>0</v>
      </c>
    </row>
    <row r="740" spans="1:50" x14ac:dyDescent="0.25">
      <c r="A740" t="s">
        <v>1577</v>
      </c>
      <c r="B740">
        <v>2147</v>
      </c>
      <c r="C740" t="s">
        <v>1567</v>
      </c>
      <c r="D740">
        <v>5433</v>
      </c>
      <c r="E740" t="s">
        <v>1578</v>
      </c>
      <c r="F740" t="s">
        <v>144</v>
      </c>
      <c r="G740" t="s">
        <v>70</v>
      </c>
      <c r="H740" t="s">
        <v>139</v>
      </c>
      <c r="I740" t="s">
        <v>56</v>
      </c>
      <c r="J740">
        <v>131.09722222216101</v>
      </c>
      <c r="K740">
        <v>1</v>
      </c>
      <c r="L740">
        <v>1</v>
      </c>
      <c r="M740">
        <v>2</v>
      </c>
      <c r="N740" s="1">
        <v>57844.436669233903</v>
      </c>
      <c r="O740" s="1">
        <v>62502.3851436607</v>
      </c>
      <c r="P740" s="1">
        <v>252817.116159375</v>
      </c>
      <c r="Q740" s="1">
        <v>72000.297495792795</v>
      </c>
      <c r="R740" s="1">
        <v>12919.450394229099</v>
      </c>
      <c r="S740" s="1">
        <v>67945.111482812907</v>
      </c>
      <c r="T740" s="1">
        <v>0</v>
      </c>
      <c r="U740" s="1">
        <v>458083.68586229102</v>
      </c>
      <c r="V740" s="1">
        <v>351177.066385602</v>
      </c>
      <c r="W740" s="2">
        <v>48027.584789848202</v>
      </c>
      <c r="X740" s="2">
        <v>17220.322964182498</v>
      </c>
      <c r="Y740" s="2">
        <v>41658.711722658401</v>
      </c>
      <c r="Z740">
        <v>0</v>
      </c>
      <c r="AA740">
        <v>0</v>
      </c>
      <c r="AB740" s="1">
        <v>0</v>
      </c>
      <c r="AC740" s="1">
        <v>0</v>
      </c>
      <c r="AD740" s="1">
        <v>0</v>
      </c>
      <c r="AE740" s="1">
        <v>67945.111482812907</v>
      </c>
      <c r="AF740" s="1">
        <v>0</v>
      </c>
      <c r="AG740" s="3">
        <v>0</v>
      </c>
      <c r="AH740" s="3">
        <v>0</v>
      </c>
      <c r="AI740" s="3">
        <v>0</v>
      </c>
      <c r="AJ740" s="3">
        <v>0</v>
      </c>
      <c r="AK740" s="3">
        <v>0</v>
      </c>
      <c r="AL740" s="2">
        <v>526028.79734510405</v>
      </c>
      <c r="AM740" s="2">
        <v>131.35536109987399</v>
      </c>
      <c r="AN740" s="2">
        <v>3881.1537403796401</v>
      </c>
      <c r="AO740" s="2">
        <v>4012.5091014795098</v>
      </c>
      <c r="AP740" s="4">
        <v>190.744012474941</v>
      </c>
      <c r="AQ740" s="4">
        <v>87986.683412978906</v>
      </c>
      <c r="AR740" s="4">
        <v>4012.5091014795098</v>
      </c>
      <c r="AS740" s="4">
        <v>22979.673181044</v>
      </c>
      <c r="AT740" s="4">
        <v>190.744012474941</v>
      </c>
      <c r="AU740" s="4">
        <v>53040.848925755003</v>
      </c>
      <c r="AV740" s="4">
        <v>4012.5091014795098</v>
      </c>
      <c r="AW740" s="4">
        <v>4012.5091014795098</v>
      </c>
      <c r="AX740">
        <v>0</v>
      </c>
    </row>
    <row r="741" spans="1:50" x14ac:dyDescent="0.25">
      <c r="A741" t="s">
        <v>1579</v>
      </c>
      <c r="B741">
        <v>2147</v>
      </c>
      <c r="C741" t="s">
        <v>1567</v>
      </c>
      <c r="D741">
        <v>2147</v>
      </c>
      <c r="E741" t="s">
        <v>1567</v>
      </c>
      <c r="F741" t="s">
        <v>2</v>
      </c>
      <c r="G741" t="s">
        <v>2</v>
      </c>
      <c r="H741" t="s">
        <v>58</v>
      </c>
      <c r="I741" t="s">
        <v>56</v>
      </c>
      <c r="J741">
        <v>3.395833333333</v>
      </c>
      <c r="K741">
        <v>0</v>
      </c>
      <c r="L741">
        <v>0</v>
      </c>
      <c r="M741">
        <v>2</v>
      </c>
      <c r="N741" s="1">
        <v>1498.35414404416</v>
      </c>
      <c r="O741" s="1">
        <v>1619.00976455458</v>
      </c>
      <c r="P741" s="1">
        <v>6548.76415944378</v>
      </c>
      <c r="Q741" s="1">
        <v>1865.03578109204</v>
      </c>
      <c r="R741" s="1">
        <v>334.65469026275701</v>
      </c>
      <c r="S741" s="1">
        <v>1759.99361770885</v>
      </c>
      <c r="T741" s="1">
        <v>0</v>
      </c>
      <c r="U741" s="1">
        <v>11865.8185393973</v>
      </c>
      <c r="V741" s="1">
        <v>9096.5984459488609</v>
      </c>
      <c r="W741" s="2">
        <v>1244.0665834433901</v>
      </c>
      <c r="X741" s="2">
        <v>446.06091373494598</v>
      </c>
      <c r="Y741" s="2">
        <v>1079.0925962701299</v>
      </c>
      <c r="Z741">
        <v>0</v>
      </c>
      <c r="AA741">
        <v>0</v>
      </c>
      <c r="AB741" s="1">
        <v>0</v>
      </c>
      <c r="AC741" s="1">
        <v>0</v>
      </c>
      <c r="AD741" s="1">
        <v>0</v>
      </c>
      <c r="AE741" s="1">
        <v>1759.99361770885</v>
      </c>
      <c r="AF741" s="1">
        <v>0</v>
      </c>
      <c r="AG741" s="3">
        <v>0</v>
      </c>
      <c r="AH741" s="3">
        <v>0</v>
      </c>
      <c r="AI741" s="3">
        <v>0</v>
      </c>
      <c r="AJ741" s="3">
        <v>0</v>
      </c>
      <c r="AK741" s="3">
        <v>0</v>
      </c>
      <c r="AL741" s="2">
        <v>13625.8121571062</v>
      </c>
      <c r="AM741" s="2">
        <v>131.35536109987399</v>
      </c>
      <c r="AN741" s="2">
        <v>3881.1537403796401</v>
      </c>
      <c r="AO741" s="2">
        <v>4012.5091014795098</v>
      </c>
      <c r="AP741" s="4">
        <v>190.744012474941</v>
      </c>
      <c r="AQ741" s="4">
        <v>87986.683412978906</v>
      </c>
      <c r="AR741" s="4">
        <v>4012.5091014795098</v>
      </c>
      <c r="AS741" s="4">
        <v>22979.673181044</v>
      </c>
      <c r="AT741" s="4">
        <v>682.10272323868298</v>
      </c>
      <c r="AU741" s="4">
        <v>37523.222275875101</v>
      </c>
      <c r="AV741" s="4">
        <v>4012.5091014795098</v>
      </c>
      <c r="AW741" s="4">
        <v>4012.5091014795098</v>
      </c>
      <c r="AX741">
        <v>0</v>
      </c>
    </row>
    <row r="742" spans="1:50" x14ac:dyDescent="0.25">
      <c r="A742" t="s">
        <v>1580</v>
      </c>
      <c r="B742">
        <v>2147</v>
      </c>
      <c r="C742" t="s">
        <v>1567</v>
      </c>
      <c r="D742">
        <v>820</v>
      </c>
      <c r="E742" t="s">
        <v>1581</v>
      </c>
      <c r="F742" t="s">
        <v>53</v>
      </c>
      <c r="G742" t="s">
        <v>64</v>
      </c>
      <c r="H742" t="s">
        <v>65</v>
      </c>
      <c r="I742" t="s">
        <v>56</v>
      </c>
      <c r="J742">
        <v>459.90972222219301</v>
      </c>
      <c r="K742">
        <v>2</v>
      </c>
      <c r="L742">
        <v>1</v>
      </c>
      <c r="M742">
        <v>2</v>
      </c>
      <c r="N742" s="1">
        <v>3514948.5526536098</v>
      </c>
      <c r="O742" s="1">
        <v>1343369.21019869</v>
      </c>
      <c r="P742" s="1">
        <v>1402938.8285429401</v>
      </c>
      <c r="Q742" s="1">
        <v>252588.394017151</v>
      </c>
      <c r="R742" s="1">
        <v>45323.468654463002</v>
      </c>
      <c r="S742" s="1">
        <v>238362.162208605</v>
      </c>
      <c r="T742" s="1">
        <v>4952138.67</v>
      </c>
      <c r="U742" s="1">
        <v>1607029.7840668601</v>
      </c>
      <c r="V742" s="1">
        <v>5159682.2397747897</v>
      </c>
      <c r="W742" s="2">
        <v>987463.56869470002</v>
      </c>
      <c r="X742" s="2">
        <v>191002.49763583901</v>
      </c>
      <c r="Y742" s="2">
        <v>221020.14796152199</v>
      </c>
      <c r="Z742">
        <v>0</v>
      </c>
      <c r="AA742">
        <v>0</v>
      </c>
      <c r="AB742" s="1">
        <v>0</v>
      </c>
      <c r="AC742" s="1">
        <v>0</v>
      </c>
      <c r="AD742" s="1">
        <v>0</v>
      </c>
      <c r="AE742" s="1">
        <v>238362.162208605</v>
      </c>
      <c r="AF742" s="1">
        <v>0</v>
      </c>
      <c r="AG742" s="3">
        <v>0</v>
      </c>
      <c r="AH742" s="3">
        <v>0</v>
      </c>
      <c r="AI742" s="3">
        <v>0</v>
      </c>
      <c r="AJ742" s="3">
        <v>0</v>
      </c>
      <c r="AK742" s="3">
        <v>0</v>
      </c>
      <c r="AL742" s="2">
        <v>6797530.6162754605</v>
      </c>
      <c r="AM742" s="2">
        <v>415.304326929539</v>
      </c>
      <c r="AN742" s="2">
        <v>14364.836835190599</v>
      </c>
      <c r="AO742" s="2">
        <v>14780.1411621201</v>
      </c>
      <c r="AP742" s="4">
        <v>190.744012474941</v>
      </c>
      <c r="AQ742" s="4">
        <v>87986.683412978906</v>
      </c>
      <c r="AR742" s="4">
        <v>4012.5091014795098</v>
      </c>
      <c r="AS742" s="4">
        <v>22979.673181044</v>
      </c>
      <c r="AT742" s="4">
        <v>190.744012474941</v>
      </c>
      <c r="AU742" s="4">
        <v>78964.723731455204</v>
      </c>
      <c r="AV742" s="4">
        <v>14780.1411621201</v>
      </c>
      <c r="AW742" s="4">
        <v>22979.673181044</v>
      </c>
      <c r="AX742">
        <v>0</v>
      </c>
    </row>
    <row r="743" spans="1:50" x14ac:dyDescent="0.25">
      <c r="A743" t="s">
        <v>1582</v>
      </c>
      <c r="B743">
        <v>2147</v>
      </c>
      <c r="C743" t="s">
        <v>1567</v>
      </c>
      <c r="D743">
        <v>814</v>
      </c>
      <c r="E743" t="s">
        <v>1583</v>
      </c>
      <c r="F743" t="s">
        <v>53</v>
      </c>
      <c r="G743" t="s">
        <v>54</v>
      </c>
      <c r="H743" t="s">
        <v>55</v>
      </c>
      <c r="I743" t="s">
        <v>56</v>
      </c>
      <c r="J743">
        <v>327.70833333329199</v>
      </c>
      <c r="K743">
        <v>6</v>
      </c>
      <c r="L743">
        <v>1</v>
      </c>
      <c r="M743">
        <v>2</v>
      </c>
      <c r="N743" s="1">
        <v>2845458.47107861</v>
      </c>
      <c r="O743" s="1">
        <v>727728.848567134</v>
      </c>
      <c r="P743" s="1">
        <v>1019596.57961992</v>
      </c>
      <c r="Q743" s="1">
        <v>179981.673844031</v>
      </c>
      <c r="R743" s="1">
        <v>32295.204158484801</v>
      </c>
      <c r="S743" s="1">
        <v>169844.78286232799</v>
      </c>
      <c r="T743" s="1">
        <v>3659972.89</v>
      </c>
      <c r="U743" s="1">
        <v>1145087.88726819</v>
      </c>
      <c r="V743" s="1">
        <v>4009880.06371025</v>
      </c>
      <c r="W743" s="2">
        <v>189771.27145744799</v>
      </c>
      <c r="X743" s="2">
        <v>388270.246460433</v>
      </c>
      <c r="Y743" s="2">
        <v>217139.19564005299</v>
      </c>
      <c r="Z743">
        <v>0</v>
      </c>
      <c r="AA743">
        <v>0</v>
      </c>
      <c r="AB743" s="1">
        <v>0</v>
      </c>
      <c r="AC743" s="1">
        <v>0</v>
      </c>
      <c r="AD743" s="1">
        <v>0</v>
      </c>
      <c r="AE743" s="1">
        <v>169844.78286232799</v>
      </c>
      <c r="AF743" s="1">
        <v>0</v>
      </c>
      <c r="AG743" s="3">
        <v>0</v>
      </c>
      <c r="AH743" s="3">
        <v>0</v>
      </c>
      <c r="AI743" s="3">
        <v>0</v>
      </c>
      <c r="AJ743" s="3">
        <v>0</v>
      </c>
      <c r="AK743" s="3">
        <v>0</v>
      </c>
      <c r="AL743" s="2">
        <v>4974905.5601305095</v>
      </c>
      <c r="AM743" s="2">
        <v>1184.80431214896</v>
      </c>
      <c r="AN743" s="2">
        <v>13996.0899590713</v>
      </c>
      <c r="AO743" s="2">
        <v>15180.894271220301</v>
      </c>
      <c r="AP743" s="4">
        <v>190.744012474941</v>
      </c>
      <c r="AQ743" s="4">
        <v>87986.683412978906</v>
      </c>
      <c r="AR743" s="4">
        <v>4012.5091014795098</v>
      </c>
      <c r="AS743" s="4">
        <v>22979.673181044</v>
      </c>
      <c r="AT743" s="4">
        <v>190.744012474941</v>
      </c>
      <c r="AU743" s="4">
        <v>87986.683412978906</v>
      </c>
      <c r="AV743" s="4">
        <v>15180.894271220301</v>
      </c>
      <c r="AW743" s="4">
        <v>18043.149994650801</v>
      </c>
      <c r="AX743">
        <v>0</v>
      </c>
    </row>
    <row r="744" spans="1:50" x14ac:dyDescent="0.25">
      <c r="A744" t="s">
        <v>1584</v>
      </c>
      <c r="B744">
        <v>2147</v>
      </c>
      <c r="C744" t="s">
        <v>1567</v>
      </c>
      <c r="D744">
        <v>4047</v>
      </c>
      <c r="E744" t="s">
        <v>1585</v>
      </c>
      <c r="F744" t="s">
        <v>53</v>
      </c>
      <c r="G744" t="s">
        <v>54</v>
      </c>
      <c r="H744" t="s">
        <v>65</v>
      </c>
      <c r="I744" t="s">
        <v>56</v>
      </c>
      <c r="J744">
        <v>252.47916666663599</v>
      </c>
      <c r="K744">
        <v>4</v>
      </c>
      <c r="L744">
        <v>1</v>
      </c>
      <c r="M744">
        <v>2</v>
      </c>
      <c r="N744" s="1">
        <v>2370795.55099185</v>
      </c>
      <c r="O744" s="1">
        <v>523056.10936586797</v>
      </c>
      <c r="P744" s="1">
        <v>782334.84643127199</v>
      </c>
      <c r="Q744" s="1">
        <v>138664.838227325</v>
      </c>
      <c r="R744" s="1">
        <v>24881.473566222499</v>
      </c>
      <c r="S744" s="1">
        <v>130854.98560130699</v>
      </c>
      <c r="T744" s="1">
        <v>2957512.85</v>
      </c>
      <c r="U744" s="1">
        <v>882219.96858253295</v>
      </c>
      <c r="V744" s="1">
        <v>3275777.45408866</v>
      </c>
      <c r="W744" s="2">
        <v>177602.90886349801</v>
      </c>
      <c r="X744" s="2">
        <v>246952.47210769099</v>
      </c>
      <c r="Y744" s="2">
        <v>139399.983522683</v>
      </c>
      <c r="Z744">
        <v>0</v>
      </c>
      <c r="AA744">
        <v>0</v>
      </c>
      <c r="AB744" s="1">
        <v>0</v>
      </c>
      <c r="AC744" s="1">
        <v>0</v>
      </c>
      <c r="AD744" s="1">
        <v>0</v>
      </c>
      <c r="AE744" s="1">
        <v>130854.98560130699</v>
      </c>
      <c r="AF744" s="1">
        <v>0</v>
      </c>
      <c r="AG744" s="3">
        <v>0</v>
      </c>
      <c r="AH744" s="3">
        <v>0</v>
      </c>
      <c r="AI744" s="3">
        <v>0</v>
      </c>
      <c r="AJ744" s="3">
        <v>0</v>
      </c>
      <c r="AK744" s="3">
        <v>0</v>
      </c>
      <c r="AL744" s="2">
        <v>3970587.8041838398</v>
      </c>
      <c r="AM744" s="2">
        <v>978.110294675354</v>
      </c>
      <c r="AN744" s="2">
        <v>14748.287477488</v>
      </c>
      <c r="AO744" s="2">
        <v>15726.3977721633</v>
      </c>
      <c r="AP744" s="4">
        <v>190.744012474941</v>
      </c>
      <c r="AQ744" s="4">
        <v>87986.683412978906</v>
      </c>
      <c r="AR744" s="4">
        <v>4012.5091014795098</v>
      </c>
      <c r="AS744" s="4">
        <v>22979.673181044</v>
      </c>
      <c r="AT744" s="4">
        <v>190.744012474941</v>
      </c>
      <c r="AU744" s="4">
        <v>87986.683412978906</v>
      </c>
      <c r="AV744" s="4">
        <v>15180.894271220301</v>
      </c>
      <c r="AW744" s="4">
        <v>18043.149994650801</v>
      </c>
      <c r="AX744">
        <v>0</v>
      </c>
    </row>
    <row r="745" spans="1:50" x14ac:dyDescent="0.25">
      <c r="A745" t="s">
        <v>1586</v>
      </c>
      <c r="B745">
        <v>2145</v>
      </c>
      <c r="C745" t="s">
        <v>1587</v>
      </c>
      <c r="D745">
        <v>794</v>
      </c>
      <c r="E745" t="s">
        <v>1588</v>
      </c>
      <c r="F745" t="s">
        <v>53</v>
      </c>
      <c r="G745" t="s">
        <v>64</v>
      </c>
      <c r="H745" t="s">
        <v>55</v>
      </c>
      <c r="I745" t="s">
        <v>56</v>
      </c>
      <c r="J745">
        <v>182.696337109453</v>
      </c>
      <c r="K745">
        <v>1</v>
      </c>
      <c r="L745">
        <v>2</v>
      </c>
      <c r="M745">
        <v>2</v>
      </c>
      <c r="N745" s="1">
        <v>1850965.3548383201</v>
      </c>
      <c r="O745" s="1">
        <v>672075.78826861898</v>
      </c>
      <c r="P745" s="1">
        <v>572216.39414028102</v>
      </c>
      <c r="Q745" s="1">
        <v>267309.69734053401</v>
      </c>
      <c r="R745" s="1">
        <v>331537.75184580398</v>
      </c>
      <c r="S745" s="1">
        <v>113427.65687047</v>
      </c>
      <c r="T745" s="1">
        <v>1877851.87</v>
      </c>
      <c r="U745" s="1">
        <v>1816253.1164335599</v>
      </c>
      <c r="V745" s="1">
        <v>2902575.6531963102</v>
      </c>
      <c r="W745" s="2">
        <v>578454.34535449801</v>
      </c>
      <c r="X745" s="2">
        <v>83860.076175059294</v>
      </c>
      <c r="Y745" s="2">
        <v>129214.911707684</v>
      </c>
      <c r="Z745">
        <v>0</v>
      </c>
      <c r="AA745">
        <v>0</v>
      </c>
      <c r="AB745" s="1">
        <v>0</v>
      </c>
      <c r="AC745" s="1">
        <v>0</v>
      </c>
      <c r="AD745" s="1">
        <v>0</v>
      </c>
      <c r="AE745" s="1">
        <v>52348.516957048501</v>
      </c>
      <c r="AF745" s="1">
        <v>61079.139913421903</v>
      </c>
      <c r="AG745" s="3">
        <v>0</v>
      </c>
      <c r="AH745" s="3">
        <v>0</v>
      </c>
      <c r="AI745" s="3">
        <v>0</v>
      </c>
      <c r="AJ745" s="3">
        <v>0</v>
      </c>
      <c r="AK745" s="3">
        <v>0</v>
      </c>
      <c r="AL745" s="2">
        <v>3807532.6433040299</v>
      </c>
      <c r="AM745" s="2">
        <v>459.013450963818</v>
      </c>
      <c r="AN745" s="2">
        <v>20381.7582007575</v>
      </c>
      <c r="AO745" s="2">
        <v>20840.771651721301</v>
      </c>
      <c r="AP745" s="4">
        <v>190.744012474941</v>
      </c>
      <c r="AQ745" s="4">
        <v>87986.683412978906</v>
      </c>
      <c r="AR745" s="4">
        <v>16294.776041815099</v>
      </c>
      <c r="AS745" s="4">
        <v>20840.771651721301</v>
      </c>
      <c r="AT745" s="4">
        <v>190.744012474941</v>
      </c>
      <c r="AU745" s="4">
        <v>78964.723731455204</v>
      </c>
      <c r="AV745" s="4">
        <v>20840.771651721301</v>
      </c>
      <c r="AW745" s="4">
        <v>20840.771651721301</v>
      </c>
      <c r="AX745">
        <v>0</v>
      </c>
    </row>
    <row r="746" spans="1:50" x14ac:dyDescent="0.25">
      <c r="A746" t="s">
        <v>1589</v>
      </c>
      <c r="B746">
        <v>2145</v>
      </c>
      <c r="C746" t="s">
        <v>1587</v>
      </c>
      <c r="D746">
        <v>792</v>
      </c>
      <c r="E746" t="s">
        <v>1590</v>
      </c>
      <c r="F746" t="s">
        <v>53</v>
      </c>
      <c r="G746" t="s">
        <v>78</v>
      </c>
      <c r="H746" t="s">
        <v>55</v>
      </c>
      <c r="I746" t="s">
        <v>56</v>
      </c>
      <c r="J746">
        <v>159.375</v>
      </c>
      <c r="K746">
        <v>1</v>
      </c>
      <c r="L746">
        <v>1</v>
      </c>
      <c r="M746">
        <v>2</v>
      </c>
      <c r="N746" s="1">
        <v>1132941.47243412</v>
      </c>
      <c r="O746" s="1">
        <v>373836.04374721902</v>
      </c>
      <c r="P746" s="1">
        <v>492319.94623910298</v>
      </c>
      <c r="Q746" s="1">
        <v>233187.395476487</v>
      </c>
      <c r="R746" s="1">
        <v>265746.55022414599</v>
      </c>
      <c r="S746" s="1">
        <v>98948.523543200296</v>
      </c>
      <c r="T746" s="1">
        <v>913624.49</v>
      </c>
      <c r="U746" s="1">
        <v>1584406.9181210699</v>
      </c>
      <c r="V746" s="1">
        <v>1990401.7473758401</v>
      </c>
      <c r="W746" s="2">
        <v>329232.17894166103</v>
      </c>
      <c r="X746" s="2">
        <v>65676.959437131402</v>
      </c>
      <c r="Y746" s="2">
        <v>112720.52236643599</v>
      </c>
      <c r="Z746">
        <v>0</v>
      </c>
      <c r="AA746">
        <v>0</v>
      </c>
      <c r="AB746" s="1">
        <v>0</v>
      </c>
      <c r="AC746" s="1">
        <v>0</v>
      </c>
      <c r="AD746" s="1">
        <v>0</v>
      </c>
      <c r="AE746" s="1">
        <v>45666.185879967998</v>
      </c>
      <c r="AF746" s="1">
        <v>53282.337663232298</v>
      </c>
      <c r="AG746" s="3">
        <v>0</v>
      </c>
      <c r="AH746" s="3">
        <v>0</v>
      </c>
      <c r="AI746" s="3">
        <v>0</v>
      </c>
      <c r="AJ746" s="3">
        <v>0</v>
      </c>
      <c r="AK746" s="3">
        <v>0</v>
      </c>
      <c r="AL746" s="2">
        <v>2596979.9316642699</v>
      </c>
      <c r="AM746" s="2">
        <v>412.09072588004102</v>
      </c>
      <c r="AN746" s="2">
        <v>15882.685315934999</v>
      </c>
      <c r="AO746" s="2">
        <v>16294.776041815099</v>
      </c>
      <c r="AP746" s="4">
        <v>190.744012474941</v>
      </c>
      <c r="AQ746" s="4">
        <v>87986.683412978906</v>
      </c>
      <c r="AR746" s="4">
        <v>16294.776041815099</v>
      </c>
      <c r="AS746" s="4">
        <v>20840.771651721301</v>
      </c>
      <c r="AT746" s="4">
        <v>4583.8562208211697</v>
      </c>
      <c r="AU746" s="4">
        <v>22363.4717498301</v>
      </c>
      <c r="AV746" s="4">
        <v>16294.776041815099</v>
      </c>
      <c r="AW746" s="4">
        <v>16294.776041815099</v>
      </c>
      <c r="AX746">
        <v>0</v>
      </c>
    </row>
    <row r="747" spans="1:50" x14ac:dyDescent="0.25">
      <c r="A747" t="s">
        <v>1592</v>
      </c>
      <c r="B747">
        <v>2145</v>
      </c>
      <c r="C747" t="s">
        <v>1587</v>
      </c>
      <c r="D747">
        <v>793</v>
      </c>
      <c r="E747" t="s">
        <v>1593</v>
      </c>
      <c r="F747" t="s">
        <v>53</v>
      </c>
      <c r="G747" t="s">
        <v>54</v>
      </c>
      <c r="H747" t="s">
        <v>55</v>
      </c>
      <c r="I747" t="s">
        <v>56</v>
      </c>
      <c r="J747">
        <v>293.92812500000002</v>
      </c>
      <c r="K747">
        <v>2</v>
      </c>
      <c r="L747">
        <v>1</v>
      </c>
      <c r="M747">
        <v>2</v>
      </c>
      <c r="N747" s="1">
        <v>2550932.76272756</v>
      </c>
      <c r="O747" s="1">
        <v>643126.607984161</v>
      </c>
      <c r="P747" s="1">
        <v>916673.09962061502</v>
      </c>
      <c r="Q747" s="1">
        <v>430056.99718297902</v>
      </c>
      <c r="R747" s="1">
        <v>490104.37793005002</v>
      </c>
      <c r="S747" s="1">
        <v>182486.299586329</v>
      </c>
      <c r="T747" s="1">
        <v>2108843.62</v>
      </c>
      <c r="U747" s="1">
        <v>2922050.2254453702</v>
      </c>
      <c r="V747" s="1">
        <v>4170058.6894278401</v>
      </c>
      <c r="W747" s="2">
        <v>531824.72570384003</v>
      </c>
      <c r="X747" s="2">
        <v>121125.054387809</v>
      </c>
      <c r="Y747" s="2">
        <v>207885.37592588001</v>
      </c>
      <c r="Z747">
        <v>0</v>
      </c>
      <c r="AA747">
        <v>0</v>
      </c>
      <c r="AB747" s="1">
        <v>0</v>
      </c>
      <c r="AC747" s="1">
        <v>0</v>
      </c>
      <c r="AD747" s="1">
        <v>0</v>
      </c>
      <c r="AE747" s="1">
        <v>84220.0871629834</v>
      </c>
      <c r="AF747" s="1">
        <v>98266.212423345802</v>
      </c>
      <c r="AG747" s="3">
        <v>0</v>
      </c>
      <c r="AH747" s="3">
        <v>0</v>
      </c>
      <c r="AI747" s="3">
        <v>0</v>
      </c>
      <c r="AJ747" s="3">
        <v>0</v>
      </c>
      <c r="AK747" s="3">
        <v>0</v>
      </c>
      <c r="AL747" s="2">
        <v>5213380.1450316999</v>
      </c>
      <c r="AM747" s="2">
        <v>412.09072588004</v>
      </c>
      <c r="AN747" s="2">
        <v>17324.8309961624</v>
      </c>
      <c r="AO747" s="2">
        <v>17736.9217220424</v>
      </c>
      <c r="AP747" s="4">
        <v>190.744012474941</v>
      </c>
      <c r="AQ747" s="4">
        <v>87986.683412978906</v>
      </c>
      <c r="AR747" s="4">
        <v>16294.776041815099</v>
      </c>
      <c r="AS747" s="4">
        <v>20840.771651721301</v>
      </c>
      <c r="AT747" s="4">
        <v>190.744012474941</v>
      </c>
      <c r="AU747" s="4">
        <v>87986.683412978906</v>
      </c>
      <c r="AV747" s="4">
        <v>17736.9217220424</v>
      </c>
      <c r="AW747" s="4">
        <v>17736.9217220424</v>
      </c>
      <c r="AX747">
        <v>0</v>
      </c>
    </row>
    <row r="748" spans="1:50" x14ac:dyDescent="0.25">
      <c r="A748" t="s">
        <v>1594</v>
      </c>
      <c r="B748">
        <v>1968</v>
      </c>
      <c r="C748" t="s">
        <v>1595</v>
      </c>
      <c r="D748">
        <v>214</v>
      </c>
      <c r="E748" t="s">
        <v>1596</v>
      </c>
      <c r="F748" t="s">
        <v>53</v>
      </c>
      <c r="G748" t="s">
        <v>54</v>
      </c>
      <c r="H748" t="s">
        <v>55</v>
      </c>
      <c r="I748" t="s">
        <v>56</v>
      </c>
      <c r="J748">
        <v>270.91044776116701</v>
      </c>
      <c r="K748">
        <v>1</v>
      </c>
      <c r="L748">
        <v>1</v>
      </c>
      <c r="M748">
        <v>2</v>
      </c>
      <c r="N748" s="1">
        <v>2389064.1805599998</v>
      </c>
      <c r="O748" s="1">
        <v>376177.48715693899</v>
      </c>
      <c r="P748" s="1">
        <v>1125231.81990798</v>
      </c>
      <c r="Q748" s="1">
        <v>324698.43355733401</v>
      </c>
      <c r="R748" s="1">
        <v>326752.27945286798</v>
      </c>
      <c r="S748" s="1">
        <v>186420.36755031199</v>
      </c>
      <c r="T748" s="1">
        <v>2790665.73</v>
      </c>
      <c r="U748" s="1">
        <v>1751258.4706351201</v>
      </c>
      <c r="V748" s="1">
        <v>3230637.8468971602</v>
      </c>
      <c r="W748" s="2">
        <v>0</v>
      </c>
      <c r="X748" s="2">
        <v>0</v>
      </c>
      <c r="Y748" s="2">
        <v>1311286.3537379601</v>
      </c>
      <c r="Z748">
        <v>0</v>
      </c>
      <c r="AA748">
        <v>0</v>
      </c>
      <c r="AB748" s="1">
        <v>0</v>
      </c>
      <c r="AC748" s="1">
        <v>0</v>
      </c>
      <c r="AD748" s="1">
        <v>0</v>
      </c>
      <c r="AE748" s="1">
        <v>164926.294270276</v>
      </c>
      <c r="AF748" s="1">
        <v>21494.073280035402</v>
      </c>
      <c r="AG748" s="3">
        <v>0</v>
      </c>
      <c r="AH748" s="3">
        <v>0</v>
      </c>
      <c r="AI748" s="3">
        <v>0</v>
      </c>
      <c r="AJ748" s="3">
        <v>0</v>
      </c>
      <c r="AK748" s="3">
        <v>0</v>
      </c>
      <c r="AL748" s="2">
        <v>4728344.56818543</v>
      </c>
      <c r="AM748" s="2">
        <v>0</v>
      </c>
      <c r="AN748" s="2">
        <v>17453.5334730018</v>
      </c>
      <c r="AO748" s="2">
        <v>17453.5334730018</v>
      </c>
      <c r="AP748" s="4">
        <v>190.744012474941</v>
      </c>
      <c r="AQ748" s="4">
        <v>87986.683412978906</v>
      </c>
      <c r="AR748" s="4">
        <v>17453.5334730018</v>
      </c>
      <c r="AS748" s="4">
        <v>19408.205080925101</v>
      </c>
      <c r="AT748" s="4">
        <v>190.744012474941</v>
      </c>
      <c r="AU748" s="4">
        <v>87986.683412978906</v>
      </c>
      <c r="AV748" s="4">
        <v>17453.5334730018</v>
      </c>
      <c r="AW748" s="4">
        <v>17453.5334730018</v>
      </c>
      <c r="AX748">
        <v>0</v>
      </c>
    </row>
    <row r="749" spans="1:50" x14ac:dyDescent="0.25">
      <c r="A749" t="s">
        <v>1597</v>
      </c>
      <c r="B749">
        <v>1968</v>
      </c>
      <c r="C749" t="s">
        <v>1595</v>
      </c>
      <c r="D749">
        <v>215</v>
      </c>
      <c r="E749" t="s">
        <v>1598</v>
      </c>
      <c r="F749" t="s">
        <v>53</v>
      </c>
      <c r="G749" t="s">
        <v>64</v>
      </c>
      <c r="H749" t="s">
        <v>65</v>
      </c>
      <c r="I749" t="s">
        <v>56</v>
      </c>
      <c r="J749">
        <v>213.991006097541</v>
      </c>
      <c r="K749">
        <v>1</v>
      </c>
      <c r="L749">
        <v>1</v>
      </c>
      <c r="M749">
        <v>2</v>
      </c>
      <c r="N749" s="1">
        <v>1765043.2294399999</v>
      </c>
      <c r="O749" s="1">
        <v>799192.33284306095</v>
      </c>
      <c r="P749" s="1">
        <v>882857.800092016</v>
      </c>
      <c r="Q749" s="1">
        <v>256477.90644266701</v>
      </c>
      <c r="R749" s="1">
        <v>302357.41054713301</v>
      </c>
      <c r="S749" s="1">
        <v>147252.652449688</v>
      </c>
      <c r="T749" s="1">
        <v>2622617.09</v>
      </c>
      <c r="U749" s="1">
        <v>1383311.58936488</v>
      </c>
      <c r="V749" s="1">
        <v>3370239.04310284</v>
      </c>
      <c r="W749" s="2">
        <v>0</v>
      </c>
      <c r="X749" s="2">
        <v>0</v>
      </c>
      <c r="Y749" s="2">
        <v>632189.63626204303</v>
      </c>
      <c r="Z749">
        <v>0</v>
      </c>
      <c r="AA749">
        <v>0</v>
      </c>
      <c r="AB749" s="1">
        <v>0</v>
      </c>
      <c r="AC749" s="1">
        <v>0</v>
      </c>
      <c r="AD749" s="1">
        <v>3500</v>
      </c>
      <c r="AE749" s="1">
        <v>130274.57572972401</v>
      </c>
      <c r="AF749" s="1">
        <v>16978.0767199646</v>
      </c>
      <c r="AG749" s="3">
        <v>0</v>
      </c>
      <c r="AH749" s="3">
        <v>0</v>
      </c>
      <c r="AI749" s="3">
        <v>0</v>
      </c>
      <c r="AJ749" s="3">
        <v>0</v>
      </c>
      <c r="AK749" s="3">
        <v>0</v>
      </c>
      <c r="AL749" s="2">
        <v>4153181.3318145699</v>
      </c>
      <c r="AM749" s="2">
        <v>0</v>
      </c>
      <c r="AN749" s="2">
        <v>19408.205080925101</v>
      </c>
      <c r="AO749" s="2">
        <v>19408.205080925101</v>
      </c>
      <c r="AP749" s="4">
        <v>190.744012474941</v>
      </c>
      <c r="AQ749" s="4">
        <v>87986.683412978906</v>
      </c>
      <c r="AR749" s="4">
        <v>17453.5334730018</v>
      </c>
      <c r="AS749" s="4">
        <v>19408.205080925101</v>
      </c>
      <c r="AT749" s="4">
        <v>190.744012474941</v>
      </c>
      <c r="AU749" s="4">
        <v>78964.723731455204</v>
      </c>
      <c r="AV749" s="4">
        <v>19408.205080925101</v>
      </c>
      <c r="AW749" s="4">
        <v>19408.205080925101</v>
      </c>
      <c r="AX749">
        <v>0</v>
      </c>
    </row>
    <row r="750" spans="1:50" x14ac:dyDescent="0.25">
      <c r="A750" t="s">
        <v>1599</v>
      </c>
      <c r="B750">
        <v>2198</v>
      </c>
      <c r="C750" t="s">
        <v>1600</v>
      </c>
      <c r="D750">
        <v>1020</v>
      </c>
      <c r="E750" t="s">
        <v>1601</v>
      </c>
      <c r="F750" t="s">
        <v>53</v>
      </c>
      <c r="G750" t="s">
        <v>54</v>
      </c>
      <c r="H750" t="s">
        <v>65</v>
      </c>
      <c r="I750" t="s">
        <v>56</v>
      </c>
      <c r="J750">
        <v>112.64622995660601</v>
      </c>
      <c r="K750">
        <v>1</v>
      </c>
      <c r="L750">
        <v>1</v>
      </c>
      <c r="M750">
        <v>2</v>
      </c>
      <c r="N750" s="1">
        <v>1537939.598546</v>
      </c>
      <c r="O750" s="1">
        <v>606393.62748962501</v>
      </c>
      <c r="P750" s="1">
        <v>599513.35472666495</v>
      </c>
      <c r="Q750" s="1">
        <v>202714.661736009</v>
      </c>
      <c r="R750" s="1">
        <v>379117.48304684198</v>
      </c>
      <c r="S750" s="1">
        <v>51842.878317657996</v>
      </c>
      <c r="T750" s="1">
        <v>2556349.36</v>
      </c>
      <c r="U750" s="1">
        <v>769329.36554514</v>
      </c>
      <c r="V750" s="1">
        <v>2934593.23580701</v>
      </c>
      <c r="W750" s="2">
        <v>104397.002352201</v>
      </c>
      <c r="X750" s="2">
        <v>180856.33482632201</v>
      </c>
      <c r="Y750" s="2">
        <v>105832.152559607</v>
      </c>
      <c r="Z750">
        <v>0</v>
      </c>
      <c r="AA750">
        <v>0</v>
      </c>
      <c r="AB750" s="1">
        <v>0</v>
      </c>
      <c r="AC750" s="1">
        <v>0</v>
      </c>
      <c r="AD750" s="1">
        <v>0</v>
      </c>
      <c r="AE750" s="1">
        <v>51842.878317657996</v>
      </c>
      <c r="AF750" s="1">
        <v>0</v>
      </c>
      <c r="AG750" s="3">
        <v>0</v>
      </c>
      <c r="AH750" s="3">
        <v>0</v>
      </c>
      <c r="AI750" s="3">
        <v>0</v>
      </c>
      <c r="AJ750" s="3">
        <v>0</v>
      </c>
      <c r="AK750" s="3">
        <v>0</v>
      </c>
      <c r="AL750" s="2">
        <v>3377521.6038628002</v>
      </c>
      <c r="AM750" s="2">
        <v>1605.5249687094899</v>
      </c>
      <c r="AN750" s="2">
        <v>28377.9161563411</v>
      </c>
      <c r="AO750" s="2">
        <v>29983.441125050598</v>
      </c>
      <c r="AP750" s="4">
        <v>190.744012474941</v>
      </c>
      <c r="AQ750" s="4">
        <v>87986.683412978906</v>
      </c>
      <c r="AR750" s="4">
        <v>22363.4717498301</v>
      </c>
      <c r="AS750" s="4">
        <v>29983.441125050598</v>
      </c>
      <c r="AT750" s="4">
        <v>190.744012474941</v>
      </c>
      <c r="AU750" s="4">
        <v>87986.683412978906</v>
      </c>
      <c r="AV750" s="4">
        <v>27933.126895482201</v>
      </c>
      <c r="AW750" s="4">
        <v>29983.441125050598</v>
      </c>
      <c r="AX750">
        <v>0</v>
      </c>
    </row>
    <row r="751" spans="1:50" x14ac:dyDescent="0.25">
      <c r="A751" t="s">
        <v>1602</v>
      </c>
      <c r="B751">
        <v>2198</v>
      </c>
      <c r="C751" t="s">
        <v>1600</v>
      </c>
      <c r="D751">
        <v>1022</v>
      </c>
      <c r="E751" t="s">
        <v>1603</v>
      </c>
      <c r="F751" t="s">
        <v>53</v>
      </c>
      <c r="G751" t="s">
        <v>64</v>
      </c>
      <c r="H751" t="s">
        <v>65</v>
      </c>
      <c r="I751" t="s">
        <v>56</v>
      </c>
      <c r="J751">
        <v>245.217004439242</v>
      </c>
      <c r="K751">
        <v>1</v>
      </c>
      <c r="L751">
        <v>1</v>
      </c>
      <c r="M751">
        <v>2</v>
      </c>
      <c r="N751" s="1">
        <v>2511425.8736719498</v>
      </c>
      <c r="O751" s="1">
        <v>1062812.5035989101</v>
      </c>
      <c r="P751" s="1">
        <v>999426.98530888802</v>
      </c>
      <c r="Q751" s="1">
        <v>363647.02952015598</v>
      </c>
      <c r="R751" s="1">
        <v>831873.18740036595</v>
      </c>
      <c r="S751" s="1">
        <v>112855.577390042</v>
      </c>
      <c r="T751" s="1">
        <v>4094450.06</v>
      </c>
      <c r="U751" s="1">
        <v>1674735.51950026</v>
      </c>
      <c r="V751" s="1">
        <v>4899456.7480258197</v>
      </c>
      <c r="W751" s="2">
        <v>464607.38770489901</v>
      </c>
      <c r="X751" s="2">
        <v>281115.18762663199</v>
      </c>
      <c r="Y751" s="2">
        <v>124006.256142912</v>
      </c>
      <c r="Z751">
        <v>0</v>
      </c>
      <c r="AA751">
        <v>0</v>
      </c>
      <c r="AB751" s="1">
        <v>0</v>
      </c>
      <c r="AC751" s="1">
        <v>0</v>
      </c>
      <c r="AD751" s="1">
        <v>0</v>
      </c>
      <c r="AE751" s="1">
        <v>112855.577390042</v>
      </c>
      <c r="AF751" s="1">
        <v>0</v>
      </c>
      <c r="AG751" s="3">
        <v>0</v>
      </c>
      <c r="AH751" s="3">
        <v>0</v>
      </c>
      <c r="AI751" s="3">
        <v>0</v>
      </c>
      <c r="AJ751" s="3">
        <v>0</v>
      </c>
      <c r="AK751" s="3">
        <v>0</v>
      </c>
      <c r="AL751" s="2">
        <v>5882041.1568903001</v>
      </c>
      <c r="AM751" s="2">
        <v>1146.3935311887601</v>
      </c>
      <c r="AN751" s="2">
        <v>22840.691582836</v>
      </c>
      <c r="AO751" s="2">
        <v>23987.085114024801</v>
      </c>
      <c r="AP751" s="4">
        <v>190.744012474941</v>
      </c>
      <c r="AQ751" s="4">
        <v>87986.683412978906</v>
      </c>
      <c r="AR751" s="4">
        <v>22363.4717498301</v>
      </c>
      <c r="AS751" s="4">
        <v>29983.441125050598</v>
      </c>
      <c r="AT751" s="4">
        <v>190.744012474941</v>
      </c>
      <c r="AU751" s="4">
        <v>78964.723731455204</v>
      </c>
      <c r="AV751" s="4">
        <v>23987.085114024801</v>
      </c>
      <c r="AW751" s="4">
        <v>23987.085114024801</v>
      </c>
      <c r="AX751">
        <v>0</v>
      </c>
    </row>
    <row r="752" spans="1:50" x14ac:dyDescent="0.25">
      <c r="A752" t="s">
        <v>1604</v>
      </c>
      <c r="B752">
        <v>2198</v>
      </c>
      <c r="C752" t="s">
        <v>1600</v>
      </c>
      <c r="D752">
        <v>4481</v>
      </c>
      <c r="E752" t="s">
        <v>1605</v>
      </c>
      <c r="F752" t="s">
        <v>53</v>
      </c>
      <c r="G752" t="s">
        <v>78</v>
      </c>
      <c r="H752" t="s">
        <v>65</v>
      </c>
      <c r="I752" t="s">
        <v>56</v>
      </c>
      <c r="J752">
        <v>187.69696969694601</v>
      </c>
      <c r="K752">
        <v>1</v>
      </c>
      <c r="L752">
        <v>1</v>
      </c>
      <c r="M752">
        <v>2</v>
      </c>
      <c r="N752" s="1">
        <v>2016596.79417962</v>
      </c>
      <c r="O752" s="1">
        <v>621227.99053482502</v>
      </c>
      <c r="P752" s="1">
        <v>567026.57763918606</v>
      </c>
      <c r="Q752" s="1">
        <v>274616.09167411202</v>
      </c>
      <c r="R752" s="1">
        <v>631705.14232422702</v>
      </c>
      <c r="S752" s="1">
        <v>86383.282994383393</v>
      </c>
      <c r="T752" s="1">
        <v>2829276.25</v>
      </c>
      <c r="U752" s="1">
        <v>1281896.34635197</v>
      </c>
      <c r="V752" s="1">
        <v>3716692.6943602399</v>
      </c>
      <c r="W752" s="2">
        <v>281486.80854029098</v>
      </c>
      <c r="X752" s="2">
        <v>106066.930848569</v>
      </c>
      <c r="Y752" s="2">
        <v>6926.1626028625096</v>
      </c>
      <c r="Z752">
        <v>0</v>
      </c>
      <c r="AA752">
        <v>0</v>
      </c>
      <c r="AB752" s="1">
        <v>0</v>
      </c>
      <c r="AC752" s="1">
        <v>0</v>
      </c>
      <c r="AD752" s="1">
        <v>0</v>
      </c>
      <c r="AE752" s="1">
        <v>86383.282994383393</v>
      </c>
      <c r="AF752" s="1">
        <v>0</v>
      </c>
      <c r="AG752" s="3">
        <v>0</v>
      </c>
      <c r="AH752" s="3">
        <v>0</v>
      </c>
      <c r="AI752" s="3">
        <v>0</v>
      </c>
      <c r="AJ752" s="3">
        <v>0</v>
      </c>
      <c r="AK752" s="3">
        <v>0</v>
      </c>
      <c r="AL752" s="2">
        <v>4197555.8793463502</v>
      </c>
      <c r="AM752" s="2">
        <v>565.09666096274202</v>
      </c>
      <c r="AN752" s="2">
        <v>21798.375088867298</v>
      </c>
      <c r="AO752" s="2">
        <v>22363.4717498301</v>
      </c>
      <c r="AP752" s="4">
        <v>190.744012474941</v>
      </c>
      <c r="AQ752" s="4">
        <v>87986.683412978906</v>
      </c>
      <c r="AR752" s="4">
        <v>22363.4717498301</v>
      </c>
      <c r="AS752" s="4">
        <v>29983.441125050598</v>
      </c>
      <c r="AT752" s="4">
        <v>4583.8562208211697</v>
      </c>
      <c r="AU752" s="4">
        <v>22363.4717498301</v>
      </c>
      <c r="AV752" s="4">
        <v>22363.4717498301</v>
      </c>
      <c r="AW752" s="4">
        <v>22363.4717498301</v>
      </c>
      <c r="AX752">
        <v>0</v>
      </c>
    </row>
    <row r="753" spans="1:50" x14ac:dyDescent="0.25">
      <c r="A753" t="s">
        <v>1606</v>
      </c>
      <c r="B753">
        <v>2198</v>
      </c>
      <c r="C753" t="s">
        <v>1600</v>
      </c>
      <c r="D753">
        <v>1021</v>
      </c>
      <c r="E753" t="s">
        <v>1607</v>
      </c>
      <c r="F753" t="s">
        <v>53</v>
      </c>
      <c r="G753" t="s">
        <v>54</v>
      </c>
      <c r="H753" t="s">
        <v>65</v>
      </c>
      <c r="I753" t="s">
        <v>56</v>
      </c>
      <c r="J753">
        <v>135.35757575755201</v>
      </c>
      <c r="K753">
        <v>1</v>
      </c>
      <c r="L753">
        <v>1</v>
      </c>
      <c r="M753">
        <v>2</v>
      </c>
      <c r="N753" s="1">
        <v>1752692.76360244</v>
      </c>
      <c r="O753" s="1">
        <v>627321.03837664402</v>
      </c>
      <c r="P753" s="1">
        <v>649212.25232526194</v>
      </c>
      <c r="Q753" s="1">
        <v>233885.17706972299</v>
      </c>
      <c r="R753" s="1">
        <v>455553.84722856397</v>
      </c>
      <c r="S753" s="1">
        <v>62295.261297916302</v>
      </c>
      <c r="T753" s="1">
        <v>2794226.17</v>
      </c>
      <c r="U753" s="1">
        <v>924438.90860263095</v>
      </c>
      <c r="V753" s="1">
        <v>3285312.7918069302</v>
      </c>
      <c r="W753" s="2">
        <v>156048.02140260901</v>
      </c>
      <c r="X753" s="2">
        <v>192489.93669847699</v>
      </c>
      <c r="Y753" s="2">
        <v>84814.328694618103</v>
      </c>
      <c r="Z753">
        <v>0</v>
      </c>
      <c r="AA753">
        <v>0</v>
      </c>
      <c r="AB753" s="1">
        <v>0</v>
      </c>
      <c r="AC753" s="1">
        <v>0</v>
      </c>
      <c r="AD753" s="1">
        <v>0</v>
      </c>
      <c r="AE753" s="1">
        <v>62295.261297916302</v>
      </c>
      <c r="AF753" s="1">
        <v>0</v>
      </c>
      <c r="AG753" s="3">
        <v>0</v>
      </c>
      <c r="AH753" s="3">
        <v>0</v>
      </c>
      <c r="AI753" s="3">
        <v>0</v>
      </c>
      <c r="AJ753" s="3">
        <v>0</v>
      </c>
      <c r="AK753" s="3">
        <v>0</v>
      </c>
      <c r="AL753" s="2">
        <v>3780960.3399005402</v>
      </c>
      <c r="AM753" s="2">
        <v>1422.08469397575</v>
      </c>
      <c r="AN753" s="2">
        <v>26511.042201506501</v>
      </c>
      <c r="AO753" s="2">
        <v>27933.126895482201</v>
      </c>
      <c r="AP753" s="4">
        <v>190.744012474941</v>
      </c>
      <c r="AQ753" s="4">
        <v>87986.683412978906</v>
      </c>
      <c r="AR753" s="4">
        <v>22363.4717498301</v>
      </c>
      <c r="AS753" s="4">
        <v>29983.441125050598</v>
      </c>
      <c r="AT753" s="4">
        <v>190.744012474941</v>
      </c>
      <c r="AU753" s="4">
        <v>87986.683412978906</v>
      </c>
      <c r="AV753" s="4">
        <v>27933.126895482201</v>
      </c>
      <c r="AW753" s="4">
        <v>29983.441125050598</v>
      </c>
      <c r="AX753">
        <v>0</v>
      </c>
    </row>
    <row r="754" spans="1:50" x14ac:dyDescent="0.25">
      <c r="A754" t="s">
        <v>1608</v>
      </c>
      <c r="B754">
        <v>2199</v>
      </c>
      <c r="C754" t="s">
        <v>1609</v>
      </c>
      <c r="D754">
        <v>1023</v>
      </c>
      <c r="E754" t="s">
        <v>1610</v>
      </c>
      <c r="F754" t="s">
        <v>53</v>
      </c>
      <c r="G754" t="s">
        <v>64</v>
      </c>
      <c r="H754" t="s">
        <v>65</v>
      </c>
      <c r="I754" t="s">
        <v>56</v>
      </c>
      <c r="J754">
        <v>223.90962233164399</v>
      </c>
      <c r="K754">
        <v>2</v>
      </c>
      <c r="L754">
        <v>1</v>
      </c>
      <c r="M754">
        <v>2</v>
      </c>
      <c r="N754" s="1">
        <v>2002012.06252763</v>
      </c>
      <c r="O754" s="1">
        <v>1305089.9590968001</v>
      </c>
      <c r="P754" s="1">
        <v>2038167.9455178101</v>
      </c>
      <c r="Q754" s="1">
        <v>401111.27435429499</v>
      </c>
      <c r="R754" s="1">
        <v>591713.08474872203</v>
      </c>
      <c r="S754" s="1">
        <v>96388.396286245799</v>
      </c>
      <c r="T754" s="1">
        <v>3165223.87</v>
      </c>
      <c r="U754" s="1">
        <v>3172870.4562452598</v>
      </c>
      <c r="V754" s="1">
        <v>3976474.2348689302</v>
      </c>
      <c r="W754" s="2">
        <v>1102986.2032993699</v>
      </c>
      <c r="X754" s="2">
        <v>1003723.94378649</v>
      </c>
      <c r="Y754" s="2">
        <v>254909.944290471</v>
      </c>
      <c r="Z754">
        <v>0</v>
      </c>
      <c r="AA754">
        <v>0</v>
      </c>
      <c r="AB754" s="1">
        <v>0</v>
      </c>
      <c r="AC754" s="1">
        <v>0</v>
      </c>
      <c r="AD754" s="1">
        <v>0</v>
      </c>
      <c r="AE754" s="1">
        <v>96388.396286245799</v>
      </c>
      <c r="AF754" s="1">
        <v>0</v>
      </c>
      <c r="AG754" s="3">
        <v>0</v>
      </c>
      <c r="AH754" s="3">
        <v>0</v>
      </c>
      <c r="AI754" s="3">
        <v>0</v>
      </c>
      <c r="AJ754" s="3">
        <v>0</v>
      </c>
      <c r="AK754" s="3">
        <v>0</v>
      </c>
      <c r="AL754" s="2">
        <v>6434482.7225315096</v>
      </c>
      <c r="AM754" s="2">
        <v>4482.7191137852096</v>
      </c>
      <c r="AN754" s="2">
        <v>24254.244735857101</v>
      </c>
      <c r="AO754" s="2">
        <v>28736.963849642299</v>
      </c>
      <c r="AP754" s="4">
        <v>190.744012474941</v>
      </c>
      <c r="AQ754" s="4">
        <v>87986.683412978906</v>
      </c>
      <c r="AR754" s="4">
        <v>14600.7966003767</v>
      </c>
      <c r="AS754" s="4">
        <v>28736.963849642299</v>
      </c>
      <c r="AT754" s="4">
        <v>190.744012474941</v>
      </c>
      <c r="AU754" s="4">
        <v>78964.723731455204</v>
      </c>
      <c r="AV754" s="4">
        <v>28736.963849642299</v>
      </c>
      <c r="AW754" s="4">
        <v>28736.963849642299</v>
      </c>
      <c r="AX754">
        <v>0</v>
      </c>
    </row>
    <row r="755" spans="1:50" x14ac:dyDescent="0.25">
      <c r="A755" t="s">
        <v>1611</v>
      </c>
      <c r="B755">
        <v>2199</v>
      </c>
      <c r="C755" t="s">
        <v>1609</v>
      </c>
      <c r="D755">
        <v>1019</v>
      </c>
      <c r="E755" t="s">
        <v>1612</v>
      </c>
      <c r="F755" t="s">
        <v>53</v>
      </c>
      <c r="G755" t="s">
        <v>54</v>
      </c>
      <c r="H755" t="s">
        <v>55</v>
      </c>
      <c r="I755" t="s">
        <v>56</v>
      </c>
      <c r="J755">
        <v>235.93169321863201</v>
      </c>
      <c r="K755">
        <v>2</v>
      </c>
      <c r="L755">
        <v>1</v>
      </c>
      <c r="M755">
        <v>2</v>
      </c>
      <c r="N755" s="1">
        <v>1901238.50274024</v>
      </c>
      <c r="O755" s="1">
        <v>690583.647654776</v>
      </c>
      <c r="P755" s="1">
        <v>1926692.22854173</v>
      </c>
      <c r="Q755" s="1">
        <v>422647.58942482399</v>
      </c>
      <c r="R755" s="1">
        <v>644653.120245773</v>
      </c>
      <c r="S755" s="1">
        <v>101563.64566038801</v>
      </c>
      <c r="T755" s="1">
        <v>2242588.0699999998</v>
      </c>
      <c r="U755" s="1">
        <v>3343227.0186073398</v>
      </c>
      <c r="V755" s="1">
        <v>3455406.6001898199</v>
      </c>
      <c r="W755" s="2">
        <v>913616.47400626901</v>
      </c>
      <c r="X755" s="2">
        <v>1013674.17779452</v>
      </c>
      <c r="Y755" s="2">
        <v>203117.83661673701</v>
      </c>
      <c r="Z755">
        <v>0</v>
      </c>
      <c r="AA755">
        <v>0</v>
      </c>
      <c r="AB755" s="1">
        <v>0</v>
      </c>
      <c r="AC755" s="1">
        <v>0</v>
      </c>
      <c r="AD755" s="1">
        <v>0</v>
      </c>
      <c r="AE755" s="1">
        <v>101563.64566038801</v>
      </c>
      <c r="AF755" s="1">
        <v>0</v>
      </c>
      <c r="AG755" s="3">
        <v>0</v>
      </c>
      <c r="AH755" s="3">
        <v>0</v>
      </c>
      <c r="AI755" s="3">
        <v>0</v>
      </c>
      <c r="AJ755" s="3">
        <v>0</v>
      </c>
      <c r="AK755" s="3">
        <v>0</v>
      </c>
      <c r="AL755" s="2">
        <v>5687378.7342677303</v>
      </c>
      <c r="AM755" s="2">
        <v>4296.4731188326296</v>
      </c>
      <c r="AN755" s="2">
        <v>19809.5664584673</v>
      </c>
      <c r="AO755" s="2">
        <v>24106.039577299998</v>
      </c>
      <c r="AP755" s="4">
        <v>190.744012474941</v>
      </c>
      <c r="AQ755" s="4">
        <v>87986.683412978906</v>
      </c>
      <c r="AR755" s="4">
        <v>14600.7966003767</v>
      </c>
      <c r="AS755" s="4">
        <v>28736.963849642299</v>
      </c>
      <c r="AT755" s="4">
        <v>190.744012474941</v>
      </c>
      <c r="AU755" s="4">
        <v>87986.683412978906</v>
      </c>
      <c r="AV755" s="4">
        <v>24106.039577299998</v>
      </c>
      <c r="AW755" s="4">
        <v>24106.039577299998</v>
      </c>
      <c r="AX755">
        <v>0</v>
      </c>
    </row>
    <row r="756" spans="1:50" x14ac:dyDescent="0.25">
      <c r="A756" t="s">
        <v>1613</v>
      </c>
      <c r="B756">
        <v>2199</v>
      </c>
      <c r="C756" t="s">
        <v>1609</v>
      </c>
      <c r="D756">
        <v>2199</v>
      </c>
      <c r="E756" t="s">
        <v>1609</v>
      </c>
      <c r="F756" t="s">
        <v>2</v>
      </c>
      <c r="G756" t="s">
        <v>2</v>
      </c>
      <c r="H756" t="s">
        <v>58</v>
      </c>
      <c r="I756" t="s">
        <v>56</v>
      </c>
      <c r="J756">
        <v>2</v>
      </c>
      <c r="K756">
        <v>0</v>
      </c>
      <c r="L756">
        <v>0</v>
      </c>
      <c r="M756">
        <v>2</v>
      </c>
      <c r="N756" s="1">
        <v>3505.23473213121</v>
      </c>
      <c r="O756" s="1">
        <v>2911.4432484194299</v>
      </c>
      <c r="P756" s="1">
        <v>13055.875940452999</v>
      </c>
      <c r="Q756" s="1">
        <v>3582.7962208804802</v>
      </c>
      <c r="R756" s="1">
        <v>5285.2850055037497</v>
      </c>
      <c r="S756" s="1">
        <v>860.95805336565695</v>
      </c>
      <c r="T756" s="1">
        <v>0</v>
      </c>
      <c r="U756" s="1">
        <v>28340.635147387798</v>
      </c>
      <c r="V756" s="1">
        <v>13414.564941246699</v>
      </c>
      <c r="W756" s="2">
        <v>6446.9126943578403</v>
      </c>
      <c r="X756" s="2">
        <v>7244.2484189914003</v>
      </c>
      <c r="Y756" s="2">
        <v>1234.9090927918801</v>
      </c>
      <c r="Z756">
        <v>0</v>
      </c>
      <c r="AA756">
        <v>0</v>
      </c>
      <c r="AB756" s="1">
        <v>0</v>
      </c>
      <c r="AC756" s="1">
        <v>0</v>
      </c>
      <c r="AD756" s="1">
        <v>0</v>
      </c>
      <c r="AE756" s="1">
        <v>860.95805336565695</v>
      </c>
      <c r="AF756" s="1">
        <v>0</v>
      </c>
      <c r="AG756" s="3">
        <v>0</v>
      </c>
      <c r="AH756" s="3">
        <v>0</v>
      </c>
      <c r="AI756" s="3">
        <v>0</v>
      </c>
      <c r="AJ756" s="3">
        <v>0</v>
      </c>
      <c r="AK756" s="3">
        <v>0</v>
      </c>
      <c r="AL756" s="2">
        <v>29201.593200753501</v>
      </c>
      <c r="AM756" s="2">
        <v>3622.1242094957001</v>
      </c>
      <c r="AN756" s="2">
        <v>10978.672390881</v>
      </c>
      <c r="AO756" s="2">
        <v>14600.7966003767</v>
      </c>
      <c r="AP756" s="4">
        <v>190.744012474941</v>
      </c>
      <c r="AQ756" s="4">
        <v>87986.683412978906</v>
      </c>
      <c r="AR756" s="4">
        <v>14600.7966003767</v>
      </c>
      <c r="AS756" s="4">
        <v>28736.963849642299</v>
      </c>
      <c r="AT756" s="4">
        <v>682.10272323868298</v>
      </c>
      <c r="AU756" s="4">
        <v>37523.222275875101</v>
      </c>
      <c r="AV756" s="4">
        <v>14600.7966003767</v>
      </c>
      <c r="AW756" s="4">
        <v>14600.7966003767</v>
      </c>
      <c r="AX756">
        <v>0</v>
      </c>
    </row>
    <row r="757" spans="1:50" x14ac:dyDescent="0.25">
      <c r="A757" t="s">
        <v>1614</v>
      </c>
      <c r="B757">
        <v>2254</v>
      </c>
      <c r="C757" t="s">
        <v>1615</v>
      </c>
      <c r="D757">
        <v>1335</v>
      </c>
      <c r="E757" t="s">
        <v>1616</v>
      </c>
      <c r="F757" t="s">
        <v>53</v>
      </c>
      <c r="G757" t="s">
        <v>54</v>
      </c>
      <c r="H757" t="s">
        <v>55</v>
      </c>
      <c r="I757" t="s">
        <v>56</v>
      </c>
      <c r="J757">
        <v>310.011695906368</v>
      </c>
      <c r="K757">
        <v>1</v>
      </c>
      <c r="L757">
        <v>1</v>
      </c>
      <c r="M757">
        <v>1</v>
      </c>
      <c r="N757" s="1">
        <v>3456546.3216459998</v>
      </c>
      <c r="O757" s="1">
        <v>826654.88932340196</v>
      </c>
      <c r="P757" s="1">
        <v>761005.02254300006</v>
      </c>
      <c r="Q757" s="1">
        <v>160774.77230808599</v>
      </c>
      <c r="R757" s="1">
        <v>21006.4349759734</v>
      </c>
      <c r="S757" s="1">
        <v>183016.697956313</v>
      </c>
      <c r="T757" s="1">
        <v>4045632.28</v>
      </c>
      <c r="U757" s="1">
        <v>1180355.16079646</v>
      </c>
      <c r="V757" s="1">
        <v>4843173.8640088001</v>
      </c>
      <c r="W757" s="2">
        <v>150084.76112550101</v>
      </c>
      <c r="X757" s="2">
        <v>169898.63582986599</v>
      </c>
      <c r="Y757" s="2">
        <v>62830.179832294998</v>
      </c>
      <c r="Z757">
        <v>0</v>
      </c>
      <c r="AA757">
        <v>0</v>
      </c>
      <c r="AB757" s="1">
        <v>0</v>
      </c>
      <c r="AC757" s="1">
        <v>0</v>
      </c>
      <c r="AD757" s="1">
        <v>0</v>
      </c>
      <c r="AE757" s="1">
        <v>137929.23935468501</v>
      </c>
      <c r="AF757" s="1">
        <v>45087.458601628103</v>
      </c>
      <c r="AG757" s="3">
        <v>0</v>
      </c>
      <c r="AH757" s="3">
        <v>0</v>
      </c>
      <c r="AI757" s="3">
        <v>0</v>
      </c>
      <c r="AJ757" s="3">
        <v>0</v>
      </c>
      <c r="AK757" s="3">
        <v>0</v>
      </c>
      <c r="AL757" s="2">
        <v>5409004.1387527799</v>
      </c>
      <c r="AM757" s="2">
        <v>548.03943874807999</v>
      </c>
      <c r="AN757" s="2">
        <v>16899.702727684398</v>
      </c>
      <c r="AO757" s="2">
        <v>17447.742166432501</v>
      </c>
      <c r="AP757" s="4">
        <v>190.744012474941</v>
      </c>
      <c r="AQ757" s="4">
        <v>87986.683412978906</v>
      </c>
      <c r="AR757" s="4">
        <v>4397.8078142076001</v>
      </c>
      <c r="AS757" s="4">
        <v>20896.9953243891</v>
      </c>
      <c r="AT757" s="4">
        <v>190.744012474941</v>
      </c>
      <c r="AU757" s="4">
        <v>87986.683412978906</v>
      </c>
      <c r="AV757" s="4">
        <v>10061.498353053101</v>
      </c>
      <c r="AW757" s="4">
        <v>20896.9953243891</v>
      </c>
      <c r="AX757">
        <v>0</v>
      </c>
    </row>
    <row r="758" spans="1:50" x14ac:dyDescent="0.25">
      <c r="A758" t="s">
        <v>1617</v>
      </c>
      <c r="B758">
        <v>2254</v>
      </c>
      <c r="C758" t="s">
        <v>1615</v>
      </c>
      <c r="D758">
        <v>1336</v>
      </c>
      <c r="E758" t="s">
        <v>1618</v>
      </c>
      <c r="F758" t="s">
        <v>53</v>
      </c>
      <c r="G758" t="s">
        <v>78</v>
      </c>
      <c r="H758" t="s">
        <v>65</v>
      </c>
      <c r="I758" t="s">
        <v>56</v>
      </c>
      <c r="J758">
        <v>651.02958579877804</v>
      </c>
      <c r="K758">
        <v>1</v>
      </c>
      <c r="L758">
        <v>1</v>
      </c>
      <c r="M758">
        <v>1</v>
      </c>
      <c r="N758" s="1">
        <v>4407746.4330913303</v>
      </c>
      <c r="O758" s="1">
        <v>1369017.5970268601</v>
      </c>
      <c r="P758" s="1">
        <v>1734570.7462613999</v>
      </c>
      <c r="Q758" s="1">
        <v>337629.62754230702</v>
      </c>
      <c r="R758" s="1">
        <v>44113.853903264899</v>
      </c>
      <c r="S758" s="1">
        <v>384338.03188104503</v>
      </c>
      <c r="T758" s="1">
        <v>5414313.29</v>
      </c>
      <c r="U758" s="1">
        <v>2478764.9678251599</v>
      </c>
      <c r="V758" s="1">
        <v>6892726.5919984803</v>
      </c>
      <c r="W758" s="2">
        <v>252725.79552695199</v>
      </c>
      <c r="X758" s="2">
        <v>302841.79837777198</v>
      </c>
      <c r="Y758" s="2">
        <v>444784.07192195498</v>
      </c>
      <c r="Z758">
        <v>0</v>
      </c>
      <c r="AA758">
        <v>0</v>
      </c>
      <c r="AB758" s="1">
        <v>0</v>
      </c>
      <c r="AC758" s="1">
        <v>0</v>
      </c>
      <c r="AD758" s="1">
        <v>0</v>
      </c>
      <c r="AE758" s="1">
        <v>289653.63807997102</v>
      </c>
      <c r="AF758" s="1">
        <v>94684.393801074504</v>
      </c>
      <c r="AG758" s="3">
        <v>0</v>
      </c>
      <c r="AH758" s="3">
        <v>0</v>
      </c>
      <c r="AI758" s="3">
        <v>0</v>
      </c>
      <c r="AJ758" s="3">
        <v>0</v>
      </c>
      <c r="AK758" s="3">
        <v>0</v>
      </c>
      <c r="AL758" s="2">
        <v>8277416.2897062004</v>
      </c>
      <c r="AM758" s="2">
        <v>465.17363416933102</v>
      </c>
      <c r="AN758" s="2">
        <v>12249.173716957999</v>
      </c>
      <c r="AO758" s="2">
        <v>12714.3473511273</v>
      </c>
      <c r="AP758" s="4">
        <v>190.744012474941</v>
      </c>
      <c r="AQ758" s="4">
        <v>87986.683412978906</v>
      </c>
      <c r="AR758" s="4">
        <v>4397.8078142076001</v>
      </c>
      <c r="AS758" s="4">
        <v>20896.9953243891</v>
      </c>
      <c r="AT758" s="4">
        <v>4583.8562208211697</v>
      </c>
      <c r="AU758" s="4">
        <v>22363.4717498301</v>
      </c>
      <c r="AV758" s="4">
        <v>12714.3473511273</v>
      </c>
      <c r="AW758" s="4">
        <v>14790.0137894948</v>
      </c>
      <c r="AX758">
        <v>0</v>
      </c>
    </row>
    <row r="759" spans="1:50" x14ac:dyDescent="0.25">
      <c r="A759" t="s">
        <v>1619</v>
      </c>
      <c r="B759">
        <v>2254</v>
      </c>
      <c r="C759" t="s">
        <v>1615</v>
      </c>
      <c r="D759">
        <v>1216</v>
      </c>
      <c r="E759" t="s">
        <v>1620</v>
      </c>
      <c r="F759" t="s">
        <v>53</v>
      </c>
      <c r="G759" t="s">
        <v>54</v>
      </c>
      <c r="H759" t="s">
        <v>55</v>
      </c>
      <c r="I759" t="s">
        <v>56</v>
      </c>
      <c r="J759">
        <v>186.72514619879701</v>
      </c>
      <c r="K759">
        <v>1</v>
      </c>
      <c r="L759">
        <v>1</v>
      </c>
      <c r="M759">
        <v>1</v>
      </c>
      <c r="N759" s="1">
        <v>2516936.7488315301</v>
      </c>
      <c r="O759" s="1">
        <v>675942.56901600398</v>
      </c>
      <c r="P759" s="1">
        <v>489391.40753637702</v>
      </c>
      <c r="Q759" s="1">
        <v>96837.291175532606</v>
      </c>
      <c r="R759" s="1">
        <v>12652.521481605099</v>
      </c>
      <c r="S759" s="1">
        <v>110233.969021075</v>
      </c>
      <c r="T759" s="1">
        <v>3080813.2</v>
      </c>
      <c r="U759" s="1">
        <v>710947.33804105199</v>
      </c>
      <c r="V759" s="1">
        <v>3565022.6996819898</v>
      </c>
      <c r="W759" s="2">
        <v>82993.685041450197</v>
      </c>
      <c r="X759" s="2">
        <v>102975.21193518001</v>
      </c>
      <c r="Y759" s="2">
        <v>40768.9413824269</v>
      </c>
      <c r="Z759">
        <v>0</v>
      </c>
      <c r="AA759">
        <v>0</v>
      </c>
      <c r="AB759" s="1">
        <v>0</v>
      </c>
      <c r="AC759" s="1">
        <v>0</v>
      </c>
      <c r="AD759" s="1">
        <v>0</v>
      </c>
      <c r="AE759" s="1">
        <v>83077.050716728801</v>
      </c>
      <c r="AF759" s="1">
        <v>27156.918304346698</v>
      </c>
      <c r="AG759" s="3">
        <v>0</v>
      </c>
      <c r="AH759" s="3">
        <v>0</v>
      </c>
      <c r="AI759" s="3">
        <v>0</v>
      </c>
      <c r="AJ759" s="3">
        <v>0</v>
      </c>
      <c r="AK759" s="3">
        <v>0</v>
      </c>
      <c r="AL759" s="2">
        <v>3901994.5070621199</v>
      </c>
      <c r="AM759" s="2">
        <v>551.48015161036403</v>
      </c>
      <c r="AN759" s="2">
        <v>20345.515172778702</v>
      </c>
      <c r="AO759" s="2">
        <v>20896.9953243891</v>
      </c>
      <c r="AP759" s="4">
        <v>190.744012474941</v>
      </c>
      <c r="AQ759" s="4">
        <v>87986.683412978906</v>
      </c>
      <c r="AR759" s="4">
        <v>4397.8078142076001</v>
      </c>
      <c r="AS759" s="4">
        <v>20896.9953243891</v>
      </c>
      <c r="AT759" s="4">
        <v>190.744012474941</v>
      </c>
      <c r="AU759" s="4">
        <v>87986.683412978906</v>
      </c>
      <c r="AV759" s="4">
        <v>10061.498353053101</v>
      </c>
      <c r="AW759" s="4">
        <v>20896.9953243891</v>
      </c>
      <c r="AX759">
        <v>0</v>
      </c>
    </row>
    <row r="760" spans="1:50" x14ac:dyDescent="0.25">
      <c r="A760" t="s">
        <v>1621</v>
      </c>
      <c r="B760">
        <v>2254</v>
      </c>
      <c r="C760" t="s">
        <v>1615</v>
      </c>
      <c r="D760">
        <v>1217</v>
      </c>
      <c r="E760" t="s">
        <v>1622</v>
      </c>
      <c r="F760" t="s">
        <v>53</v>
      </c>
      <c r="G760" t="s">
        <v>54</v>
      </c>
      <c r="H760" t="s">
        <v>55</v>
      </c>
      <c r="I760" t="s">
        <v>56</v>
      </c>
      <c r="J760">
        <v>466.80116959058603</v>
      </c>
      <c r="K760">
        <v>3</v>
      </c>
      <c r="L760">
        <v>1</v>
      </c>
      <c r="M760">
        <v>1</v>
      </c>
      <c r="N760" s="1">
        <v>4677545.1426677201</v>
      </c>
      <c r="O760" s="1">
        <v>1257637.5282334799</v>
      </c>
      <c r="P760" s="1">
        <v>1115023.9590525399</v>
      </c>
      <c r="Q760" s="1">
        <v>242087.162339648</v>
      </c>
      <c r="R760" s="1">
        <v>31630.511187792701</v>
      </c>
      <c r="S760" s="1">
        <v>275578.01782554999</v>
      </c>
      <c r="T760" s="1">
        <v>5546600.4900000002</v>
      </c>
      <c r="U760" s="1">
        <v>1777323.81348118</v>
      </c>
      <c r="V760" s="1">
        <v>5936952.1564643998</v>
      </c>
      <c r="W760" s="2">
        <v>284912.482760538</v>
      </c>
      <c r="X760" s="2">
        <v>955483.96158979798</v>
      </c>
      <c r="Y760" s="2">
        <v>146575.70266644401</v>
      </c>
      <c r="Z760">
        <v>0</v>
      </c>
      <c r="AA760">
        <v>0</v>
      </c>
      <c r="AB760" s="1">
        <v>0</v>
      </c>
      <c r="AC760" s="1">
        <v>0</v>
      </c>
      <c r="AD760" s="1">
        <v>0</v>
      </c>
      <c r="AE760" s="1">
        <v>207687.42309307301</v>
      </c>
      <c r="AF760" s="1">
        <v>67890.594732476995</v>
      </c>
      <c r="AG760" s="3">
        <v>0</v>
      </c>
      <c r="AH760" s="3">
        <v>0</v>
      </c>
      <c r="AI760" s="3">
        <v>0</v>
      </c>
      <c r="AJ760" s="3">
        <v>0</v>
      </c>
      <c r="AK760" s="3">
        <v>0</v>
      </c>
      <c r="AL760" s="2">
        <v>7599502.3213067297</v>
      </c>
      <c r="AM760" s="2">
        <v>2046.8756803412</v>
      </c>
      <c r="AN760" s="2">
        <v>14233.079933249001</v>
      </c>
      <c r="AO760" s="2">
        <v>16279.9556135902</v>
      </c>
      <c r="AP760" s="4">
        <v>190.744012474941</v>
      </c>
      <c r="AQ760" s="4">
        <v>87986.683412978906</v>
      </c>
      <c r="AR760" s="4">
        <v>4397.8078142076001</v>
      </c>
      <c r="AS760" s="4">
        <v>20896.9953243891</v>
      </c>
      <c r="AT760" s="4">
        <v>190.744012474941</v>
      </c>
      <c r="AU760" s="4">
        <v>87986.683412978906</v>
      </c>
      <c r="AV760" s="4">
        <v>10061.498353053101</v>
      </c>
      <c r="AW760" s="4">
        <v>20896.9953243891</v>
      </c>
      <c r="AX760">
        <v>0</v>
      </c>
    </row>
    <row r="761" spans="1:50" x14ac:dyDescent="0.25">
      <c r="A761" t="s">
        <v>1623</v>
      </c>
      <c r="B761">
        <v>2254</v>
      </c>
      <c r="C761" t="s">
        <v>1615</v>
      </c>
      <c r="D761">
        <v>1218</v>
      </c>
      <c r="E761" t="s">
        <v>1624</v>
      </c>
      <c r="F761" t="s">
        <v>53</v>
      </c>
      <c r="G761" t="s">
        <v>54</v>
      </c>
      <c r="H761" t="s">
        <v>65</v>
      </c>
      <c r="I761" t="s">
        <v>56</v>
      </c>
      <c r="J761">
        <v>338.28070175432498</v>
      </c>
      <c r="K761">
        <v>1</v>
      </c>
      <c r="L761">
        <v>1</v>
      </c>
      <c r="M761">
        <v>1</v>
      </c>
      <c r="N761" s="1">
        <v>1758881.08836858</v>
      </c>
      <c r="O761" s="1">
        <v>575929.11324646894</v>
      </c>
      <c r="P761" s="1">
        <v>670737.82621638803</v>
      </c>
      <c r="Q761" s="1">
        <v>175435.32556654699</v>
      </c>
      <c r="R761" s="1">
        <v>22921.9466841506</v>
      </c>
      <c r="S761" s="1">
        <v>199705.42348866601</v>
      </c>
      <c r="T761" s="1">
        <v>1915917.21</v>
      </c>
      <c r="U761" s="1">
        <v>1287988.0900821299</v>
      </c>
      <c r="V761" s="1">
        <v>2814910.4331908701</v>
      </c>
      <c r="W761" s="2">
        <v>165577.84189062699</v>
      </c>
      <c r="X761" s="2">
        <v>167842.29164179199</v>
      </c>
      <c r="Y761" s="2">
        <v>55574.733358843303</v>
      </c>
      <c r="Z761">
        <v>0</v>
      </c>
      <c r="AA761">
        <v>0</v>
      </c>
      <c r="AB761" s="1">
        <v>0</v>
      </c>
      <c r="AC761" s="1">
        <v>0</v>
      </c>
      <c r="AD761" s="1">
        <v>0</v>
      </c>
      <c r="AE761" s="1">
        <v>150506.579259627</v>
      </c>
      <c r="AF761" s="1">
        <v>49198.8442290397</v>
      </c>
      <c r="AG761" s="3">
        <v>0</v>
      </c>
      <c r="AH761" s="3">
        <v>0</v>
      </c>
      <c r="AI761" s="3">
        <v>0</v>
      </c>
      <c r="AJ761" s="3">
        <v>0</v>
      </c>
      <c r="AK761" s="3">
        <v>0</v>
      </c>
      <c r="AL761" s="2">
        <v>3403610.7235707999</v>
      </c>
      <c r="AM761" s="2">
        <v>496.16277479430897</v>
      </c>
      <c r="AN761" s="2">
        <v>9565.3355782588205</v>
      </c>
      <c r="AO761" s="2">
        <v>10061.498353053101</v>
      </c>
      <c r="AP761" s="4">
        <v>190.744012474941</v>
      </c>
      <c r="AQ761" s="4">
        <v>87986.683412978906</v>
      </c>
      <c r="AR761" s="4">
        <v>4397.8078142076001</v>
      </c>
      <c r="AS761" s="4">
        <v>20896.9953243891</v>
      </c>
      <c r="AT761" s="4">
        <v>190.744012474941</v>
      </c>
      <c r="AU761" s="4">
        <v>87986.683412978906</v>
      </c>
      <c r="AV761" s="4">
        <v>10061.498353053101</v>
      </c>
      <c r="AW761" s="4">
        <v>20896.9953243891</v>
      </c>
      <c r="AX761">
        <v>0</v>
      </c>
    </row>
    <row r="762" spans="1:50" x14ac:dyDescent="0.25">
      <c r="A762" t="s">
        <v>1625</v>
      </c>
      <c r="B762">
        <v>2254</v>
      </c>
      <c r="C762" t="s">
        <v>1615</v>
      </c>
      <c r="D762">
        <v>4342</v>
      </c>
      <c r="E762" t="s">
        <v>1626</v>
      </c>
      <c r="F762" t="s">
        <v>53</v>
      </c>
      <c r="G762" t="s">
        <v>54</v>
      </c>
      <c r="H762" t="s">
        <v>55</v>
      </c>
      <c r="I762" t="s">
        <v>56</v>
      </c>
      <c r="J762">
        <v>229.526315789412</v>
      </c>
      <c r="K762">
        <v>1</v>
      </c>
      <c r="L762">
        <v>1</v>
      </c>
      <c r="M762">
        <v>1</v>
      </c>
      <c r="N762" s="1">
        <v>2888742.5288940798</v>
      </c>
      <c r="O762" s="1">
        <v>771763.98632316804</v>
      </c>
      <c r="P762" s="1">
        <v>823422.26585356402</v>
      </c>
      <c r="Q762" s="1">
        <v>119034.35143589501</v>
      </c>
      <c r="R762" s="1">
        <v>15552.734595411001</v>
      </c>
      <c r="S762" s="1">
        <v>135501.81804283799</v>
      </c>
      <c r="T762" s="1">
        <v>3744605.06</v>
      </c>
      <c r="U762" s="1">
        <v>873910.80710212095</v>
      </c>
      <c r="V762" s="1">
        <v>3912153.7816375401</v>
      </c>
      <c r="W762" s="2">
        <v>172823.185854421</v>
      </c>
      <c r="X762" s="2">
        <v>298789.61109062302</v>
      </c>
      <c r="Y762" s="2">
        <v>234749.288519536</v>
      </c>
      <c r="Z762">
        <v>0</v>
      </c>
      <c r="AA762">
        <v>0</v>
      </c>
      <c r="AB762" s="1">
        <v>0</v>
      </c>
      <c r="AC762" s="1">
        <v>0</v>
      </c>
      <c r="AD762" s="1">
        <v>0</v>
      </c>
      <c r="AE762" s="1">
        <v>102119.98633199499</v>
      </c>
      <c r="AF762" s="1">
        <v>33381.8317108427</v>
      </c>
      <c r="AG762" s="3">
        <v>0</v>
      </c>
      <c r="AH762" s="3">
        <v>0</v>
      </c>
      <c r="AI762" s="3">
        <v>0</v>
      </c>
      <c r="AJ762" s="3">
        <v>0</v>
      </c>
      <c r="AK762" s="3">
        <v>0</v>
      </c>
      <c r="AL762" s="2">
        <v>4754017.6851449599</v>
      </c>
      <c r="AM762" s="2">
        <v>1301.76624873271</v>
      </c>
      <c r="AN762" s="2">
        <v>19410.532769331599</v>
      </c>
      <c r="AO762" s="2">
        <v>20712.299018064299</v>
      </c>
      <c r="AP762" s="4">
        <v>190.744012474941</v>
      </c>
      <c r="AQ762" s="4">
        <v>87986.683412978906</v>
      </c>
      <c r="AR762" s="4">
        <v>4397.8078142076001</v>
      </c>
      <c r="AS762" s="4">
        <v>20896.9953243891</v>
      </c>
      <c r="AT762" s="4">
        <v>190.744012474941</v>
      </c>
      <c r="AU762" s="4">
        <v>87986.683412978906</v>
      </c>
      <c r="AV762" s="4">
        <v>10061.498353053101</v>
      </c>
      <c r="AW762" s="4">
        <v>20896.9953243891</v>
      </c>
      <c r="AX762">
        <v>0</v>
      </c>
    </row>
    <row r="763" spans="1:50" x14ac:dyDescent="0.25">
      <c r="A763" t="s">
        <v>1627</v>
      </c>
      <c r="B763">
        <v>2254</v>
      </c>
      <c r="C763" t="s">
        <v>1615</v>
      </c>
      <c r="D763">
        <v>1219</v>
      </c>
      <c r="E763" t="s">
        <v>1628</v>
      </c>
      <c r="F763" t="s">
        <v>53</v>
      </c>
      <c r="G763" t="s">
        <v>54</v>
      </c>
      <c r="H763" t="s">
        <v>55</v>
      </c>
      <c r="I763" t="s">
        <v>56</v>
      </c>
      <c r="J763">
        <v>333.97076023385398</v>
      </c>
      <c r="K763">
        <v>1</v>
      </c>
      <c r="L763">
        <v>1</v>
      </c>
      <c r="M763">
        <v>1</v>
      </c>
      <c r="N763" s="1">
        <v>3507300.4403639198</v>
      </c>
      <c r="O763" s="1">
        <v>872863.14378405502</v>
      </c>
      <c r="P763" s="1">
        <v>1123105.8666741201</v>
      </c>
      <c r="Q763" s="1">
        <v>173200.15226255599</v>
      </c>
      <c r="R763" s="1">
        <v>22629.9044564039</v>
      </c>
      <c r="S763" s="1">
        <v>197161.03153224301</v>
      </c>
      <c r="T763" s="1">
        <v>4427521.32</v>
      </c>
      <c r="U763" s="1">
        <v>1271578.1875410499</v>
      </c>
      <c r="V763" s="1">
        <v>5008664.3157566097</v>
      </c>
      <c r="W763" s="2">
        <v>170505.724709431</v>
      </c>
      <c r="X763" s="2">
        <v>184207.97719342701</v>
      </c>
      <c r="Y763" s="2">
        <v>335721.489881585</v>
      </c>
      <c r="Z763">
        <v>0</v>
      </c>
      <c r="AA763">
        <v>0</v>
      </c>
      <c r="AB763" s="1">
        <v>0</v>
      </c>
      <c r="AC763" s="1">
        <v>0</v>
      </c>
      <c r="AD763" s="1">
        <v>0</v>
      </c>
      <c r="AE763" s="1">
        <v>148589.01626625701</v>
      </c>
      <c r="AF763" s="1">
        <v>48572.015265985501</v>
      </c>
      <c r="AG763" s="3">
        <v>0</v>
      </c>
      <c r="AH763" s="3">
        <v>0</v>
      </c>
      <c r="AI763" s="3">
        <v>0</v>
      </c>
      <c r="AJ763" s="3">
        <v>0</v>
      </c>
      <c r="AK763" s="3">
        <v>0</v>
      </c>
      <c r="AL763" s="2">
        <v>5896260.5390732996</v>
      </c>
      <c r="AM763" s="2">
        <v>551.56917648850697</v>
      </c>
      <c r="AN763" s="2">
        <v>17103.451086197401</v>
      </c>
      <c r="AO763" s="2">
        <v>17655.020262685899</v>
      </c>
      <c r="AP763" s="4">
        <v>190.744012474941</v>
      </c>
      <c r="AQ763" s="4">
        <v>87986.683412978906</v>
      </c>
      <c r="AR763" s="4">
        <v>4397.8078142076001</v>
      </c>
      <c r="AS763" s="4">
        <v>20896.9953243891</v>
      </c>
      <c r="AT763" s="4">
        <v>190.744012474941</v>
      </c>
      <c r="AU763" s="4">
        <v>87986.683412978906</v>
      </c>
      <c r="AV763" s="4">
        <v>10061.498353053101</v>
      </c>
      <c r="AW763" s="4">
        <v>20896.9953243891</v>
      </c>
      <c r="AX763">
        <v>0</v>
      </c>
    </row>
    <row r="764" spans="1:50" x14ac:dyDescent="0.25">
      <c r="A764" t="s">
        <v>1629</v>
      </c>
      <c r="B764">
        <v>2254</v>
      </c>
      <c r="C764" t="s">
        <v>1615</v>
      </c>
      <c r="D764">
        <v>1221</v>
      </c>
      <c r="E764" t="s">
        <v>237</v>
      </c>
      <c r="F764" t="s">
        <v>53</v>
      </c>
      <c r="G764" t="s">
        <v>78</v>
      </c>
      <c r="H764" t="s">
        <v>55</v>
      </c>
      <c r="I764" t="s">
        <v>56</v>
      </c>
      <c r="J764">
        <v>451.08875739642599</v>
      </c>
      <c r="K764">
        <v>1</v>
      </c>
      <c r="L764">
        <v>1</v>
      </c>
      <c r="M764">
        <v>1</v>
      </c>
      <c r="N764" s="1">
        <v>3507632.3814131902</v>
      </c>
      <c r="O764" s="1">
        <v>1312102.93506332</v>
      </c>
      <c r="P764" s="1">
        <v>1321067.0917924501</v>
      </c>
      <c r="Q764" s="1">
        <v>233938.56818567199</v>
      </c>
      <c r="R764" s="1">
        <v>30565.835985435198</v>
      </c>
      <c r="S764" s="1">
        <v>266302.12973914598</v>
      </c>
      <c r="T764" s="1">
        <v>4687807.28</v>
      </c>
      <c r="U764" s="1">
        <v>1717499.5324400601</v>
      </c>
      <c r="V764" s="1">
        <v>5658865.19233434</v>
      </c>
      <c r="W764" s="2">
        <v>185425.04623829099</v>
      </c>
      <c r="X764" s="2">
        <v>218986.63768896999</v>
      </c>
      <c r="Y764" s="2">
        <v>342029.93617845501</v>
      </c>
      <c r="Z764">
        <v>0</v>
      </c>
      <c r="AA764">
        <v>0</v>
      </c>
      <c r="AB764" s="1">
        <v>0</v>
      </c>
      <c r="AC764" s="1">
        <v>0</v>
      </c>
      <c r="AD764" s="1">
        <v>0</v>
      </c>
      <c r="AE764" s="1">
        <v>200696.715674659</v>
      </c>
      <c r="AF764" s="1">
        <v>65605.414064487399</v>
      </c>
      <c r="AG764" s="3">
        <v>0</v>
      </c>
      <c r="AH764" s="3">
        <v>0</v>
      </c>
      <c r="AI764" s="3">
        <v>0</v>
      </c>
      <c r="AJ764" s="3">
        <v>0</v>
      </c>
      <c r="AK764" s="3">
        <v>0</v>
      </c>
      <c r="AL764" s="2">
        <v>6671608.9421792002</v>
      </c>
      <c r="AM764" s="2">
        <v>485.46241531912102</v>
      </c>
      <c r="AN764" s="2">
        <v>14304.5513741757</v>
      </c>
      <c r="AO764" s="2">
        <v>14790.0137894948</v>
      </c>
      <c r="AP764" s="4">
        <v>190.744012474941</v>
      </c>
      <c r="AQ764" s="4">
        <v>87986.683412978906</v>
      </c>
      <c r="AR764" s="4">
        <v>4397.8078142076001</v>
      </c>
      <c r="AS764" s="4">
        <v>20896.9953243891</v>
      </c>
      <c r="AT764" s="4">
        <v>4583.8562208211697</v>
      </c>
      <c r="AU764" s="4">
        <v>22363.4717498301</v>
      </c>
      <c r="AV764" s="4">
        <v>12714.3473511273</v>
      </c>
      <c r="AW764" s="4">
        <v>14790.0137894948</v>
      </c>
      <c r="AX764">
        <v>0</v>
      </c>
    </row>
    <row r="765" spans="1:50" x14ac:dyDescent="0.25">
      <c r="A765" t="s">
        <v>1630</v>
      </c>
      <c r="B765">
        <v>2254</v>
      </c>
      <c r="C765" t="s">
        <v>1615</v>
      </c>
      <c r="D765">
        <v>2254</v>
      </c>
      <c r="E765" t="s">
        <v>1615</v>
      </c>
      <c r="F765" t="s">
        <v>2</v>
      </c>
      <c r="G765" t="s">
        <v>2</v>
      </c>
      <c r="H765" t="s">
        <v>58</v>
      </c>
      <c r="I765" t="s">
        <v>56</v>
      </c>
      <c r="J765">
        <v>7.8402366863899999</v>
      </c>
      <c r="K765">
        <v>0</v>
      </c>
      <c r="L765">
        <v>0</v>
      </c>
      <c r="M765">
        <v>1</v>
      </c>
      <c r="N765" s="1">
        <v>9082.7154697702008</v>
      </c>
      <c r="O765" s="1">
        <v>4457.2977242291699</v>
      </c>
      <c r="P765" s="1">
        <v>11714.053822769099</v>
      </c>
      <c r="Q765" s="1">
        <v>4066.0152011702198</v>
      </c>
      <c r="R765" s="1">
        <v>531.25551172312805</v>
      </c>
      <c r="S765" s="1">
        <v>4628.5164349812803</v>
      </c>
      <c r="T765" s="1">
        <v>0</v>
      </c>
      <c r="U765" s="1">
        <v>29851.337729661798</v>
      </c>
      <c r="V765" s="1">
        <v>22736.426303787899</v>
      </c>
      <c r="W765" s="2">
        <v>2701.3659753618199</v>
      </c>
      <c r="X765" s="2">
        <v>3417.5608808127699</v>
      </c>
      <c r="Y765" s="2">
        <v>995.98456969924496</v>
      </c>
      <c r="Z765">
        <v>0</v>
      </c>
      <c r="AA765">
        <v>0</v>
      </c>
      <c r="AB765" s="1">
        <v>0</v>
      </c>
      <c r="AC765" s="1">
        <v>0</v>
      </c>
      <c r="AD765" s="1">
        <v>0</v>
      </c>
      <c r="AE765" s="1">
        <v>3488.2486589831101</v>
      </c>
      <c r="AF765" s="1">
        <v>1140.26777599817</v>
      </c>
      <c r="AG765" s="3">
        <v>0</v>
      </c>
      <c r="AH765" s="3">
        <v>0</v>
      </c>
      <c r="AI765" s="3">
        <v>0</v>
      </c>
      <c r="AJ765" s="3">
        <v>0</v>
      </c>
      <c r="AK765" s="3">
        <v>0</v>
      </c>
      <c r="AL765" s="2">
        <v>34479.854164643002</v>
      </c>
      <c r="AM765" s="2">
        <v>435.90021800558299</v>
      </c>
      <c r="AN765" s="2">
        <v>3961.9075962020202</v>
      </c>
      <c r="AO765" s="2">
        <v>4397.8078142076001</v>
      </c>
      <c r="AP765" s="4">
        <v>190.744012474941</v>
      </c>
      <c r="AQ765" s="4">
        <v>87986.683412978906</v>
      </c>
      <c r="AR765" s="4">
        <v>4397.8078142076001</v>
      </c>
      <c r="AS765" s="4">
        <v>20896.9953243891</v>
      </c>
      <c r="AT765" s="4">
        <v>682.10272323868298</v>
      </c>
      <c r="AU765" s="4">
        <v>37523.222275875101</v>
      </c>
      <c r="AV765" s="4">
        <v>4397.8078142076001</v>
      </c>
      <c r="AW765" s="4">
        <v>4397.8078142076001</v>
      </c>
      <c r="AX765">
        <v>0</v>
      </c>
    </row>
    <row r="766" spans="1:50" x14ac:dyDescent="0.25">
      <c r="A766" t="s">
        <v>1631</v>
      </c>
      <c r="B766">
        <v>2254</v>
      </c>
      <c r="C766" t="s">
        <v>1615</v>
      </c>
      <c r="D766">
        <v>1222</v>
      </c>
      <c r="E766" t="s">
        <v>1632</v>
      </c>
      <c r="F766" t="s">
        <v>53</v>
      </c>
      <c r="G766" t="s">
        <v>64</v>
      </c>
      <c r="H766" t="s">
        <v>65</v>
      </c>
      <c r="I766" t="s">
        <v>56</v>
      </c>
      <c r="J766">
        <v>1452.10747236573</v>
      </c>
      <c r="K766">
        <v>1</v>
      </c>
      <c r="L766">
        <v>1</v>
      </c>
      <c r="M766">
        <v>1</v>
      </c>
      <c r="N766" s="1">
        <v>9807478.1692538895</v>
      </c>
      <c r="O766" s="1">
        <v>4187954.17025901</v>
      </c>
      <c r="P766" s="1">
        <v>3683880.6802474</v>
      </c>
      <c r="Q766" s="1">
        <v>753075.61398258503</v>
      </c>
      <c r="R766" s="1">
        <v>128395.00121824</v>
      </c>
      <c r="S766" s="1">
        <v>857257.70407814195</v>
      </c>
      <c r="T766" s="1">
        <v>13031951.75</v>
      </c>
      <c r="U766" s="1">
        <v>5528831.8849611199</v>
      </c>
      <c r="V766" s="1">
        <v>15329960.798623201</v>
      </c>
      <c r="W766" s="2">
        <v>1522252.84087743</v>
      </c>
      <c r="X766" s="2">
        <v>668820.35377175896</v>
      </c>
      <c r="Y766" s="2">
        <v>1039749.64168876</v>
      </c>
      <c r="Z766">
        <v>0</v>
      </c>
      <c r="AA766">
        <v>0</v>
      </c>
      <c r="AB766" s="1">
        <v>0</v>
      </c>
      <c r="AC766" s="1">
        <v>0</v>
      </c>
      <c r="AD766" s="1">
        <v>0</v>
      </c>
      <c r="AE766" s="1">
        <v>646066.20256402204</v>
      </c>
      <c r="AF766" s="1">
        <v>211191.50151412</v>
      </c>
      <c r="AG766" s="3">
        <v>0</v>
      </c>
      <c r="AH766" s="3">
        <v>0</v>
      </c>
      <c r="AI766" s="3">
        <v>0</v>
      </c>
      <c r="AJ766" s="3">
        <v>0</v>
      </c>
      <c r="AK766" s="3">
        <v>0</v>
      </c>
      <c r="AL766" s="2">
        <v>19418041.3390393</v>
      </c>
      <c r="AM766" s="2">
        <v>460.58598726314398</v>
      </c>
      <c r="AN766" s="2">
        <v>12911.730944213001</v>
      </c>
      <c r="AO766" s="2">
        <v>13372.3169314761</v>
      </c>
      <c r="AP766" s="4">
        <v>190.744012474941</v>
      </c>
      <c r="AQ766" s="4">
        <v>87986.683412978906</v>
      </c>
      <c r="AR766" s="4">
        <v>4397.8078142076001</v>
      </c>
      <c r="AS766" s="4">
        <v>20896.9953243891</v>
      </c>
      <c r="AT766" s="4">
        <v>190.744012474941</v>
      </c>
      <c r="AU766" s="4">
        <v>78964.723731455204</v>
      </c>
      <c r="AV766" s="4">
        <v>13372.3169314761</v>
      </c>
      <c r="AW766" s="4">
        <v>13372.3169314761</v>
      </c>
      <c r="AX766">
        <v>0</v>
      </c>
    </row>
    <row r="767" spans="1:50" x14ac:dyDescent="0.25">
      <c r="A767" t="s">
        <v>3006</v>
      </c>
      <c r="B767">
        <v>1966</v>
      </c>
      <c r="C767" t="s">
        <v>1634</v>
      </c>
      <c r="D767">
        <v>4690</v>
      </c>
      <c r="E767" t="s">
        <v>3007</v>
      </c>
      <c r="F767" t="s">
        <v>69</v>
      </c>
      <c r="G767" t="s">
        <v>70</v>
      </c>
      <c r="H767" t="s">
        <v>58</v>
      </c>
      <c r="I767" t="s">
        <v>56</v>
      </c>
      <c r="J767">
        <v>3025.26720658658</v>
      </c>
      <c r="K767">
        <v>1</v>
      </c>
      <c r="L767">
        <v>1</v>
      </c>
      <c r="M767">
        <v>1</v>
      </c>
      <c r="N767" s="1">
        <v>345902.09840960999</v>
      </c>
      <c r="O767" s="1">
        <v>717498.69981584605</v>
      </c>
      <c r="P767" s="1">
        <v>2151282.9258704698</v>
      </c>
      <c r="Q767" s="1">
        <v>912745.81962838303</v>
      </c>
      <c r="R767" s="1">
        <v>159571.74017422399</v>
      </c>
      <c r="S767" s="1">
        <v>1259572.72586423</v>
      </c>
      <c r="T767" s="1">
        <v>0</v>
      </c>
      <c r="U767" s="1">
        <v>4287001.2838985296</v>
      </c>
      <c r="V767" s="1">
        <v>3244277.3304629899</v>
      </c>
      <c r="W767" s="2">
        <v>0</v>
      </c>
      <c r="X767" s="2">
        <v>0</v>
      </c>
      <c r="Y767" s="2">
        <v>1042723.95343555</v>
      </c>
      <c r="Z767">
        <v>0</v>
      </c>
      <c r="AA767">
        <v>0</v>
      </c>
      <c r="AB767" s="1">
        <v>0</v>
      </c>
      <c r="AC767" s="1">
        <v>0</v>
      </c>
      <c r="AD767" s="1">
        <v>0</v>
      </c>
      <c r="AE767" s="1">
        <v>1030207.67575878</v>
      </c>
      <c r="AF767" s="1">
        <v>229365.050105442</v>
      </c>
      <c r="AG767" s="3">
        <v>0</v>
      </c>
      <c r="AH767" s="3">
        <v>0</v>
      </c>
      <c r="AI767" s="3">
        <v>0</v>
      </c>
      <c r="AJ767" s="3">
        <v>0</v>
      </c>
      <c r="AK767" s="3">
        <v>0</v>
      </c>
      <c r="AL767" s="2">
        <v>5546574.0097627603</v>
      </c>
      <c r="AM767" s="2">
        <v>0</v>
      </c>
      <c r="AN767" s="2">
        <v>1833.41623433686</v>
      </c>
      <c r="AO767" s="2">
        <v>1833.41623433686</v>
      </c>
      <c r="AP767" s="4">
        <v>190.744012474941</v>
      </c>
      <c r="AQ767" s="4">
        <v>87986.683412978906</v>
      </c>
      <c r="AR767" s="4">
        <v>1833.41623433686</v>
      </c>
      <c r="AS767" s="4">
        <v>13007.3567427293</v>
      </c>
      <c r="AT767" s="4">
        <v>190.744012474941</v>
      </c>
      <c r="AU767" s="4">
        <v>53040.848925755003</v>
      </c>
      <c r="AV767" s="4">
        <v>1833.41623433686</v>
      </c>
      <c r="AW767" s="4">
        <v>1833.41623433686</v>
      </c>
      <c r="AX767">
        <v>0</v>
      </c>
    </row>
    <row r="768" spans="1:50" x14ac:dyDescent="0.25">
      <c r="A768" t="s">
        <v>1633</v>
      </c>
      <c r="B768">
        <v>1966</v>
      </c>
      <c r="C768" t="s">
        <v>1634</v>
      </c>
      <c r="D768">
        <v>204</v>
      </c>
      <c r="E768" t="s">
        <v>1635</v>
      </c>
      <c r="F768" t="s">
        <v>53</v>
      </c>
      <c r="G768" t="s">
        <v>54</v>
      </c>
      <c r="H768" t="s">
        <v>55</v>
      </c>
      <c r="I768" t="s">
        <v>56</v>
      </c>
      <c r="J768">
        <v>468.55421686742102</v>
      </c>
      <c r="K768">
        <v>1</v>
      </c>
      <c r="L768">
        <v>1</v>
      </c>
      <c r="M768">
        <v>1</v>
      </c>
      <c r="N768" s="1">
        <v>3408722.01212051</v>
      </c>
      <c r="O768" s="1">
        <v>706594.57593080006</v>
      </c>
      <c r="P768" s="1">
        <v>824940.29113517702</v>
      </c>
      <c r="Q768" s="1">
        <v>145176.82353792401</v>
      </c>
      <c r="R768" s="1">
        <v>101364.534998451</v>
      </c>
      <c r="S768" s="1">
        <v>195082.970148867</v>
      </c>
      <c r="T768" s="1">
        <v>4522826.3</v>
      </c>
      <c r="U768" s="1">
        <v>663971.93772285804</v>
      </c>
      <c r="V768" s="1">
        <v>4169876.16507849</v>
      </c>
      <c r="W768" s="2">
        <v>0</v>
      </c>
      <c r="X768" s="2">
        <v>0</v>
      </c>
      <c r="Y768" s="2">
        <v>1016922.07264437</v>
      </c>
      <c r="Z768">
        <v>0</v>
      </c>
      <c r="AA768">
        <v>0</v>
      </c>
      <c r="AB768" s="1">
        <v>0</v>
      </c>
      <c r="AC768" s="1">
        <v>0</v>
      </c>
      <c r="AD768" s="1">
        <v>0</v>
      </c>
      <c r="AE768" s="1">
        <v>159558.848115967</v>
      </c>
      <c r="AF768" s="1">
        <v>35524.122032899999</v>
      </c>
      <c r="AG768" s="3">
        <v>0</v>
      </c>
      <c r="AH768" s="3">
        <v>0</v>
      </c>
      <c r="AI768" s="3">
        <v>0</v>
      </c>
      <c r="AJ768" s="3">
        <v>0</v>
      </c>
      <c r="AK768" s="3">
        <v>0</v>
      </c>
      <c r="AL768" s="2">
        <v>5381881.2078717202</v>
      </c>
      <c r="AM768" s="2">
        <v>0</v>
      </c>
      <c r="AN768" s="2">
        <v>11486.144002401599</v>
      </c>
      <c r="AO768" s="2">
        <v>11486.144002401599</v>
      </c>
      <c r="AP768" s="4">
        <v>190.744012474941</v>
      </c>
      <c r="AQ768" s="4">
        <v>87986.683412978906</v>
      </c>
      <c r="AR768" s="4">
        <v>1833.41623433686</v>
      </c>
      <c r="AS768" s="4">
        <v>13007.3567427293</v>
      </c>
      <c r="AT768" s="4">
        <v>190.744012474941</v>
      </c>
      <c r="AU768" s="4">
        <v>87986.683412978906</v>
      </c>
      <c r="AV768" s="4">
        <v>11486.144002401599</v>
      </c>
      <c r="AW768" s="4">
        <v>12707.1274402573</v>
      </c>
      <c r="AX768">
        <v>0</v>
      </c>
    </row>
    <row r="769" spans="1:50" x14ac:dyDescent="0.25">
      <c r="A769" t="s">
        <v>1636</v>
      </c>
      <c r="B769">
        <v>1966</v>
      </c>
      <c r="C769" t="s">
        <v>1634</v>
      </c>
      <c r="D769">
        <v>205</v>
      </c>
      <c r="E769" t="s">
        <v>1637</v>
      </c>
      <c r="F769" t="s">
        <v>53</v>
      </c>
      <c r="G769" t="s">
        <v>54</v>
      </c>
      <c r="H769" t="s">
        <v>55</v>
      </c>
      <c r="I769" t="s">
        <v>56</v>
      </c>
      <c r="J769">
        <v>436.24890436829099</v>
      </c>
      <c r="K769">
        <v>1</v>
      </c>
      <c r="L769">
        <v>1</v>
      </c>
      <c r="M769">
        <v>1</v>
      </c>
      <c r="N769" s="1">
        <v>3685908.3069475498</v>
      </c>
      <c r="O769" s="1">
        <v>694381.99686322303</v>
      </c>
      <c r="P769" s="1">
        <v>784596.88880513702</v>
      </c>
      <c r="Q769" s="1">
        <v>135615.06831869201</v>
      </c>
      <c r="R769" s="1">
        <v>61335.538348565802</v>
      </c>
      <c r="S769" s="1">
        <v>181632.624197331</v>
      </c>
      <c r="T769" s="1">
        <v>4743644.5999999996</v>
      </c>
      <c r="U769" s="1">
        <v>618193.19928316202</v>
      </c>
      <c r="V769" s="1">
        <v>4294739.9232152598</v>
      </c>
      <c r="W769" s="2">
        <v>0</v>
      </c>
      <c r="X769" s="2">
        <v>0</v>
      </c>
      <c r="Y769" s="2">
        <v>1067097.8760679101</v>
      </c>
      <c r="Z769">
        <v>0</v>
      </c>
      <c r="AA769">
        <v>0</v>
      </c>
      <c r="AB769" s="1">
        <v>0</v>
      </c>
      <c r="AC769" s="1">
        <v>0</v>
      </c>
      <c r="AD769" s="1">
        <v>0</v>
      </c>
      <c r="AE769" s="1">
        <v>148557.77659675301</v>
      </c>
      <c r="AF769" s="1">
        <v>33074.847600577901</v>
      </c>
      <c r="AG769" s="3">
        <v>0</v>
      </c>
      <c r="AH769" s="3">
        <v>0</v>
      </c>
      <c r="AI769" s="3">
        <v>0</v>
      </c>
      <c r="AJ769" s="3">
        <v>0</v>
      </c>
      <c r="AK769" s="3">
        <v>0</v>
      </c>
      <c r="AL769" s="2">
        <v>5543470.4234804902</v>
      </c>
      <c r="AM769" s="2">
        <v>0</v>
      </c>
      <c r="AN769" s="2">
        <v>12707.1274402573</v>
      </c>
      <c r="AO769" s="2">
        <v>12707.1274402573</v>
      </c>
      <c r="AP769" s="4">
        <v>190.744012474941</v>
      </c>
      <c r="AQ769" s="4">
        <v>87986.683412978906</v>
      </c>
      <c r="AR769" s="4">
        <v>1833.41623433686</v>
      </c>
      <c r="AS769" s="4">
        <v>13007.3567427293</v>
      </c>
      <c r="AT769" s="4">
        <v>190.744012474941</v>
      </c>
      <c r="AU769" s="4">
        <v>87986.683412978906</v>
      </c>
      <c r="AV769" s="4">
        <v>11486.144002401599</v>
      </c>
      <c r="AW769" s="4">
        <v>12707.1274402573</v>
      </c>
      <c r="AX769">
        <v>0</v>
      </c>
    </row>
    <row r="770" spans="1:50" x14ac:dyDescent="0.25">
      <c r="A770" t="s">
        <v>1638</v>
      </c>
      <c r="B770">
        <v>1966</v>
      </c>
      <c r="C770" t="s">
        <v>1634</v>
      </c>
      <c r="D770">
        <v>208</v>
      </c>
      <c r="E770" t="s">
        <v>1639</v>
      </c>
      <c r="F770" t="s">
        <v>53</v>
      </c>
      <c r="G770" t="s">
        <v>78</v>
      </c>
      <c r="H770" t="s">
        <v>65</v>
      </c>
      <c r="I770" t="s">
        <v>56</v>
      </c>
      <c r="J770">
        <v>523.43674698791301</v>
      </c>
      <c r="K770">
        <v>1</v>
      </c>
      <c r="L770">
        <v>1</v>
      </c>
      <c r="M770">
        <v>1</v>
      </c>
      <c r="N770" s="1">
        <v>3429322.9844594598</v>
      </c>
      <c r="O770" s="1">
        <v>1296871.1944204899</v>
      </c>
      <c r="P770" s="1">
        <v>896428.66795811197</v>
      </c>
      <c r="Q770" s="1">
        <v>162577.54474636601</v>
      </c>
      <c r="R770" s="1">
        <v>27609.367002737901</v>
      </c>
      <c r="S770" s="1">
        <v>217933.360988951</v>
      </c>
      <c r="T770" s="1">
        <v>5071065.6900000004</v>
      </c>
      <c r="U770" s="1">
        <v>741744.06858716498</v>
      </c>
      <c r="V770" s="1">
        <v>4811228.1916682199</v>
      </c>
      <c r="W770" s="2">
        <v>0</v>
      </c>
      <c r="X770" s="2">
        <v>0</v>
      </c>
      <c r="Y770" s="2">
        <v>1001581.5669189499</v>
      </c>
      <c r="Z770">
        <v>0</v>
      </c>
      <c r="AA770">
        <v>0</v>
      </c>
      <c r="AB770" s="1">
        <v>0</v>
      </c>
      <c r="AC770" s="1">
        <v>0</v>
      </c>
      <c r="AD770" s="1">
        <v>0</v>
      </c>
      <c r="AE770" s="1">
        <v>178248.23980741599</v>
      </c>
      <c r="AF770" s="1">
        <v>39685.121181535003</v>
      </c>
      <c r="AG770" s="3">
        <v>0</v>
      </c>
      <c r="AH770" s="3">
        <v>0</v>
      </c>
      <c r="AI770" s="3">
        <v>0</v>
      </c>
      <c r="AJ770" s="3">
        <v>0</v>
      </c>
      <c r="AK770" s="3">
        <v>0</v>
      </c>
      <c r="AL770" s="2">
        <v>6030743.1195761198</v>
      </c>
      <c r="AM770" s="2">
        <v>0</v>
      </c>
      <c r="AN770" s="2">
        <v>11521.4362657564</v>
      </c>
      <c r="AO770" s="2">
        <v>11521.4362657564</v>
      </c>
      <c r="AP770" s="4">
        <v>190.744012474941</v>
      </c>
      <c r="AQ770" s="4">
        <v>87986.683412978906</v>
      </c>
      <c r="AR770" s="4">
        <v>1833.41623433686</v>
      </c>
      <c r="AS770" s="4">
        <v>13007.3567427293</v>
      </c>
      <c r="AT770" s="4">
        <v>4583.8562208211697</v>
      </c>
      <c r="AU770" s="4">
        <v>22363.4717498301</v>
      </c>
      <c r="AV770" s="4">
        <v>11521.4362657564</v>
      </c>
      <c r="AW770" s="4">
        <v>11521.4362657564</v>
      </c>
      <c r="AX770">
        <v>0</v>
      </c>
    </row>
    <row r="771" spans="1:50" x14ac:dyDescent="0.25">
      <c r="A771" t="s">
        <v>1640</v>
      </c>
      <c r="B771">
        <v>1966</v>
      </c>
      <c r="C771" t="s">
        <v>1634</v>
      </c>
      <c r="D771">
        <v>209</v>
      </c>
      <c r="E771" t="s">
        <v>1641</v>
      </c>
      <c r="F771" t="s">
        <v>53</v>
      </c>
      <c r="G771" t="s">
        <v>64</v>
      </c>
      <c r="H771" t="s">
        <v>65</v>
      </c>
      <c r="I771" t="s">
        <v>56</v>
      </c>
      <c r="J771">
        <v>752.374999999843</v>
      </c>
      <c r="K771">
        <v>1</v>
      </c>
      <c r="L771">
        <v>1</v>
      </c>
      <c r="M771">
        <v>1</v>
      </c>
      <c r="N771" s="1">
        <v>5085467.2080628797</v>
      </c>
      <c r="O771" s="1">
        <v>2536909.7429696401</v>
      </c>
      <c r="P771" s="1">
        <v>1574581.1162310999</v>
      </c>
      <c r="Q771" s="1">
        <v>233447.93376863599</v>
      </c>
      <c r="R771" s="1">
        <v>42752.019476021298</v>
      </c>
      <c r="S771" s="1">
        <v>313252.00880062499</v>
      </c>
      <c r="T771" s="1">
        <v>8406993.4900000002</v>
      </c>
      <c r="U771" s="1">
        <v>1066164.53050828</v>
      </c>
      <c r="V771" s="1">
        <v>7295825.2695750501</v>
      </c>
      <c r="W771" s="2">
        <v>0</v>
      </c>
      <c r="X771" s="2">
        <v>0</v>
      </c>
      <c r="Y771" s="2">
        <v>2177332.7509332299</v>
      </c>
      <c r="Z771">
        <v>0</v>
      </c>
      <c r="AA771">
        <v>0</v>
      </c>
      <c r="AB771" s="1">
        <v>0</v>
      </c>
      <c r="AC771" s="1">
        <v>0</v>
      </c>
      <c r="AD771" s="1">
        <v>0</v>
      </c>
      <c r="AE771" s="1">
        <v>256209.59972107899</v>
      </c>
      <c r="AF771" s="1">
        <v>57042.4090795456</v>
      </c>
      <c r="AG771" s="3">
        <v>0</v>
      </c>
      <c r="AH771" s="3">
        <v>0</v>
      </c>
      <c r="AI771" s="3">
        <v>0</v>
      </c>
      <c r="AJ771" s="3">
        <v>0</v>
      </c>
      <c r="AK771" s="3">
        <v>0</v>
      </c>
      <c r="AL771" s="2">
        <v>9786410.0293089002</v>
      </c>
      <c r="AM771" s="2">
        <v>0</v>
      </c>
      <c r="AN771" s="2">
        <v>13007.3567427293</v>
      </c>
      <c r="AO771" s="2">
        <v>13007.3567427293</v>
      </c>
      <c r="AP771" s="4">
        <v>190.744012474941</v>
      </c>
      <c r="AQ771" s="4">
        <v>87986.683412978906</v>
      </c>
      <c r="AR771" s="4">
        <v>1833.41623433686</v>
      </c>
      <c r="AS771" s="4">
        <v>13007.3567427293</v>
      </c>
      <c r="AT771" s="4">
        <v>190.744012474941</v>
      </c>
      <c r="AU771" s="4">
        <v>78964.723731455204</v>
      </c>
      <c r="AV771" s="4">
        <v>13007.3567427293</v>
      </c>
      <c r="AW771" s="4">
        <v>13007.3567427293</v>
      </c>
      <c r="AX771">
        <v>0</v>
      </c>
    </row>
    <row r="772" spans="1:50" x14ac:dyDescent="0.25">
      <c r="A772" t="s">
        <v>1645</v>
      </c>
      <c r="B772">
        <v>1924</v>
      </c>
      <c r="C772" t="s">
        <v>1643</v>
      </c>
      <c r="D772">
        <v>3530</v>
      </c>
      <c r="E772" t="s">
        <v>1646</v>
      </c>
      <c r="F772" t="s">
        <v>53</v>
      </c>
      <c r="G772" t="s">
        <v>78</v>
      </c>
      <c r="H772" t="s">
        <v>55</v>
      </c>
      <c r="I772" t="s">
        <v>56</v>
      </c>
      <c r="J772">
        <v>764.82619339113501</v>
      </c>
      <c r="K772">
        <v>1</v>
      </c>
      <c r="L772">
        <v>2</v>
      </c>
      <c r="M772">
        <v>1</v>
      </c>
      <c r="N772" s="1">
        <v>7992703.5674784696</v>
      </c>
      <c r="O772" s="1">
        <v>2270332.8804683401</v>
      </c>
      <c r="P772" s="1">
        <v>1998427.0970892</v>
      </c>
      <c r="Q772" s="1">
        <v>482145.35768231499</v>
      </c>
      <c r="R772" s="1">
        <v>2325775.2982947198</v>
      </c>
      <c r="S772" s="1">
        <v>408597.62918169098</v>
      </c>
      <c r="T772" s="1">
        <v>8014307.7699999996</v>
      </c>
      <c r="U772" s="1">
        <v>7055076.4310130496</v>
      </c>
      <c r="V772" s="1">
        <v>11721717.602370299</v>
      </c>
      <c r="W772" s="2">
        <v>0</v>
      </c>
      <c r="X772" s="2">
        <v>0</v>
      </c>
      <c r="Y772" s="2">
        <v>1270901.7242767799</v>
      </c>
      <c r="Z772">
        <v>0</v>
      </c>
      <c r="AA772">
        <v>0</v>
      </c>
      <c r="AB772" s="1">
        <v>9109.6864017055996</v>
      </c>
      <c r="AC772" s="1">
        <v>1803607.64076251</v>
      </c>
      <c r="AD772" s="1">
        <v>264047.54720173799</v>
      </c>
      <c r="AE772" s="1">
        <v>325520.10128131998</v>
      </c>
      <c r="AF772" s="1">
        <v>83077.527900371002</v>
      </c>
      <c r="AG772" s="3">
        <v>0</v>
      </c>
      <c r="AH772" s="3">
        <v>0</v>
      </c>
      <c r="AI772" s="3">
        <v>0</v>
      </c>
      <c r="AJ772" s="3">
        <v>0</v>
      </c>
      <c r="AK772" s="3">
        <v>0</v>
      </c>
      <c r="AL772" s="2">
        <v>15477981.830194701</v>
      </c>
      <c r="AM772" s="2">
        <v>0</v>
      </c>
      <c r="AN772" s="2">
        <v>20237.253854457402</v>
      </c>
      <c r="AO772" s="2">
        <v>20237.253854457402</v>
      </c>
      <c r="AP772" s="4">
        <v>190.744012474941</v>
      </c>
      <c r="AQ772" s="4">
        <v>87986.683412978906</v>
      </c>
      <c r="AR772" s="4">
        <v>9758.6538283970294</v>
      </c>
      <c r="AS772" s="4">
        <v>34636.623838709798</v>
      </c>
      <c r="AT772" s="4">
        <v>4583.8562208211697</v>
      </c>
      <c r="AU772" s="4">
        <v>22363.4717498301</v>
      </c>
      <c r="AV772" s="4">
        <v>9758.6538283970294</v>
      </c>
      <c r="AW772" s="4">
        <v>20237.253854457402</v>
      </c>
      <c r="AX772">
        <v>0</v>
      </c>
    </row>
    <row r="773" spans="1:50" x14ac:dyDescent="0.25">
      <c r="A773" t="s">
        <v>1647</v>
      </c>
      <c r="B773">
        <v>1924</v>
      </c>
      <c r="C773" t="s">
        <v>1643</v>
      </c>
      <c r="D773">
        <v>4762</v>
      </c>
      <c r="E773" t="s">
        <v>1648</v>
      </c>
      <c r="F773" t="s">
        <v>53</v>
      </c>
      <c r="G773" t="s">
        <v>54</v>
      </c>
      <c r="H773" t="s">
        <v>55</v>
      </c>
      <c r="I773" t="s">
        <v>56</v>
      </c>
      <c r="J773">
        <v>372.00152136311601</v>
      </c>
      <c r="K773">
        <v>1</v>
      </c>
      <c r="L773">
        <v>2</v>
      </c>
      <c r="M773">
        <v>1</v>
      </c>
      <c r="N773" s="1">
        <v>4271976.3907497702</v>
      </c>
      <c r="O773" s="1">
        <v>2208618.8710781098</v>
      </c>
      <c r="P773" s="1">
        <v>985923.934327745</v>
      </c>
      <c r="Q773" s="1">
        <v>318016.086380533</v>
      </c>
      <c r="R773" s="1">
        <v>1131226.8810751</v>
      </c>
      <c r="S773" s="1">
        <v>198736.57700844199</v>
      </c>
      <c r="T773" s="1">
        <v>5484264.6699999999</v>
      </c>
      <c r="U773" s="1">
        <v>3431497.4936112501</v>
      </c>
      <c r="V773" s="1">
        <v>6658773.7639780296</v>
      </c>
      <c r="W773" s="2">
        <v>0</v>
      </c>
      <c r="X773" s="2">
        <v>0</v>
      </c>
      <c r="Y773" s="2">
        <v>1246876.95280607</v>
      </c>
      <c r="Z773">
        <v>0</v>
      </c>
      <c r="AA773">
        <v>0</v>
      </c>
      <c r="AB773" s="1">
        <v>4430.8330832000102</v>
      </c>
      <c r="AC773" s="1">
        <v>877251.31814709003</v>
      </c>
      <c r="AD773" s="1">
        <v>128429.295596853</v>
      </c>
      <c r="AE773" s="1">
        <v>158328.74705037501</v>
      </c>
      <c r="AF773" s="1">
        <v>40407.829958067101</v>
      </c>
      <c r="AG773" s="3">
        <v>0</v>
      </c>
      <c r="AH773" s="3">
        <v>0</v>
      </c>
      <c r="AI773" s="3">
        <v>0</v>
      </c>
      <c r="AJ773" s="3">
        <v>0</v>
      </c>
      <c r="AK773" s="3">
        <v>0</v>
      </c>
      <c r="AL773" s="2">
        <v>9114498.7406196892</v>
      </c>
      <c r="AM773" s="2">
        <v>0</v>
      </c>
      <c r="AN773" s="2">
        <v>24501.240498215298</v>
      </c>
      <c r="AO773" s="2">
        <v>24501.240498215298</v>
      </c>
      <c r="AP773" s="4">
        <v>190.744012474941</v>
      </c>
      <c r="AQ773" s="4">
        <v>87986.683412978906</v>
      </c>
      <c r="AR773" s="4">
        <v>9758.6538283970294</v>
      </c>
      <c r="AS773" s="4">
        <v>34636.623838709798</v>
      </c>
      <c r="AT773" s="4">
        <v>190.744012474941</v>
      </c>
      <c r="AU773" s="4">
        <v>87986.683412978906</v>
      </c>
      <c r="AV773" s="4">
        <v>9758.6538283970294</v>
      </c>
      <c r="AW773" s="4">
        <v>24501.240498215298</v>
      </c>
      <c r="AX773">
        <v>0</v>
      </c>
    </row>
    <row r="774" spans="1:50" x14ac:dyDescent="0.25">
      <c r="A774" t="s">
        <v>1649</v>
      </c>
      <c r="B774">
        <v>1924</v>
      </c>
      <c r="C774" t="s">
        <v>1643</v>
      </c>
      <c r="D774">
        <v>5451</v>
      </c>
      <c r="E774" t="s">
        <v>1650</v>
      </c>
      <c r="F774" t="s">
        <v>53</v>
      </c>
      <c r="G774" t="s">
        <v>54</v>
      </c>
      <c r="H774" t="s">
        <v>55</v>
      </c>
      <c r="I774" t="s">
        <v>56</v>
      </c>
      <c r="J774">
        <v>406.444444444346</v>
      </c>
      <c r="K774">
        <v>2</v>
      </c>
      <c r="L774">
        <v>1</v>
      </c>
      <c r="M774">
        <v>1</v>
      </c>
      <c r="N774" s="1">
        <v>3926072.5948262401</v>
      </c>
      <c r="O774" s="1">
        <v>1028979.38186738</v>
      </c>
      <c r="P774" s="1">
        <v>1039184.94042876</v>
      </c>
      <c r="Q774" s="1">
        <v>256222.00669635201</v>
      </c>
      <c r="R774" s="1">
        <v>1235965.0560952399</v>
      </c>
      <c r="S774" s="1">
        <v>217137.22389355901</v>
      </c>
      <c r="T774" s="1">
        <v>3737210.57</v>
      </c>
      <c r="U774" s="1">
        <v>3749213.4099139702</v>
      </c>
      <c r="V774" s="1">
        <v>5271652.1351398798</v>
      </c>
      <c r="W774" s="2">
        <v>0</v>
      </c>
      <c r="X774" s="2">
        <v>0</v>
      </c>
      <c r="Y774" s="2">
        <v>1111136.0738015701</v>
      </c>
      <c r="Z774">
        <v>0</v>
      </c>
      <c r="AA774">
        <v>0</v>
      </c>
      <c r="AB774" s="1">
        <v>4841.0756072392196</v>
      </c>
      <c r="AC774" s="1">
        <v>958474.37219034298</v>
      </c>
      <c r="AD774" s="1">
        <v>140320.323174939</v>
      </c>
      <c r="AE774" s="1">
        <v>172988.10875465401</v>
      </c>
      <c r="AF774" s="1">
        <v>44149.115138905501</v>
      </c>
      <c r="AG774" s="3">
        <v>0</v>
      </c>
      <c r="AH774" s="3">
        <v>0</v>
      </c>
      <c r="AI774" s="3">
        <v>0</v>
      </c>
      <c r="AJ774" s="3">
        <v>0</v>
      </c>
      <c r="AK774" s="3">
        <v>0</v>
      </c>
      <c r="AL774" s="2">
        <v>7703561.20380753</v>
      </c>
      <c r="AM774" s="2">
        <v>0</v>
      </c>
      <c r="AN774" s="2">
        <v>18953.5404139651</v>
      </c>
      <c r="AO774" s="2">
        <v>18953.5404139651</v>
      </c>
      <c r="AP774" s="4">
        <v>190.744012474941</v>
      </c>
      <c r="AQ774" s="4">
        <v>87986.683412978906</v>
      </c>
      <c r="AR774" s="4">
        <v>9758.6538283970294</v>
      </c>
      <c r="AS774" s="4">
        <v>34636.623838709798</v>
      </c>
      <c r="AT774" s="4">
        <v>190.744012474941</v>
      </c>
      <c r="AU774" s="4">
        <v>87986.683412978906</v>
      </c>
      <c r="AV774" s="4">
        <v>9758.6538283970294</v>
      </c>
      <c r="AW774" s="4">
        <v>24501.240498215298</v>
      </c>
      <c r="AX774">
        <v>0</v>
      </c>
    </row>
    <row r="775" spans="1:50" x14ac:dyDescent="0.25">
      <c r="A775" t="s">
        <v>1651</v>
      </c>
      <c r="B775">
        <v>1924</v>
      </c>
      <c r="C775" t="s">
        <v>1643</v>
      </c>
      <c r="D775">
        <v>65</v>
      </c>
      <c r="E775" t="s">
        <v>1652</v>
      </c>
      <c r="F775" t="s">
        <v>53</v>
      </c>
      <c r="G775" t="s">
        <v>54</v>
      </c>
      <c r="H775" t="s">
        <v>55</v>
      </c>
      <c r="I775" t="s">
        <v>56</v>
      </c>
      <c r="J775">
        <v>372.63384242255199</v>
      </c>
      <c r="K775">
        <v>2</v>
      </c>
      <c r="L775">
        <v>2</v>
      </c>
      <c r="M775">
        <v>1</v>
      </c>
      <c r="N775" s="1">
        <v>4319785.9087800002</v>
      </c>
      <c r="O775" s="1">
        <v>1313751.4533045001</v>
      </c>
      <c r="P775" s="1">
        <v>992248.09568372602</v>
      </c>
      <c r="Q775" s="1">
        <v>234907.850687948</v>
      </c>
      <c r="R775" s="1">
        <v>1133149.7188562001</v>
      </c>
      <c r="S775" s="1">
        <v>199074.385634768</v>
      </c>
      <c r="T775" s="1">
        <v>4556512.74</v>
      </c>
      <c r="U775" s="1">
        <v>3437330.2873123698</v>
      </c>
      <c r="V775" s="1">
        <v>5670604.44711708</v>
      </c>
      <c r="W775" s="2">
        <v>0</v>
      </c>
      <c r="X775" s="2">
        <v>0</v>
      </c>
      <c r="Y775" s="2">
        <v>1311410.16528192</v>
      </c>
      <c r="Z775">
        <v>0</v>
      </c>
      <c r="AA775">
        <v>0</v>
      </c>
      <c r="AB775" s="1">
        <v>4438.3645283916503</v>
      </c>
      <c r="AC775" s="1">
        <v>878742.45313183498</v>
      </c>
      <c r="AD775" s="1">
        <v>128647.597253139</v>
      </c>
      <c r="AE775" s="1">
        <v>158597.87122144701</v>
      </c>
      <c r="AF775" s="1">
        <v>40476.514413321398</v>
      </c>
      <c r="AG775" s="3">
        <v>0</v>
      </c>
      <c r="AH775" s="3">
        <v>0</v>
      </c>
      <c r="AI775" s="3">
        <v>0</v>
      </c>
      <c r="AJ775" s="3">
        <v>0</v>
      </c>
      <c r="AK775" s="3">
        <v>0</v>
      </c>
      <c r="AL775" s="2">
        <v>8192917.4129471397</v>
      </c>
      <c r="AM775" s="2">
        <v>0</v>
      </c>
      <c r="AN775" s="2">
        <v>21986.509222253299</v>
      </c>
      <c r="AO775" s="2">
        <v>21986.509222253299</v>
      </c>
      <c r="AP775" s="4">
        <v>190.744012474941</v>
      </c>
      <c r="AQ775" s="4">
        <v>87986.683412978906</v>
      </c>
      <c r="AR775" s="4">
        <v>9758.6538283970294</v>
      </c>
      <c r="AS775" s="4">
        <v>34636.623838709798</v>
      </c>
      <c r="AT775" s="4">
        <v>190.744012474941</v>
      </c>
      <c r="AU775" s="4">
        <v>87986.683412978906</v>
      </c>
      <c r="AV775" s="4">
        <v>9758.6538283970294</v>
      </c>
      <c r="AW775" s="4">
        <v>24501.240498215298</v>
      </c>
      <c r="AX775">
        <v>0</v>
      </c>
    </row>
    <row r="776" spans="1:50" x14ac:dyDescent="0.25">
      <c r="A776" t="s">
        <v>1653</v>
      </c>
      <c r="B776">
        <v>1924</v>
      </c>
      <c r="C776" t="s">
        <v>1643</v>
      </c>
      <c r="D776">
        <v>4475</v>
      </c>
      <c r="E776" t="s">
        <v>1654</v>
      </c>
      <c r="F776" t="s">
        <v>69</v>
      </c>
      <c r="G776" t="s">
        <v>54</v>
      </c>
      <c r="H776" t="s">
        <v>55</v>
      </c>
      <c r="I776" t="s">
        <v>56</v>
      </c>
      <c r="J776">
        <v>225.985401459851</v>
      </c>
      <c r="K776">
        <v>1</v>
      </c>
      <c r="L776">
        <v>1</v>
      </c>
      <c r="M776">
        <v>1</v>
      </c>
      <c r="N776" s="1">
        <v>538171.98755022197</v>
      </c>
      <c r="O776" s="1">
        <v>307084.82120492402</v>
      </c>
      <c r="P776" s="1">
        <v>414662.55877911003</v>
      </c>
      <c r="Q776" s="1">
        <v>142460.87955583399</v>
      </c>
      <c r="R776" s="1">
        <v>687203.53595649998</v>
      </c>
      <c r="S776" s="1">
        <v>120729.520071427</v>
      </c>
      <c r="T776" s="1">
        <v>5000</v>
      </c>
      <c r="U776" s="1">
        <v>2084583.7830465899</v>
      </c>
      <c r="V776" s="1">
        <v>1156651.8812567799</v>
      </c>
      <c r="W776" s="2">
        <v>0</v>
      </c>
      <c r="X776" s="2">
        <v>0</v>
      </c>
      <c r="Y776" s="2">
        <v>319304.19404824998</v>
      </c>
      <c r="Z776">
        <v>0</v>
      </c>
      <c r="AA776">
        <v>0</v>
      </c>
      <c r="AB776" s="1">
        <v>2691.6653174951898</v>
      </c>
      <c r="AC776" s="1">
        <v>532917.15202192205</v>
      </c>
      <c r="AD776" s="1">
        <v>78018.890402146295</v>
      </c>
      <c r="AE776" s="1">
        <v>96182.363270200105</v>
      </c>
      <c r="AF776" s="1">
        <v>24547.1568012264</v>
      </c>
      <c r="AG776" s="3">
        <v>0</v>
      </c>
      <c r="AH776" s="3">
        <v>0</v>
      </c>
      <c r="AI776" s="3">
        <v>0</v>
      </c>
      <c r="AJ776" s="3">
        <v>0</v>
      </c>
      <c r="AK776" s="3">
        <v>0</v>
      </c>
      <c r="AL776" s="2">
        <v>2210313.3031180198</v>
      </c>
      <c r="AM776" s="2">
        <v>0</v>
      </c>
      <c r="AN776" s="2">
        <v>9780.7791513944503</v>
      </c>
      <c r="AO776" s="2">
        <v>9780.7791513944503</v>
      </c>
      <c r="AP776" s="4">
        <v>190.744012474941</v>
      </c>
      <c r="AQ776" s="4">
        <v>87986.683412978906</v>
      </c>
      <c r="AR776" s="4">
        <v>9758.6538283970294</v>
      </c>
      <c r="AS776" s="4">
        <v>34636.623838709798</v>
      </c>
      <c r="AT776" s="4">
        <v>190.744012474941</v>
      </c>
      <c r="AU776" s="4">
        <v>87986.683412978906</v>
      </c>
      <c r="AV776" s="4">
        <v>9758.6538283970294</v>
      </c>
      <c r="AW776" s="4">
        <v>24501.240498215298</v>
      </c>
      <c r="AX776">
        <v>0</v>
      </c>
    </row>
    <row r="777" spans="1:50" x14ac:dyDescent="0.25">
      <c r="A777" t="s">
        <v>1655</v>
      </c>
      <c r="B777">
        <v>1924</v>
      </c>
      <c r="C777" t="s">
        <v>1643</v>
      </c>
      <c r="D777">
        <v>85</v>
      </c>
      <c r="E777" t="s">
        <v>1656</v>
      </c>
      <c r="F777" t="s">
        <v>53</v>
      </c>
      <c r="G777" t="s">
        <v>64</v>
      </c>
      <c r="H777" t="s">
        <v>55</v>
      </c>
      <c r="I777" t="s">
        <v>56</v>
      </c>
      <c r="J777">
        <v>2305.0021193422399</v>
      </c>
      <c r="K777">
        <v>1</v>
      </c>
      <c r="L777">
        <v>1</v>
      </c>
      <c r="M777">
        <v>1</v>
      </c>
      <c r="N777" s="1">
        <v>16254359.5839979</v>
      </c>
      <c r="O777" s="1">
        <v>7316353.1348786</v>
      </c>
      <c r="P777" s="1">
        <v>5794912.4238917902</v>
      </c>
      <c r="Q777" s="1">
        <v>1539523.1773527099</v>
      </c>
      <c r="R777" s="1">
        <v>7009327.1360302102</v>
      </c>
      <c r="S777" s="1">
        <v>1231414.9402312101</v>
      </c>
      <c r="T777" s="1">
        <v>16652172.640000001</v>
      </c>
      <c r="U777" s="1">
        <v>21262302.816151202</v>
      </c>
      <c r="V777" s="1">
        <v>28033041.7792642</v>
      </c>
      <c r="W777" s="2">
        <v>0</v>
      </c>
      <c r="X777" s="2">
        <v>0</v>
      </c>
      <c r="Y777" s="2">
        <v>3622564.0432982999</v>
      </c>
      <c r="Z777">
        <v>0</v>
      </c>
      <c r="AA777">
        <v>0</v>
      </c>
      <c r="AB777" s="1">
        <v>27454.402900838199</v>
      </c>
      <c r="AC777" s="1">
        <v>5435639.4568371996</v>
      </c>
      <c r="AD777" s="1">
        <v>795775.77385071304</v>
      </c>
      <c r="AE777" s="1">
        <v>981039.26071766205</v>
      </c>
      <c r="AF777" s="1">
        <v>250375.67951355301</v>
      </c>
      <c r="AG777" s="3">
        <v>0</v>
      </c>
      <c r="AH777" s="3">
        <v>0</v>
      </c>
      <c r="AI777" s="3">
        <v>0</v>
      </c>
      <c r="AJ777" s="3">
        <v>0</v>
      </c>
      <c r="AK777" s="3">
        <v>0</v>
      </c>
      <c r="AL777" s="2">
        <v>39145890.396382399</v>
      </c>
      <c r="AM777" s="2">
        <v>0</v>
      </c>
      <c r="AN777" s="2">
        <v>16983.017094818599</v>
      </c>
      <c r="AO777" s="2">
        <v>16983.017094818599</v>
      </c>
      <c r="AP777" s="4">
        <v>190.744012474941</v>
      </c>
      <c r="AQ777" s="4">
        <v>87986.683412978906</v>
      </c>
      <c r="AR777" s="4">
        <v>9758.6538283970294</v>
      </c>
      <c r="AS777" s="4">
        <v>34636.623838709798</v>
      </c>
      <c r="AT777" s="4">
        <v>190.744012474941</v>
      </c>
      <c r="AU777" s="4">
        <v>78964.723731455204</v>
      </c>
      <c r="AV777" s="4">
        <v>9758.6538283970403</v>
      </c>
      <c r="AW777" s="4">
        <v>34636.623838709798</v>
      </c>
      <c r="AX777">
        <v>0</v>
      </c>
    </row>
    <row r="778" spans="1:50" x14ac:dyDescent="0.25">
      <c r="A778" t="s">
        <v>1657</v>
      </c>
      <c r="B778">
        <v>1924</v>
      </c>
      <c r="C778" t="s">
        <v>1643</v>
      </c>
      <c r="D778">
        <v>4226</v>
      </c>
      <c r="E778" t="s">
        <v>1658</v>
      </c>
      <c r="F778" t="s">
        <v>69</v>
      </c>
      <c r="G778" t="s">
        <v>64</v>
      </c>
      <c r="H778" t="s">
        <v>55</v>
      </c>
      <c r="I778" t="s">
        <v>56</v>
      </c>
      <c r="J778">
        <v>259.18128654960799</v>
      </c>
      <c r="K778">
        <v>1</v>
      </c>
      <c r="L778">
        <v>1</v>
      </c>
      <c r="M778">
        <v>1</v>
      </c>
      <c r="N778" s="1">
        <v>611491.71934466297</v>
      </c>
      <c r="O778" s="1">
        <v>352193.71926504199</v>
      </c>
      <c r="P778" s="1">
        <v>475573.97413308499</v>
      </c>
      <c r="Q778" s="1">
        <v>163387.51887399901</v>
      </c>
      <c r="R778" s="1">
        <v>788149.568158229</v>
      </c>
      <c r="S778" s="1">
        <v>138463.95446118299</v>
      </c>
      <c r="T778" s="1">
        <v>0</v>
      </c>
      <c r="U778" s="1">
        <v>2390796.4997750199</v>
      </c>
      <c r="V778" s="1">
        <v>1326557.0286291901</v>
      </c>
      <c r="W778" s="2">
        <v>0</v>
      </c>
      <c r="X778" s="2">
        <v>0</v>
      </c>
      <c r="Y778" s="2">
        <v>360473.574200481</v>
      </c>
      <c r="Z778">
        <v>0</v>
      </c>
      <c r="AA778">
        <v>0</v>
      </c>
      <c r="AB778" s="1">
        <v>3087.05463026692</v>
      </c>
      <c r="AC778" s="1">
        <v>611199.45002258802</v>
      </c>
      <c r="AD778" s="1">
        <v>89479.392292486795</v>
      </c>
      <c r="AE778" s="1">
        <v>110310.969180817</v>
      </c>
      <c r="AF778" s="1">
        <v>28152.9852803662</v>
      </c>
      <c r="AG778" s="3">
        <v>0</v>
      </c>
      <c r="AH778" s="3">
        <v>0</v>
      </c>
      <c r="AI778" s="3">
        <v>0</v>
      </c>
      <c r="AJ778" s="3">
        <v>0</v>
      </c>
      <c r="AK778" s="3">
        <v>0</v>
      </c>
      <c r="AL778" s="2">
        <v>2529260.4542362001</v>
      </c>
      <c r="AM778" s="2">
        <v>0</v>
      </c>
      <c r="AN778" s="2">
        <v>9758.6538283970403</v>
      </c>
      <c r="AO778" s="2">
        <v>9758.6538283970403</v>
      </c>
      <c r="AP778" s="4">
        <v>190.744012474941</v>
      </c>
      <c r="AQ778" s="4">
        <v>87986.683412978906</v>
      </c>
      <c r="AR778" s="4">
        <v>9758.6538283970294</v>
      </c>
      <c r="AS778" s="4">
        <v>34636.623838709798</v>
      </c>
      <c r="AT778" s="4">
        <v>190.744012474941</v>
      </c>
      <c r="AU778" s="4">
        <v>78964.723731455204</v>
      </c>
      <c r="AV778" s="4">
        <v>9758.6538283970403</v>
      </c>
      <c r="AW778" s="4">
        <v>34636.623838709798</v>
      </c>
      <c r="AX778">
        <v>0</v>
      </c>
    </row>
    <row r="779" spans="1:50" x14ac:dyDescent="0.25">
      <c r="A779" t="s">
        <v>1659</v>
      </c>
      <c r="B779">
        <v>1924</v>
      </c>
      <c r="C779" t="s">
        <v>1643</v>
      </c>
      <c r="D779">
        <v>4223</v>
      </c>
      <c r="E779" t="s">
        <v>1660</v>
      </c>
      <c r="F779" t="s">
        <v>69</v>
      </c>
      <c r="G779" t="s">
        <v>70</v>
      </c>
      <c r="H779" t="s">
        <v>139</v>
      </c>
      <c r="I779" t="s">
        <v>56</v>
      </c>
      <c r="J779">
        <v>566.691072550287</v>
      </c>
      <c r="K779">
        <v>1</v>
      </c>
      <c r="L779">
        <v>1</v>
      </c>
      <c r="M779">
        <v>1</v>
      </c>
      <c r="N779" s="1">
        <v>1337005.85757653</v>
      </c>
      <c r="O779" s="1">
        <v>770059.59486037202</v>
      </c>
      <c r="P779" s="1">
        <v>1039826.32799724</v>
      </c>
      <c r="Q779" s="1">
        <v>357241.25589721103</v>
      </c>
      <c r="R779" s="1">
        <v>1723262.2387810601</v>
      </c>
      <c r="S779" s="1">
        <v>302746.72954886901</v>
      </c>
      <c r="T779" s="1">
        <v>0</v>
      </c>
      <c r="U779" s="1">
        <v>5227395.2751124101</v>
      </c>
      <c r="V779" s="1">
        <v>2900471.8487232001</v>
      </c>
      <c r="W779" s="2">
        <v>0</v>
      </c>
      <c r="X779" s="2">
        <v>0</v>
      </c>
      <c r="Y779" s="2">
        <v>788163.21621509898</v>
      </c>
      <c r="Z779">
        <v>0</v>
      </c>
      <c r="AA779">
        <v>0</v>
      </c>
      <c r="AB779" s="1">
        <v>6749.7400091516602</v>
      </c>
      <c r="AC779" s="1">
        <v>1336366.8206390799</v>
      </c>
      <c r="AD779" s="1">
        <v>195643.64952587601</v>
      </c>
      <c r="AE779" s="1">
        <v>241191.18425308799</v>
      </c>
      <c r="AF779" s="1">
        <v>61555.545295780801</v>
      </c>
      <c r="AG779" s="3">
        <v>0</v>
      </c>
      <c r="AH779" s="3">
        <v>0</v>
      </c>
      <c r="AI779" s="3">
        <v>0</v>
      </c>
      <c r="AJ779" s="3">
        <v>0</v>
      </c>
      <c r="AK779" s="3">
        <v>0</v>
      </c>
      <c r="AL779" s="2">
        <v>5530142.0046612797</v>
      </c>
      <c r="AM779" s="2">
        <v>0</v>
      </c>
      <c r="AN779" s="2">
        <v>9758.6538283970294</v>
      </c>
      <c r="AO779" s="2">
        <v>9758.6538283970294</v>
      </c>
      <c r="AP779" s="4">
        <v>190.744012474941</v>
      </c>
      <c r="AQ779" s="4">
        <v>87986.683412978906</v>
      </c>
      <c r="AR779" s="4">
        <v>9758.6538283970294</v>
      </c>
      <c r="AS779" s="4">
        <v>34636.623838709798</v>
      </c>
      <c r="AT779" s="4">
        <v>190.744012474941</v>
      </c>
      <c r="AU779" s="4">
        <v>53040.848925755003</v>
      </c>
      <c r="AV779" s="4">
        <v>9758.6538283970294</v>
      </c>
      <c r="AW779" s="4">
        <v>9758.6538283970294</v>
      </c>
      <c r="AX779">
        <v>0</v>
      </c>
    </row>
    <row r="780" spans="1:50" x14ac:dyDescent="0.25">
      <c r="A780" t="s">
        <v>1661</v>
      </c>
      <c r="B780">
        <v>1924</v>
      </c>
      <c r="C780" t="s">
        <v>1643</v>
      </c>
      <c r="D780">
        <v>4763</v>
      </c>
      <c r="E780" t="s">
        <v>1662</v>
      </c>
      <c r="F780" t="s">
        <v>53</v>
      </c>
      <c r="G780" t="s">
        <v>54</v>
      </c>
      <c r="H780" t="s">
        <v>55</v>
      </c>
      <c r="I780" t="s">
        <v>56</v>
      </c>
      <c r="J780">
        <v>403.16374268995901</v>
      </c>
      <c r="K780">
        <v>1</v>
      </c>
      <c r="L780">
        <v>1</v>
      </c>
      <c r="M780">
        <v>1</v>
      </c>
      <c r="N780" s="1">
        <v>3556212.43796359</v>
      </c>
      <c r="O780" s="1">
        <v>986609.35411224305</v>
      </c>
      <c r="P780" s="1">
        <v>995820.04253414995</v>
      </c>
      <c r="Q780" s="1">
        <v>254153.85691999001</v>
      </c>
      <c r="R780" s="1">
        <v>1225988.70438637</v>
      </c>
      <c r="S780" s="1">
        <v>215384.55515590601</v>
      </c>
      <c r="T780" s="1">
        <v>3299833.55</v>
      </c>
      <c r="U780" s="1">
        <v>3718950.8459163401</v>
      </c>
      <c r="V780" s="1">
        <v>5032406.6228957102</v>
      </c>
      <c r="W780" s="2">
        <v>0</v>
      </c>
      <c r="X780" s="2">
        <v>0</v>
      </c>
      <c r="Y780" s="2">
        <v>891650.23012091103</v>
      </c>
      <c r="Z780">
        <v>0</v>
      </c>
      <c r="AA780">
        <v>0</v>
      </c>
      <c r="AB780" s="1">
        <v>4801.9998480428903</v>
      </c>
      <c r="AC780" s="1">
        <v>950737.84485588898</v>
      </c>
      <c r="AD780" s="1">
        <v>139187.69819578499</v>
      </c>
      <c r="AE780" s="1">
        <v>171591.798878514</v>
      </c>
      <c r="AF780" s="1">
        <v>43792.756277391498</v>
      </c>
      <c r="AG780" s="3">
        <v>0</v>
      </c>
      <c r="AH780" s="3">
        <v>0</v>
      </c>
      <c r="AI780" s="3">
        <v>0</v>
      </c>
      <c r="AJ780" s="3">
        <v>0</v>
      </c>
      <c r="AK780" s="3">
        <v>0</v>
      </c>
      <c r="AL780" s="2">
        <v>7234168.9510722402</v>
      </c>
      <c r="AM780" s="2">
        <v>0</v>
      </c>
      <c r="AN780" s="2">
        <v>17943.5008287327</v>
      </c>
      <c r="AO780" s="2">
        <v>17943.5008287327</v>
      </c>
      <c r="AP780" s="4">
        <v>190.744012474941</v>
      </c>
      <c r="AQ780" s="4">
        <v>87986.683412978906</v>
      </c>
      <c r="AR780" s="4">
        <v>9758.6538283970294</v>
      </c>
      <c r="AS780" s="4">
        <v>34636.623838709798</v>
      </c>
      <c r="AT780" s="4">
        <v>190.744012474941</v>
      </c>
      <c r="AU780" s="4">
        <v>87986.683412978906</v>
      </c>
      <c r="AV780" s="4">
        <v>9758.6538283970294</v>
      </c>
      <c r="AW780" s="4">
        <v>24501.240498215298</v>
      </c>
      <c r="AX780">
        <v>0</v>
      </c>
    </row>
    <row r="781" spans="1:50" x14ac:dyDescent="0.25">
      <c r="A781" t="s">
        <v>1663</v>
      </c>
      <c r="B781">
        <v>1924</v>
      </c>
      <c r="C781" t="s">
        <v>1643</v>
      </c>
      <c r="D781">
        <v>4715</v>
      </c>
      <c r="E781" t="s">
        <v>1664</v>
      </c>
      <c r="F781" t="s">
        <v>53</v>
      </c>
      <c r="G781" t="s">
        <v>78</v>
      </c>
      <c r="H781" t="s">
        <v>55</v>
      </c>
      <c r="I781" t="s">
        <v>56</v>
      </c>
      <c r="J781">
        <v>917.15048202490505</v>
      </c>
      <c r="K781">
        <v>1</v>
      </c>
      <c r="L781">
        <v>1</v>
      </c>
      <c r="M781">
        <v>1</v>
      </c>
      <c r="N781" s="1">
        <v>2163851.92240278</v>
      </c>
      <c r="O781" s="1">
        <v>1246288.43266526</v>
      </c>
      <c r="P781" s="1">
        <v>1682887.31575215</v>
      </c>
      <c r="Q781" s="1">
        <v>578170.37521132897</v>
      </c>
      <c r="R781" s="1">
        <v>2788981.2801191001</v>
      </c>
      <c r="S781" s="1">
        <v>489974.736477906</v>
      </c>
      <c r="T781" s="1">
        <v>0</v>
      </c>
      <c r="U781" s="1">
        <v>8460179.3261506297</v>
      </c>
      <c r="V781" s="1">
        <v>4694213.9783225497</v>
      </c>
      <c r="W781" s="2">
        <v>0</v>
      </c>
      <c r="X781" s="2">
        <v>0</v>
      </c>
      <c r="Y781" s="2">
        <v>1275587.8973227199</v>
      </c>
      <c r="Z781">
        <v>0</v>
      </c>
      <c r="AA781">
        <v>0</v>
      </c>
      <c r="AB781" s="1">
        <v>10923.989458801499</v>
      </c>
      <c r="AC781" s="1">
        <v>2162817.6851197202</v>
      </c>
      <c r="AD781" s="1">
        <v>316635.77592683298</v>
      </c>
      <c r="AE781" s="1">
        <v>390351.32475683698</v>
      </c>
      <c r="AF781" s="1">
        <v>99623.411721068696</v>
      </c>
      <c r="AG781" s="3">
        <v>0</v>
      </c>
      <c r="AH781" s="3">
        <v>0</v>
      </c>
      <c r="AI781" s="3">
        <v>0</v>
      </c>
      <c r="AJ781" s="3">
        <v>0</v>
      </c>
      <c r="AK781" s="3">
        <v>0</v>
      </c>
      <c r="AL781" s="2">
        <v>8950154.06262853</v>
      </c>
      <c r="AM781" s="2">
        <v>0</v>
      </c>
      <c r="AN781" s="2">
        <v>9758.6538283970294</v>
      </c>
      <c r="AO781" s="2">
        <v>9758.6538283970294</v>
      </c>
      <c r="AP781" s="4">
        <v>190.744012474941</v>
      </c>
      <c r="AQ781" s="4">
        <v>87986.683412978906</v>
      </c>
      <c r="AR781" s="4">
        <v>9758.6538283970294</v>
      </c>
      <c r="AS781" s="4">
        <v>34636.623838709798</v>
      </c>
      <c r="AT781" s="4">
        <v>4583.8562208211697</v>
      </c>
      <c r="AU781" s="4">
        <v>22363.4717498301</v>
      </c>
      <c r="AV781" s="4">
        <v>9758.6538283970294</v>
      </c>
      <c r="AW781" s="4">
        <v>20237.253854457402</v>
      </c>
      <c r="AX781">
        <v>0</v>
      </c>
    </row>
    <row r="782" spans="1:50" x14ac:dyDescent="0.25">
      <c r="A782" t="s">
        <v>1665</v>
      </c>
      <c r="B782">
        <v>1924</v>
      </c>
      <c r="C782" t="s">
        <v>1643</v>
      </c>
      <c r="D782">
        <v>4764</v>
      </c>
      <c r="E782" t="s">
        <v>1666</v>
      </c>
      <c r="F782" t="s">
        <v>53</v>
      </c>
      <c r="G782" t="s">
        <v>54</v>
      </c>
      <c r="H782" t="s">
        <v>55</v>
      </c>
      <c r="I782" t="s">
        <v>56</v>
      </c>
      <c r="J782">
        <v>266.82456140342902</v>
      </c>
      <c r="K782">
        <v>2</v>
      </c>
      <c r="L782">
        <v>1</v>
      </c>
      <c r="M782">
        <v>1</v>
      </c>
      <c r="N782" s="1">
        <v>2913231.3542992198</v>
      </c>
      <c r="O782" s="1">
        <v>1028781.36747535</v>
      </c>
      <c r="P782" s="1">
        <v>813002.68496778305</v>
      </c>
      <c r="Q782" s="1">
        <v>168205.82860254101</v>
      </c>
      <c r="R782" s="1">
        <v>811392.15582939005</v>
      </c>
      <c r="S782" s="1">
        <v>142547.26647565301</v>
      </c>
      <c r="T782" s="1">
        <v>3273312.13</v>
      </c>
      <c r="U782" s="1">
        <v>2461301.2611742802</v>
      </c>
      <c r="V782" s="1">
        <v>4257818.3711838797</v>
      </c>
      <c r="W782" s="2">
        <v>0</v>
      </c>
      <c r="X782" s="2">
        <v>0</v>
      </c>
      <c r="Y782" s="2">
        <v>752275.01593065797</v>
      </c>
      <c r="Z782">
        <v>0</v>
      </c>
      <c r="AA782">
        <v>0</v>
      </c>
      <c r="AB782" s="1">
        <v>3178.0920942057901</v>
      </c>
      <c r="AC782" s="1">
        <v>629223.76593373204</v>
      </c>
      <c r="AD782" s="1">
        <v>92118.1460318061</v>
      </c>
      <c r="AE782" s="1">
        <v>113564.04762666</v>
      </c>
      <c r="AF782" s="1">
        <v>28983.218848993201</v>
      </c>
      <c r="AG782" s="3">
        <v>0</v>
      </c>
      <c r="AH782" s="3">
        <v>0</v>
      </c>
      <c r="AI782" s="3">
        <v>0</v>
      </c>
      <c r="AJ782" s="3">
        <v>0</v>
      </c>
      <c r="AK782" s="3">
        <v>0</v>
      </c>
      <c r="AL782" s="2">
        <v>5877160.6576499399</v>
      </c>
      <c r="AM782" s="2">
        <v>0</v>
      </c>
      <c r="AN782" s="2">
        <v>22026.310571776401</v>
      </c>
      <c r="AO782" s="2">
        <v>22026.310571776401</v>
      </c>
      <c r="AP782" s="4">
        <v>190.744012474941</v>
      </c>
      <c r="AQ782" s="4">
        <v>87986.683412978906</v>
      </c>
      <c r="AR782" s="4">
        <v>9758.6538283970294</v>
      </c>
      <c r="AS782" s="4">
        <v>34636.623838709798</v>
      </c>
      <c r="AT782" s="4">
        <v>190.744012474941</v>
      </c>
      <c r="AU782" s="4">
        <v>87986.683412978906</v>
      </c>
      <c r="AV782" s="4">
        <v>9758.6538283970294</v>
      </c>
      <c r="AW782" s="4">
        <v>24501.240498215298</v>
      </c>
      <c r="AX782">
        <v>0</v>
      </c>
    </row>
    <row r="783" spans="1:50" x14ac:dyDescent="0.25">
      <c r="A783" t="s">
        <v>1667</v>
      </c>
      <c r="B783">
        <v>1924</v>
      </c>
      <c r="C783" t="s">
        <v>1643</v>
      </c>
      <c r="D783">
        <v>4765</v>
      </c>
      <c r="E783" t="s">
        <v>1668</v>
      </c>
      <c r="F783" t="s">
        <v>53</v>
      </c>
      <c r="G783" t="s">
        <v>54</v>
      </c>
      <c r="H783" t="s">
        <v>55</v>
      </c>
      <c r="I783" t="s">
        <v>56</v>
      </c>
      <c r="J783">
        <v>243.099415204601</v>
      </c>
      <c r="K783">
        <v>2</v>
      </c>
      <c r="L783">
        <v>1</v>
      </c>
      <c r="M783">
        <v>1</v>
      </c>
      <c r="N783" s="1">
        <v>573549.43080233096</v>
      </c>
      <c r="O783" s="1">
        <v>330340.54399478302</v>
      </c>
      <c r="P783" s="1">
        <v>446065.2099439</v>
      </c>
      <c r="Q783" s="1">
        <v>153249.52977420099</v>
      </c>
      <c r="R783" s="1">
        <v>739245.88331091497</v>
      </c>
      <c r="S783" s="1">
        <v>129872.441041331</v>
      </c>
      <c r="T783" s="1">
        <v>0</v>
      </c>
      <c r="U783" s="1">
        <v>2242450.5978261302</v>
      </c>
      <c r="V783" s="1">
        <v>1244245.84115793</v>
      </c>
      <c r="W783" s="2">
        <v>0</v>
      </c>
      <c r="X783" s="2">
        <v>0</v>
      </c>
      <c r="Y783" s="2">
        <v>338106.644393389</v>
      </c>
      <c r="Z783">
        <v>0</v>
      </c>
      <c r="AA783">
        <v>0</v>
      </c>
      <c r="AB783" s="1">
        <v>2895.5067910695898</v>
      </c>
      <c r="AC783" s="1">
        <v>573275.29642239795</v>
      </c>
      <c r="AD783" s="1">
        <v>83927.309061347594</v>
      </c>
      <c r="AE783" s="1">
        <v>103466.312925245</v>
      </c>
      <c r="AF783" s="1">
        <v>26406.1281160853</v>
      </c>
      <c r="AG783" s="3">
        <v>0</v>
      </c>
      <c r="AH783" s="3">
        <v>0</v>
      </c>
      <c r="AI783" s="3">
        <v>0</v>
      </c>
      <c r="AJ783" s="3">
        <v>0</v>
      </c>
      <c r="AK783" s="3">
        <v>0</v>
      </c>
      <c r="AL783" s="2">
        <v>2372323.0388674601</v>
      </c>
      <c r="AM783" s="2">
        <v>0</v>
      </c>
      <c r="AN783" s="2">
        <v>9758.6538283970403</v>
      </c>
      <c r="AO783" s="2">
        <v>9758.6538283970403</v>
      </c>
      <c r="AP783" s="4">
        <v>190.744012474941</v>
      </c>
      <c r="AQ783" s="4">
        <v>87986.683412978906</v>
      </c>
      <c r="AR783" s="4">
        <v>9758.6538283970294</v>
      </c>
      <c r="AS783" s="4">
        <v>34636.623838709798</v>
      </c>
      <c r="AT783" s="4">
        <v>190.744012474941</v>
      </c>
      <c r="AU783" s="4">
        <v>87986.683412978906</v>
      </c>
      <c r="AV783" s="4">
        <v>9758.6538283970294</v>
      </c>
      <c r="AW783" s="4">
        <v>24501.240498215298</v>
      </c>
      <c r="AX783">
        <v>0</v>
      </c>
    </row>
    <row r="784" spans="1:50" x14ac:dyDescent="0.25">
      <c r="A784" t="s">
        <v>1669</v>
      </c>
      <c r="B784">
        <v>1924</v>
      </c>
      <c r="C784" t="s">
        <v>1643</v>
      </c>
      <c r="D784">
        <v>4369</v>
      </c>
      <c r="E784" t="s">
        <v>1670</v>
      </c>
      <c r="F784" t="s">
        <v>69</v>
      </c>
      <c r="G784" t="s">
        <v>64</v>
      </c>
      <c r="H784" t="s">
        <v>55</v>
      </c>
      <c r="I784" t="s">
        <v>56</v>
      </c>
      <c r="J784">
        <v>279.16764705867001</v>
      </c>
      <c r="K784">
        <v>1</v>
      </c>
      <c r="L784">
        <v>1</v>
      </c>
      <c r="M784">
        <v>1</v>
      </c>
      <c r="N784" s="1">
        <v>658763.10916514497</v>
      </c>
      <c r="O784" s="1">
        <v>379730.60839470499</v>
      </c>
      <c r="P784" s="1">
        <v>512247.11910542398</v>
      </c>
      <c r="Q784" s="1">
        <v>175986.89245675199</v>
      </c>
      <c r="R784" s="1">
        <v>3360454.4923489201</v>
      </c>
      <c r="S784" s="1">
        <v>149141.38626273401</v>
      </c>
      <c r="T784" s="1">
        <v>2512023.1800000002</v>
      </c>
      <c r="U784" s="1">
        <v>2575159.04147095</v>
      </c>
      <c r="V784" s="1">
        <v>1429347.58405144</v>
      </c>
      <c r="W784" s="2">
        <v>0</v>
      </c>
      <c r="X784" s="2">
        <v>0</v>
      </c>
      <c r="Y784" s="2">
        <v>388270.93142434797</v>
      </c>
      <c r="Z784">
        <v>0</v>
      </c>
      <c r="AA784">
        <v>0</v>
      </c>
      <c r="AB784" s="1">
        <v>3325.1080313170501</v>
      </c>
      <c r="AC784" s="1">
        <v>658331.14195032895</v>
      </c>
      <c r="AD784" s="1">
        <v>2607907.45601351</v>
      </c>
      <c r="AE784" s="1">
        <v>118817.427449863</v>
      </c>
      <c r="AF784" s="1">
        <v>30323.958812870798</v>
      </c>
      <c r="AG784" s="3">
        <v>0</v>
      </c>
      <c r="AH784" s="3">
        <v>0</v>
      </c>
      <c r="AI784" s="3">
        <v>0</v>
      </c>
      <c r="AJ784" s="3">
        <v>0</v>
      </c>
      <c r="AK784" s="3">
        <v>0</v>
      </c>
      <c r="AL784" s="2">
        <v>5236323.6077336799</v>
      </c>
      <c r="AM784" s="2">
        <v>0</v>
      </c>
      <c r="AN784" s="2">
        <v>18756.914215898501</v>
      </c>
      <c r="AO784" s="2">
        <v>18756.914215898501</v>
      </c>
      <c r="AP784" s="4">
        <v>190.744012474941</v>
      </c>
      <c r="AQ784" s="4">
        <v>87986.683412978906</v>
      </c>
      <c r="AR784" s="4">
        <v>9758.6538283970294</v>
      </c>
      <c r="AS784" s="4">
        <v>34636.623838709798</v>
      </c>
      <c r="AT784" s="4">
        <v>190.744012474941</v>
      </c>
      <c r="AU784" s="4">
        <v>78964.723731455204</v>
      </c>
      <c r="AV784" s="4">
        <v>9758.6538283970403</v>
      </c>
      <c r="AW784" s="4">
        <v>34636.623838709798</v>
      </c>
      <c r="AX784">
        <v>0</v>
      </c>
    </row>
    <row r="785" spans="1:50" x14ac:dyDescent="0.25">
      <c r="A785" t="s">
        <v>1671</v>
      </c>
      <c r="B785">
        <v>1924</v>
      </c>
      <c r="C785" t="s">
        <v>1643</v>
      </c>
      <c r="D785">
        <v>4005</v>
      </c>
      <c r="E785" t="s">
        <v>1672</v>
      </c>
      <c r="F785" t="s">
        <v>53</v>
      </c>
      <c r="G785" t="s">
        <v>54</v>
      </c>
      <c r="H785" t="s">
        <v>55</v>
      </c>
      <c r="I785" t="s">
        <v>56</v>
      </c>
      <c r="J785">
        <v>392.85986997469598</v>
      </c>
      <c r="K785">
        <v>4</v>
      </c>
      <c r="L785">
        <v>1</v>
      </c>
      <c r="M785">
        <v>1</v>
      </c>
      <c r="N785" s="1">
        <v>926882.339965416</v>
      </c>
      <c r="O785" s="1">
        <v>533845.55883005902</v>
      </c>
      <c r="P785" s="1">
        <v>720861.95777684997</v>
      </c>
      <c r="Q785" s="1">
        <v>247658.310037911</v>
      </c>
      <c r="R785" s="1">
        <v>1194655.4513610301</v>
      </c>
      <c r="S785" s="1">
        <v>209879.85618086299</v>
      </c>
      <c r="T785" s="1">
        <v>0</v>
      </c>
      <c r="U785" s="1">
        <v>3623903.6179712699</v>
      </c>
      <c r="V785" s="1">
        <v>2010758.6806099699</v>
      </c>
      <c r="W785" s="2">
        <v>0</v>
      </c>
      <c r="X785" s="2">
        <v>0</v>
      </c>
      <c r="Y785" s="2">
        <v>546395.93535087095</v>
      </c>
      <c r="Z785">
        <v>0</v>
      </c>
      <c r="AA785">
        <v>0</v>
      </c>
      <c r="AB785" s="1">
        <v>4679.2725539593102</v>
      </c>
      <c r="AC785" s="1">
        <v>926439.32616069005</v>
      </c>
      <c r="AD785" s="1">
        <v>135630.403295775</v>
      </c>
      <c r="AE785" s="1">
        <v>167206.33494063499</v>
      </c>
      <c r="AF785" s="1">
        <v>42673.521240227499</v>
      </c>
      <c r="AG785" s="3">
        <v>0</v>
      </c>
      <c r="AH785" s="3">
        <v>0</v>
      </c>
      <c r="AI785" s="3">
        <v>0</v>
      </c>
      <c r="AJ785" s="3">
        <v>0</v>
      </c>
      <c r="AK785" s="3">
        <v>0</v>
      </c>
      <c r="AL785" s="2">
        <v>3833783.4741521301</v>
      </c>
      <c r="AM785" s="2">
        <v>0</v>
      </c>
      <c r="AN785" s="2">
        <v>9758.6538283970294</v>
      </c>
      <c r="AO785" s="2">
        <v>9758.6538283970294</v>
      </c>
      <c r="AP785" s="4">
        <v>190.744012474941</v>
      </c>
      <c r="AQ785" s="4">
        <v>87986.683412978906</v>
      </c>
      <c r="AR785" s="4">
        <v>9758.6538283970294</v>
      </c>
      <c r="AS785" s="4">
        <v>34636.623838709798</v>
      </c>
      <c r="AT785" s="4">
        <v>190.744012474941</v>
      </c>
      <c r="AU785" s="4">
        <v>87986.683412978906</v>
      </c>
      <c r="AV785" s="4">
        <v>9758.6538283970294</v>
      </c>
      <c r="AW785" s="4">
        <v>24501.240498215298</v>
      </c>
      <c r="AX785">
        <v>0</v>
      </c>
    </row>
    <row r="786" spans="1:50" x14ac:dyDescent="0.25">
      <c r="A786" t="s">
        <v>1673</v>
      </c>
      <c r="B786">
        <v>1924</v>
      </c>
      <c r="C786" t="s">
        <v>1643</v>
      </c>
      <c r="D786">
        <v>86</v>
      </c>
      <c r="E786" t="s">
        <v>1674</v>
      </c>
      <c r="F786" t="s">
        <v>53</v>
      </c>
      <c r="G786" t="s">
        <v>64</v>
      </c>
      <c r="H786" t="s">
        <v>55</v>
      </c>
      <c r="I786" t="s">
        <v>56</v>
      </c>
      <c r="J786">
        <v>815.75588235247801</v>
      </c>
      <c r="K786">
        <v>1</v>
      </c>
      <c r="L786">
        <v>2</v>
      </c>
      <c r="M786">
        <v>1</v>
      </c>
      <c r="N786" s="1">
        <v>7951152.2860692404</v>
      </c>
      <c r="O786" s="1">
        <v>2640918.67563417</v>
      </c>
      <c r="P786" s="1">
        <v>2321724.07184783</v>
      </c>
      <c r="Q786" s="1">
        <v>514251.36204395897</v>
      </c>
      <c r="R786" s="1">
        <v>2480648.4100679099</v>
      </c>
      <c r="S786" s="1">
        <v>435806.098693304</v>
      </c>
      <c r="T786" s="1">
        <v>8383821.6399999997</v>
      </c>
      <c r="U786" s="1">
        <v>7524873.1656631101</v>
      </c>
      <c r="V786" s="1">
        <v>12458964.546220699</v>
      </c>
      <c r="W786" s="2">
        <v>0</v>
      </c>
      <c r="X786" s="2">
        <v>0</v>
      </c>
      <c r="Y786" s="2">
        <v>1234673.8490239</v>
      </c>
      <c r="Z786">
        <v>0</v>
      </c>
      <c r="AA786">
        <v>0</v>
      </c>
      <c r="AB786" s="1">
        <v>9716.2993799002106</v>
      </c>
      <c r="AC786" s="1">
        <v>1923709.66779307</v>
      </c>
      <c r="AD786" s="1">
        <v>281630.44324556203</v>
      </c>
      <c r="AE786" s="1">
        <v>347196.44768809702</v>
      </c>
      <c r="AF786" s="1">
        <v>88609.651005207503</v>
      </c>
      <c r="AG786" s="3">
        <v>0</v>
      </c>
      <c r="AH786" s="3">
        <v>0</v>
      </c>
      <c r="AI786" s="3">
        <v>0</v>
      </c>
      <c r="AJ786" s="3">
        <v>0</v>
      </c>
      <c r="AK786" s="3">
        <v>0</v>
      </c>
      <c r="AL786" s="2">
        <v>16344500.9043564</v>
      </c>
      <c r="AM786" s="2">
        <v>0</v>
      </c>
      <c r="AN786" s="2">
        <v>20036.019669539</v>
      </c>
      <c r="AO786" s="2">
        <v>20036.019669539</v>
      </c>
      <c r="AP786" s="4">
        <v>190.744012474941</v>
      </c>
      <c r="AQ786" s="4">
        <v>87986.683412978906</v>
      </c>
      <c r="AR786" s="4">
        <v>9758.6538283970294</v>
      </c>
      <c r="AS786" s="4">
        <v>34636.623838709798</v>
      </c>
      <c r="AT786" s="4">
        <v>190.744012474941</v>
      </c>
      <c r="AU786" s="4">
        <v>78964.723731455204</v>
      </c>
      <c r="AV786" s="4">
        <v>9758.6538283970403</v>
      </c>
      <c r="AW786" s="4">
        <v>34636.623838709798</v>
      </c>
      <c r="AX786">
        <v>0</v>
      </c>
    </row>
    <row r="787" spans="1:50" x14ac:dyDescent="0.25">
      <c r="A787" t="s">
        <v>1675</v>
      </c>
      <c r="B787">
        <v>1924</v>
      </c>
      <c r="C787" t="s">
        <v>1643</v>
      </c>
      <c r="D787">
        <v>1264</v>
      </c>
      <c r="E787" t="s">
        <v>1676</v>
      </c>
      <c r="F787" t="s">
        <v>53</v>
      </c>
      <c r="G787" t="s">
        <v>54</v>
      </c>
      <c r="H787" t="s">
        <v>55</v>
      </c>
      <c r="I787" t="s">
        <v>56</v>
      </c>
      <c r="J787">
        <v>368.68481946169999</v>
      </c>
      <c r="K787">
        <v>2</v>
      </c>
      <c r="L787">
        <v>1</v>
      </c>
      <c r="M787">
        <v>1</v>
      </c>
      <c r="N787" s="1">
        <v>3636006.5080026798</v>
      </c>
      <c r="O787" s="1">
        <v>1147992.8537970099</v>
      </c>
      <c r="P787" s="1">
        <v>967098.64945341297</v>
      </c>
      <c r="Q787" s="1">
        <v>232418.39216206601</v>
      </c>
      <c r="R787" s="1">
        <v>1121141.0557977001</v>
      </c>
      <c r="S787" s="1">
        <v>196964.67569892801</v>
      </c>
      <c r="T787" s="1">
        <v>3703754.61</v>
      </c>
      <c r="U787" s="1">
        <v>3400902.8492128602</v>
      </c>
      <c r="V787" s="1">
        <v>5294647.1136467699</v>
      </c>
      <c r="W787" s="2">
        <v>0</v>
      </c>
      <c r="X787" s="2">
        <v>0</v>
      </c>
      <c r="Y787" s="2">
        <v>808904.87953187502</v>
      </c>
      <c r="Z787">
        <v>0</v>
      </c>
      <c r="AA787">
        <v>0</v>
      </c>
      <c r="AB787" s="1">
        <v>4391.3285337077004</v>
      </c>
      <c r="AC787" s="1">
        <v>869429.89552425803</v>
      </c>
      <c r="AD787" s="1">
        <v>127284.241976258</v>
      </c>
      <c r="AE787" s="1">
        <v>156917.11503751</v>
      </c>
      <c r="AF787" s="1">
        <v>40047.560661417701</v>
      </c>
      <c r="AG787" s="3">
        <v>0</v>
      </c>
      <c r="AH787" s="3">
        <v>0</v>
      </c>
      <c r="AI787" s="3">
        <v>0</v>
      </c>
      <c r="AJ787" s="3">
        <v>0</v>
      </c>
      <c r="AK787" s="3">
        <v>0</v>
      </c>
      <c r="AL787" s="2">
        <v>7301622.1349117998</v>
      </c>
      <c r="AM787" s="2">
        <v>0</v>
      </c>
      <c r="AN787" s="2">
        <v>19804.5098400649</v>
      </c>
      <c r="AO787" s="2">
        <v>19804.5098400649</v>
      </c>
      <c r="AP787" s="4">
        <v>190.744012474941</v>
      </c>
      <c r="AQ787" s="4">
        <v>87986.683412978906</v>
      </c>
      <c r="AR787" s="4">
        <v>9758.6538283970294</v>
      </c>
      <c r="AS787" s="4">
        <v>34636.623838709798</v>
      </c>
      <c r="AT787" s="4">
        <v>190.744012474941</v>
      </c>
      <c r="AU787" s="4">
        <v>87986.683412978906</v>
      </c>
      <c r="AV787" s="4">
        <v>9758.6538283970294</v>
      </c>
      <c r="AW787" s="4">
        <v>24501.240498215298</v>
      </c>
      <c r="AX787">
        <v>0</v>
      </c>
    </row>
    <row r="788" spans="1:50" x14ac:dyDescent="0.25">
      <c r="A788" t="s">
        <v>1677</v>
      </c>
      <c r="B788">
        <v>1924</v>
      </c>
      <c r="C788" t="s">
        <v>1643</v>
      </c>
      <c r="D788">
        <v>4004</v>
      </c>
      <c r="E788" t="s">
        <v>1678</v>
      </c>
      <c r="F788" t="s">
        <v>53</v>
      </c>
      <c r="G788" t="s">
        <v>64</v>
      </c>
      <c r="H788" t="s">
        <v>65</v>
      </c>
      <c r="I788" t="s">
        <v>56</v>
      </c>
      <c r="J788">
        <v>97.170588235209607</v>
      </c>
      <c r="K788">
        <v>1</v>
      </c>
      <c r="L788">
        <v>2</v>
      </c>
      <c r="M788">
        <v>1</v>
      </c>
      <c r="N788" s="1">
        <v>1751217.4696100899</v>
      </c>
      <c r="O788" s="1">
        <v>839585.15388560796</v>
      </c>
      <c r="P788" s="1">
        <v>366202.278951185</v>
      </c>
      <c r="Q788" s="1">
        <v>61256.202292363902</v>
      </c>
      <c r="R788" s="1">
        <v>295487.98902425001</v>
      </c>
      <c r="S788" s="1">
        <v>51912.019125621599</v>
      </c>
      <c r="T788" s="1">
        <v>2417406.98</v>
      </c>
      <c r="U788" s="1">
        <v>896342.11376349803</v>
      </c>
      <c r="V788" s="1">
        <v>2911501.5863067298</v>
      </c>
      <c r="W788" s="2">
        <v>0</v>
      </c>
      <c r="X788" s="2">
        <v>0</v>
      </c>
      <c r="Y788" s="2">
        <v>138396.104076335</v>
      </c>
      <c r="Z788">
        <v>0</v>
      </c>
      <c r="AA788">
        <v>0</v>
      </c>
      <c r="AB788" s="1">
        <v>1157.3787534226501</v>
      </c>
      <c r="AC788" s="1">
        <v>229146.98386746299</v>
      </c>
      <c r="AD788" s="1">
        <v>33547.040759541203</v>
      </c>
      <c r="AE788" s="1">
        <v>41357.082167444401</v>
      </c>
      <c r="AF788" s="1">
        <v>10554.936958177201</v>
      </c>
      <c r="AG788" s="3">
        <v>0</v>
      </c>
      <c r="AH788" s="3">
        <v>0</v>
      </c>
      <c r="AI788" s="3">
        <v>0</v>
      </c>
      <c r="AJ788" s="3">
        <v>0</v>
      </c>
      <c r="AK788" s="3">
        <v>0</v>
      </c>
      <c r="AL788" s="2">
        <v>3365661.1128891199</v>
      </c>
      <c r="AM788" s="2">
        <v>0</v>
      </c>
      <c r="AN788" s="2">
        <v>34636.623838709798</v>
      </c>
      <c r="AO788" s="2">
        <v>34636.623838709798</v>
      </c>
      <c r="AP788" s="4">
        <v>190.744012474941</v>
      </c>
      <c r="AQ788" s="4">
        <v>87986.683412978906</v>
      </c>
      <c r="AR788" s="4">
        <v>9758.6538283970294</v>
      </c>
      <c r="AS788" s="4">
        <v>34636.623838709798</v>
      </c>
      <c r="AT788" s="4">
        <v>190.744012474941</v>
      </c>
      <c r="AU788" s="4">
        <v>78964.723731455204</v>
      </c>
      <c r="AV788" s="4">
        <v>9758.6538283970403</v>
      </c>
      <c r="AW788" s="4">
        <v>34636.623838709798</v>
      </c>
      <c r="AX788">
        <v>0</v>
      </c>
    </row>
    <row r="789" spans="1:50" x14ac:dyDescent="0.25">
      <c r="A789" t="s">
        <v>1679</v>
      </c>
      <c r="B789">
        <v>1924</v>
      </c>
      <c r="C789" t="s">
        <v>1643</v>
      </c>
      <c r="D789">
        <v>1924</v>
      </c>
      <c r="E789" t="s">
        <v>1643</v>
      </c>
      <c r="F789" t="s">
        <v>2</v>
      </c>
      <c r="G789" t="s">
        <v>2</v>
      </c>
      <c r="H789" t="s">
        <v>58</v>
      </c>
      <c r="I789" t="s">
        <v>56</v>
      </c>
      <c r="J789">
        <v>575.99410067852398</v>
      </c>
      <c r="K789">
        <v>1</v>
      </c>
      <c r="L789">
        <v>2</v>
      </c>
      <c r="M789">
        <v>1</v>
      </c>
      <c r="N789" s="1">
        <v>1358954.6824356799</v>
      </c>
      <c r="O789" s="1">
        <v>782701.20228708698</v>
      </c>
      <c r="P789" s="1">
        <v>1056896.53440495</v>
      </c>
      <c r="Q789" s="1">
        <v>363105.87175788102</v>
      </c>
      <c r="R789" s="1">
        <v>1751552.0034451799</v>
      </c>
      <c r="S789" s="1">
        <v>307716.74138979998</v>
      </c>
      <c r="T789" s="1">
        <v>0</v>
      </c>
      <c r="U789" s="1">
        <v>5313210.2943307804</v>
      </c>
      <c r="V789" s="1">
        <v>2948087.1588998698</v>
      </c>
      <c r="W789" s="2">
        <v>0</v>
      </c>
      <c r="X789" s="2">
        <v>0</v>
      </c>
      <c r="Y789" s="2">
        <v>801102.01995713299</v>
      </c>
      <c r="Z789">
        <v>0</v>
      </c>
      <c r="AA789">
        <v>0</v>
      </c>
      <c r="AB789" s="1">
        <v>6860.5464506239696</v>
      </c>
      <c r="AC789" s="1">
        <v>1358305.1548113399</v>
      </c>
      <c r="AD789" s="1">
        <v>198855.41421180899</v>
      </c>
      <c r="AE789" s="1">
        <v>245150.675552803</v>
      </c>
      <c r="AF789" s="1">
        <v>62566.065836996502</v>
      </c>
      <c r="AG789" s="3">
        <v>0</v>
      </c>
      <c r="AH789" s="3">
        <v>0</v>
      </c>
      <c r="AI789" s="3">
        <v>0</v>
      </c>
      <c r="AJ789" s="3">
        <v>0</v>
      </c>
      <c r="AK789" s="3">
        <v>0</v>
      </c>
      <c r="AL789" s="2">
        <v>5620927.0357205803</v>
      </c>
      <c r="AM789" s="2">
        <v>0</v>
      </c>
      <c r="AN789" s="2">
        <v>9758.6538283970294</v>
      </c>
      <c r="AO789" s="2">
        <v>9758.6538283970294</v>
      </c>
      <c r="AP789" s="4">
        <v>190.744012474941</v>
      </c>
      <c r="AQ789" s="4">
        <v>87986.683412978906</v>
      </c>
      <c r="AR789" s="4">
        <v>9758.6538283970294</v>
      </c>
      <c r="AS789" s="4">
        <v>34636.623838709798</v>
      </c>
      <c r="AT789" s="4">
        <v>682.10272323868298</v>
      </c>
      <c r="AU789" s="4">
        <v>37523.222275875101</v>
      </c>
      <c r="AV789" s="4">
        <v>9758.6538283970294</v>
      </c>
      <c r="AW789" s="4">
        <v>9758.6538283970294</v>
      </c>
      <c r="AX789">
        <v>0</v>
      </c>
    </row>
    <row r="790" spans="1:50" x14ac:dyDescent="0.25">
      <c r="A790" t="s">
        <v>1680</v>
      </c>
      <c r="B790">
        <v>1924</v>
      </c>
      <c r="C790" t="s">
        <v>1643</v>
      </c>
      <c r="D790">
        <v>3342</v>
      </c>
      <c r="E790" t="s">
        <v>1681</v>
      </c>
      <c r="F790" t="s">
        <v>53</v>
      </c>
      <c r="G790" t="s">
        <v>54</v>
      </c>
      <c r="H790" t="s">
        <v>55</v>
      </c>
      <c r="I790" t="s">
        <v>56</v>
      </c>
      <c r="J790">
        <v>279.95614035075999</v>
      </c>
      <c r="K790">
        <v>1</v>
      </c>
      <c r="L790">
        <v>2</v>
      </c>
      <c r="M790">
        <v>1</v>
      </c>
      <c r="N790" s="1">
        <v>2886247.2875434598</v>
      </c>
      <c r="O790" s="1">
        <v>994093.33840963803</v>
      </c>
      <c r="P790" s="1">
        <v>819014.41223568097</v>
      </c>
      <c r="Q790" s="1">
        <v>176483.9575202</v>
      </c>
      <c r="R790" s="1">
        <v>851324.23740193003</v>
      </c>
      <c r="S790" s="1">
        <v>149562.62770628999</v>
      </c>
      <c r="T790" s="1">
        <v>3144730.8</v>
      </c>
      <c r="U790" s="1">
        <v>2582432.43311091</v>
      </c>
      <c r="V790" s="1">
        <v>4083510.7571716802</v>
      </c>
      <c r="W790" s="2">
        <v>0</v>
      </c>
      <c r="X790" s="2">
        <v>0</v>
      </c>
      <c r="Y790" s="2">
        <v>883475.74079674995</v>
      </c>
      <c r="Z790">
        <v>0</v>
      </c>
      <c r="AA790">
        <v>0</v>
      </c>
      <c r="AB790" s="1">
        <v>3334.49961163015</v>
      </c>
      <c r="AC790" s="1">
        <v>660190.56117340596</v>
      </c>
      <c r="AD790" s="1">
        <v>96651.674357444295</v>
      </c>
      <c r="AE790" s="1">
        <v>119153.020580065</v>
      </c>
      <c r="AF790" s="1">
        <v>30409.607126224801</v>
      </c>
      <c r="AG790" s="3">
        <v>0</v>
      </c>
      <c r="AH790" s="3">
        <v>0</v>
      </c>
      <c r="AI790" s="3">
        <v>0</v>
      </c>
      <c r="AJ790" s="3">
        <v>0</v>
      </c>
      <c r="AK790" s="3">
        <v>0</v>
      </c>
      <c r="AL790" s="2">
        <v>5876725.8608172098</v>
      </c>
      <c r="AM790" s="2">
        <v>0</v>
      </c>
      <c r="AN790" s="2">
        <v>20991.5948028651</v>
      </c>
      <c r="AO790" s="2">
        <v>20991.5948028651</v>
      </c>
      <c r="AP790" s="4">
        <v>190.744012474941</v>
      </c>
      <c r="AQ790" s="4">
        <v>87986.683412978906</v>
      </c>
      <c r="AR790" s="4">
        <v>9758.6538283970294</v>
      </c>
      <c r="AS790" s="4">
        <v>34636.623838709798</v>
      </c>
      <c r="AT790" s="4">
        <v>190.744012474941</v>
      </c>
      <c r="AU790" s="4">
        <v>87986.683412978906</v>
      </c>
      <c r="AV790" s="4">
        <v>9758.6538283970294</v>
      </c>
      <c r="AW790" s="4">
        <v>24501.240498215298</v>
      </c>
      <c r="AX790">
        <v>0</v>
      </c>
    </row>
    <row r="791" spans="1:50" x14ac:dyDescent="0.25">
      <c r="A791" t="s">
        <v>1682</v>
      </c>
      <c r="B791">
        <v>1924</v>
      </c>
      <c r="C791" t="s">
        <v>1643</v>
      </c>
      <c r="D791">
        <v>4766</v>
      </c>
      <c r="E791" t="s">
        <v>1683</v>
      </c>
      <c r="F791" t="s">
        <v>53</v>
      </c>
      <c r="G791" t="s">
        <v>54</v>
      </c>
      <c r="H791" t="s">
        <v>55</v>
      </c>
      <c r="I791" t="s">
        <v>56</v>
      </c>
      <c r="J791">
        <v>448.95614035078302</v>
      </c>
      <c r="K791">
        <v>2</v>
      </c>
      <c r="L791">
        <v>1</v>
      </c>
      <c r="M791">
        <v>1</v>
      </c>
      <c r="N791" s="1">
        <v>4795330.56993856</v>
      </c>
      <c r="O791" s="1">
        <v>1283986.5273682501</v>
      </c>
      <c r="P791" s="1">
        <v>1106231.1872555199</v>
      </c>
      <c r="Q791" s="1">
        <v>283281.16006402101</v>
      </c>
      <c r="R791" s="1">
        <v>1365239.7240945401</v>
      </c>
      <c r="S791" s="1">
        <v>239848.49909563601</v>
      </c>
      <c r="T791" s="1">
        <v>4692710.1100000003</v>
      </c>
      <c r="U791" s="1">
        <v>4141359.05872089</v>
      </c>
      <c r="V791" s="1">
        <v>6606766.6178028798</v>
      </c>
      <c r="W791" s="2">
        <v>0</v>
      </c>
      <c r="X791" s="2">
        <v>0</v>
      </c>
      <c r="Y791" s="2">
        <v>1008232.9760680801</v>
      </c>
      <c r="Z791">
        <v>0</v>
      </c>
      <c r="AA791">
        <v>0</v>
      </c>
      <c r="AB791" s="1">
        <v>5347.4236134381399</v>
      </c>
      <c r="AC791" s="1">
        <v>1058725.1484074299</v>
      </c>
      <c r="AD791" s="1">
        <v>154997.00282905801</v>
      </c>
      <c r="AE791" s="1">
        <v>191081.64644554601</v>
      </c>
      <c r="AF791" s="1">
        <v>48766.852650090397</v>
      </c>
      <c r="AG791" s="3">
        <v>0</v>
      </c>
      <c r="AH791" s="3">
        <v>0</v>
      </c>
      <c r="AI791" s="3">
        <v>0</v>
      </c>
      <c r="AJ791" s="3">
        <v>0</v>
      </c>
      <c r="AK791" s="3">
        <v>0</v>
      </c>
      <c r="AL791" s="2">
        <v>9073917.6678165197</v>
      </c>
      <c r="AM791" s="2">
        <v>0</v>
      </c>
      <c r="AN791" s="2">
        <v>20211.145036855502</v>
      </c>
      <c r="AO791" s="2">
        <v>20211.145036855502</v>
      </c>
      <c r="AP791" s="4">
        <v>190.744012474941</v>
      </c>
      <c r="AQ791" s="4">
        <v>87986.683412978906</v>
      </c>
      <c r="AR791" s="4">
        <v>9758.6538283970294</v>
      </c>
      <c r="AS791" s="4">
        <v>34636.623838709798</v>
      </c>
      <c r="AT791" s="4">
        <v>190.744012474941</v>
      </c>
      <c r="AU791" s="4">
        <v>87986.683412978906</v>
      </c>
      <c r="AV791" s="4">
        <v>9758.6538283970294</v>
      </c>
      <c r="AW791" s="4">
        <v>24501.240498215298</v>
      </c>
      <c r="AX791">
        <v>0</v>
      </c>
    </row>
    <row r="792" spans="1:50" x14ac:dyDescent="0.25">
      <c r="A792" t="s">
        <v>1684</v>
      </c>
      <c r="B792">
        <v>1924</v>
      </c>
      <c r="C792" t="s">
        <v>1643</v>
      </c>
      <c r="D792">
        <v>87</v>
      </c>
      <c r="E792" t="s">
        <v>1685</v>
      </c>
      <c r="F792" t="s">
        <v>53</v>
      </c>
      <c r="G792" t="s">
        <v>64</v>
      </c>
      <c r="H792" t="s">
        <v>55</v>
      </c>
      <c r="I792" t="s">
        <v>56</v>
      </c>
      <c r="J792">
        <v>1091.9360123113199</v>
      </c>
      <c r="K792">
        <v>1</v>
      </c>
      <c r="L792">
        <v>2</v>
      </c>
      <c r="M792">
        <v>1</v>
      </c>
      <c r="N792" s="1">
        <v>8397232.3049338609</v>
      </c>
      <c r="O792" s="1">
        <v>3184291.56615551</v>
      </c>
      <c r="P792" s="1">
        <v>2864200.1401054999</v>
      </c>
      <c r="Q792" s="1">
        <v>688354.92791863705</v>
      </c>
      <c r="R792" s="1">
        <v>3320490.1017993102</v>
      </c>
      <c r="S792" s="1">
        <v>583351.44599361997</v>
      </c>
      <c r="T792" s="1">
        <v>8382094.9400000004</v>
      </c>
      <c r="U792" s="1">
        <v>10072474.1009128</v>
      </c>
      <c r="V792" s="1">
        <v>13841724.7131109</v>
      </c>
      <c r="W792" s="2">
        <v>0</v>
      </c>
      <c r="X792" s="2">
        <v>0</v>
      </c>
      <c r="Y792" s="2">
        <v>1647864.3427824001</v>
      </c>
      <c r="Z792">
        <v>0</v>
      </c>
      <c r="AA792">
        <v>0</v>
      </c>
      <c r="AB792" s="1">
        <v>13005.8237137258</v>
      </c>
      <c r="AC792" s="1">
        <v>2574995.66835739</v>
      </c>
      <c r="AD792" s="1">
        <v>376978.49294839799</v>
      </c>
      <c r="AE792" s="1">
        <v>464742.34851227701</v>
      </c>
      <c r="AF792" s="1">
        <v>118609.09748134299</v>
      </c>
      <c r="AG792" s="3">
        <v>0</v>
      </c>
      <c r="AH792" s="3">
        <v>0</v>
      </c>
      <c r="AI792" s="3">
        <v>0</v>
      </c>
      <c r="AJ792" s="3">
        <v>0</v>
      </c>
      <c r="AK792" s="3">
        <v>0</v>
      </c>
      <c r="AL792" s="2">
        <v>19037920.486906402</v>
      </c>
      <c r="AM792" s="2">
        <v>0</v>
      </c>
      <c r="AN792" s="2">
        <v>17435.0147556802</v>
      </c>
      <c r="AO792" s="2">
        <v>17435.0147556802</v>
      </c>
      <c r="AP792" s="4">
        <v>190.744012474941</v>
      </c>
      <c r="AQ792" s="4">
        <v>87986.683412978906</v>
      </c>
      <c r="AR792" s="4">
        <v>9758.6538283970294</v>
      </c>
      <c r="AS792" s="4">
        <v>34636.623838709798</v>
      </c>
      <c r="AT792" s="4">
        <v>190.744012474941</v>
      </c>
      <c r="AU792" s="4">
        <v>78964.723731455204</v>
      </c>
      <c r="AV792" s="4">
        <v>9758.6538283970403</v>
      </c>
      <c r="AW792" s="4">
        <v>34636.623838709798</v>
      </c>
      <c r="AX792">
        <v>0</v>
      </c>
    </row>
    <row r="793" spans="1:50" x14ac:dyDescent="0.25">
      <c r="A793" t="s">
        <v>1686</v>
      </c>
      <c r="B793">
        <v>1924</v>
      </c>
      <c r="C793" t="s">
        <v>1643</v>
      </c>
      <c r="D793">
        <v>76</v>
      </c>
      <c r="E793" t="s">
        <v>955</v>
      </c>
      <c r="F793" t="s">
        <v>53</v>
      </c>
      <c r="G793" t="s">
        <v>54</v>
      </c>
      <c r="H793" t="s">
        <v>55</v>
      </c>
      <c r="I793" t="s">
        <v>56</v>
      </c>
      <c r="J793">
        <v>335.72311661497599</v>
      </c>
      <c r="K793">
        <v>3</v>
      </c>
      <c r="L793">
        <v>1</v>
      </c>
      <c r="M793">
        <v>1</v>
      </c>
      <c r="N793" s="1">
        <v>3507471.0671720402</v>
      </c>
      <c r="O793" s="1">
        <v>1057746.2290016101</v>
      </c>
      <c r="P793" s="1">
        <v>852646.54711338901</v>
      </c>
      <c r="Q793" s="1">
        <v>211639.381000867</v>
      </c>
      <c r="R793" s="1">
        <v>1020907.15307173</v>
      </c>
      <c r="S793" s="1">
        <v>179355.34987648501</v>
      </c>
      <c r="T793" s="1">
        <v>3553560.05</v>
      </c>
      <c r="U793" s="1">
        <v>3096850.32735964</v>
      </c>
      <c r="V793" s="1">
        <v>4806717.2117161602</v>
      </c>
      <c r="W793" s="2">
        <v>0</v>
      </c>
      <c r="X793" s="2">
        <v>0</v>
      </c>
      <c r="Y793" s="2">
        <v>932090.003875072</v>
      </c>
      <c r="Z793">
        <v>0</v>
      </c>
      <c r="AA793">
        <v>0</v>
      </c>
      <c r="AB793" s="1">
        <v>3998.7285171359599</v>
      </c>
      <c r="AC793" s="1">
        <v>791699.84440858895</v>
      </c>
      <c r="AD793" s="1">
        <v>115904.588842675</v>
      </c>
      <c r="AE793" s="1">
        <v>142888.18017389599</v>
      </c>
      <c r="AF793" s="1">
        <v>36467.169702589701</v>
      </c>
      <c r="AG793" s="3">
        <v>0</v>
      </c>
      <c r="AH793" s="3">
        <v>0</v>
      </c>
      <c r="AI793" s="3">
        <v>0</v>
      </c>
      <c r="AJ793" s="3">
        <v>0</v>
      </c>
      <c r="AK793" s="3">
        <v>0</v>
      </c>
      <c r="AL793" s="2">
        <v>6829765.72723612</v>
      </c>
      <c r="AM793" s="2">
        <v>0</v>
      </c>
      <c r="AN793" s="2">
        <v>20343.447886756101</v>
      </c>
      <c r="AO793" s="2">
        <v>20343.447886756101</v>
      </c>
      <c r="AP793" s="4">
        <v>190.744012474941</v>
      </c>
      <c r="AQ793" s="4">
        <v>87986.683412978906</v>
      </c>
      <c r="AR793" s="4">
        <v>9758.6538283970294</v>
      </c>
      <c r="AS793" s="4">
        <v>34636.623838709798</v>
      </c>
      <c r="AT793" s="4">
        <v>190.744012474941</v>
      </c>
      <c r="AU793" s="4">
        <v>87986.683412978906</v>
      </c>
      <c r="AV793" s="4">
        <v>9758.6538283970294</v>
      </c>
      <c r="AW793" s="4">
        <v>24501.240498215298</v>
      </c>
      <c r="AX793">
        <v>0</v>
      </c>
    </row>
    <row r="794" spans="1:50" x14ac:dyDescent="0.25">
      <c r="A794" t="s">
        <v>1687</v>
      </c>
      <c r="B794">
        <v>1924</v>
      </c>
      <c r="C794" t="s">
        <v>1643</v>
      </c>
      <c r="D794">
        <v>4767</v>
      </c>
      <c r="E794" t="s">
        <v>1688</v>
      </c>
      <c r="F794" t="s">
        <v>53</v>
      </c>
      <c r="G794" t="s">
        <v>78</v>
      </c>
      <c r="H794" t="s">
        <v>55</v>
      </c>
      <c r="I794" t="s">
        <v>56</v>
      </c>
      <c r="J794">
        <v>733.96013794215798</v>
      </c>
      <c r="K794">
        <v>1</v>
      </c>
      <c r="L794">
        <v>1</v>
      </c>
      <c r="M794">
        <v>1</v>
      </c>
      <c r="N794" s="1">
        <v>1731647.1904880099</v>
      </c>
      <c r="O794" s="1">
        <v>997356.53841140703</v>
      </c>
      <c r="P794" s="1">
        <v>1346749.7762019599</v>
      </c>
      <c r="Q794" s="1">
        <v>462687.43969613098</v>
      </c>
      <c r="R794" s="1">
        <v>2231914.0917365002</v>
      </c>
      <c r="S794" s="1">
        <v>392107.873486055</v>
      </c>
      <c r="T794" s="1">
        <v>0</v>
      </c>
      <c r="U794" s="1">
        <v>6770355.0365340002</v>
      </c>
      <c r="V794" s="1">
        <v>3756598.2972094901</v>
      </c>
      <c r="W794" s="2">
        <v>0</v>
      </c>
      <c r="X794" s="2">
        <v>0</v>
      </c>
      <c r="Y794" s="2">
        <v>1020803.7693109</v>
      </c>
      <c r="Z794">
        <v>0</v>
      </c>
      <c r="AA794">
        <v>0</v>
      </c>
      <c r="AB794" s="1">
        <v>8742.0472073010205</v>
      </c>
      <c r="AC794" s="1">
        <v>1730819.53030157</v>
      </c>
      <c r="AD794" s="1">
        <v>253391.392504736</v>
      </c>
      <c r="AE794" s="1">
        <v>312383.10155154299</v>
      </c>
      <c r="AF794" s="1">
        <v>79724.771934512697</v>
      </c>
      <c r="AG794" s="3">
        <v>0</v>
      </c>
      <c r="AH794" s="3">
        <v>0</v>
      </c>
      <c r="AI794" s="3">
        <v>0</v>
      </c>
      <c r="AJ794" s="3">
        <v>0</v>
      </c>
      <c r="AK794" s="3">
        <v>0</v>
      </c>
      <c r="AL794" s="2">
        <v>7162462.9100200497</v>
      </c>
      <c r="AM794" s="2">
        <v>0</v>
      </c>
      <c r="AN794" s="2">
        <v>9758.6538283970403</v>
      </c>
      <c r="AO794" s="2">
        <v>9758.6538283970403</v>
      </c>
      <c r="AP794" s="4">
        <v>190.744012474941</v>
      </c>
      <c r="AQ794" s="4">
        <v>87986.683412978906</v>
      </c>
      <c r="AR794" s="4">
        <v>9758.6538283970294</v>
      </c>
      <c r="AS794" s="4">
        <v>34636.623838709798</v>
      </c>
      <c r="AT794" s="4">
        <v>4583.8562208211697</v>
      </c>
      <c r="AU794" s="4">
        <v>22363.4717498301</v>
      </c>
      <c r="AV794" s="4">
        <v>9758.6538283970294</v>
      </c>
      <c r="AW794" s="4">
        <v>20237.253854457402</v>
      </c>
      <c r="AX794">
        <v>0</v>
      </c>
    </row>
    <row r="795" spans="1:50" x14ac:dyDescent="0.25">
      <c r="A795" t="s">
        <v>1689</v>
      </c>
      <c r="B795">
        <v>1924</v>
      </c>
      <c r="C795" t="s">
        <v>1643</v>
      </c>
      <c r="D795">
        <v>84</v>
      </c>
      <c r="E795" t="s">
        <v>1690</v>
      </c>
      <c r="F795" t="s">
        <v>53</v>
      </c>
      <c r="G795" t="s">
        <v>78</v>
      </c>
      <c r="H795" t="s">
        <v>55</v>
      </c>
      <c r="I795" t="s">
        <v>56</v>
      </c>
      <c r="J795">
        <v>735.05294117575102</v>
      </c>
      <c r="K795">
        <v>2</v>
      </c>
      <c r="L795">
        <v>2</v>
      </c>
      <c r="M795">
        <v>1</v>
      </c>
      <c r="N795" s="1">
        <v>7199465.6935458798</v>
      </c>
      <c r="O795" s="1">
        <v>2553469.9161286899</v>
      </c>
      <c r="P795" s="1">
        <v>1836470.7002638599</v>
      </c>
      <c r="Q795" s="1">
        <v>463376.341319128</v>
      </c>
      <c r="R795" s="1">
        <v>2235237.2189888698</v>
      </c>
      <c r="S795" s="1">
        <v>392691.68823281297</v>
      </c>
      <c r="T795" s="1">
        <v>7507584.3600000003</v>
      </c>
      <c r="U795" s="1">
        <v>6780435.5102464296</v>
      </c>
      <c r="V795" s="1">
        <v>11083431.637515999</v>
      </c>
      <c r="W795" s="2">
        <v>0</v>
      </c>
      <c r="X795" s="2">
        <v>0</v>
      </c>
      <c r="Y795" s="2">
        <v>1208667.92792923</v>
      </c>
      <c r="Z795">
        <v>0</v>
      </c>
      <c r="AA795">
        <v>0</v>
      </c>
      <c r="AB795" s="1">
        <v>8755.0633603078404</v>
      </c>
      <c r="AC795" s="1">
        <v>1733396.57104493</v>
      </c>
      <c r="AD795" s="1">
        <v>253768.67039597101</v>
      </c>
      <c r="AE795" s="1">
        <v>312848.21300085401</v>
      </c>
      <c r="AF795" s="1">
        <v>79843.475231958495</v>
      </c>
      <c r="AG795" s="3">
        <v>0</v>
      </c>
      <c r="AH795" s="3">
        <v>0</v>
      </c>
      <c r="AI795" s="3">
        <v>0</v>
      </c>
      <c r="AJ795" s="3">
        <v>0</v>
      </c>
      <c r="AK795" s="3">
        <v>0</v>
      </c>
      <c r="AL795" s="2">
        <v>14680711.558479199</v>
      </c>
      <c r="AM795" s="2">
        <v>0</v>
      </c>
      <c r="AN795" s="2">
        <v>19972.318640065201</v>
      </c>
      <c r="AO795" s="2">
        <v>19972.318640065201</v>
      </c>
      <c r="AP795" s="4">
        <v>190.744012474941</v>
      </c>
      <c r="AQ795" s="4">
        <v>87986.683412978906</v>
      </c>
      <c r="AR795" s="4">
        <v>9758.6538283970294</v>
      </c>
      <c r="AS795" s="4">
        <v>34636.623838709798</v>
      </c>
      <c r="AT795" s="4">
        <v>4583.8562208211697</v>
      </c>
      <c r="AU795" s="4">
        <v>22363.4717498301</v>
      </c>
      <c r="AV795" s="4">
        <v>9758.6538283970294</v>
      </c>
      <c r="AW795" s="4">
        <v>20237.253854457402</v>
      </c>
      <c r="AX795">
        <v>0</v>
      </c>
    </row>
    <row r="796" spans="1:50" x14ac:dyDescent="0.25">
      <c r="A796" t="s">
        <v>1691</v>
      </c>
      <c r="B796">
        <v>1924</v>
      </c>
      <c r="C796" t="s">
        <v>1643</v>
      </c>
      <c r="D796">
        <v>4713</v>
      </c>
      <c r="E796" t="s">
        <v>1692</v>
      </c>
      <c r="F796" t="s">
        <v>53</v>
      </c>
      <c r="G796" t="s">
        <v>54</v>
      </c>
      <c r="H796" t="s">
        <v>55</v>
      </c>
      <c r="I796" t="s">
        <v>56</v>
      </c>
      <c r="J796">
        <v>334.40643274842103</v>
      </c>
      <c r="K796">
        <v>2</v>
      </c>
      <c r="L796">
        <v>1</v>
      </c>
      <c r="M796">
        <v>1</v>
      </c>
      <c r="N796" s="1">
        <v>788971.94795006095</v>
      </c>
      <c r="O796" s="1">
        <v>454414.92657024402</v>
      </c>
      <c r="P796" s="1">
        <v>613605.24255054595</v>
      </c>
      <c r="Q796" s="1">
        <v>210809.345341418</v>
      </c>
      <c r="R796" s="1">
        <v>1016903.2227161</v>
      </c>
      <c r="S796" s="1">
        <v>178651.93005260301</v>
      </c>
      <c r="T796" s="1">
        <v>0</v>
      </c>
      <c r="U796" s="1">
        <v>3084704.6851283698</v>
      </c>
      <c r="V796" s="1">
        <v>1711578.8322793399</v>
      </c>
      <c r="W796" s="2">
        <v>0</v>
      </c>
      <c r="X796" s="2">
        <v>0</v>
      </c>
      <c r="Y796" s="2">
        <v>465097.93840915902</v>
      </c>
      <c r="Z796">
        <v>0</v>
      </c>
      <c r="AA796">
        <v>0</v>
      </c>
      <c r="AB796" s="1">
        <v>3983.0457682733399</v>
      </c>
      <c r="AC796" s="1">
        <v>788594.84996317397</v>
      </c>
      <c r="AD796" s="1">
        <v>115450.01870843</v>
      </c>
      <c r="AE796" s="1">
        <v>142327.782178508</v>
      </c>
      <c r="AF796" s="1">
        <v>36324.147874094597</v>
      </c>
      <c r="AG796" s="3">
        <v>0</v>
      </c>
      <c r="AH796" s="3">
        <v>0</v>
      </c>
      <c r="AI796" s="3">
        <v>0</v>
      </c>
      <c r="AJ796" s="3">
        <v>0</v>
      </c>
      <c r="AK796" s="3">
        <v>0</v>
      </c>
      <c r="AL796" s="2">
        <v>3263356.6151809799</v>
      </c>
      <c r="AM796" s="2">
        <v>0</v>
      </c>
      <c r="AN796" s="2">
        <v>9758.6538283970403</v>
      </c>
      <c r="AO796" s="2">
        <v>9758.6538283970403</v>
      </c>
      <c r="AP796" s="4">
        <v>190.744012474941</v>
      </c>
      <c r="AQ796" s="4">
        <v>87986.683412978906</v>
      </c>
      <c r="AR796" s="4">
        <v>9758.6538283970294</v>
      </c>
      <c r="AS796" s="4">
        <v>34636.623838709798</v>
      </c>
      <c r="AT796" s="4">
        <v>190.744012474941</v>
      </c>
      <c r="AU796" s="4">
        <v>87986.683412978906</v>
      </c>
      <c r="AV796" s="4">
        <v>9758.6538283970294</v>
      </c>
      <c r="AW796" s="4">
        <v>24501.240498215298</v>
      </c>
      <c r="AX796">
        <v>0</v>
      </c>
    </row>
    <row r="797" spans="1:50" x14ac:dyDescent="0.25">
      <c r="A797" t="s">
        <v>1693</v>
      </c>
      <c r="B797">
        <v>1924</v>
      </c>
      <c r="C797" t="s">
        <v>1643</v>
      </c>
      <c r="D797">
        <v>2733</v>
      </c>
      <c r="E797" t="s">
        <v>1694</v>
      </c>
      <c r="F797" t="s">
        <v>53</v>
      </c>
      <c r="G797" t="s">
        <v>54</v>
      </c>
      <c r="H797" t="s">
        <v>55</v>
      </c>
      <c r="I797" t="s">
        <v>56</v>
      </c>
      <c r="J797">
        <v>145.511834319489</v>
      </c>
      <c r="K797">
        <v>1</v>
      </c>
      <c r="L797">
        <v>1</v>
      </c>
      <c r="M797">
        <v>1</v>
      </c>
      <c r="N797" s="1">
        <v>1489920.4818901699</v>
      </c>
      <c r="O797" s="1">
        <v>329009.761235549</v>
      </c>
      <c r="P797" s="1">
        <v>270828.067589276</v>
      </c>
      <c r="Q797" s="1">
        <v>91897.455901241294</v>
      </c>
      <c r="R797" s="1">
        <v>481578.56298121001</v>
      </c>
      <c r="S797" s="1">
        <v>77737.649461511493</v>
      </c>
      <c r="T797" s="1">
        <v>1320972.3600000001</v>
      </c>
      <c r="U797" s="1">
        <v>1342261.96959745</v>
      </c>
      <c r="V797" s="1">
        <v>1815721.1383454299</v>
      </c>
      <c r="W797" s="2">
        <v>0</v>
      </c>
      <c r="X797" s="2">
        <v>0</v>
      </c>
      <c r="Y797" s="2">
        <v>413310.05011650501</v>
      </c>
      <c r="Z797">
        <v>0</v>
      </c>
      <c r="AA797">
        <v>0</v>
      </c>
      <c r="AB797" s="1">
        <v>1733.16132454892</v>
      </c>
      <c r="AC797" s="1">
        <v>343144.96348032798</v>
      </c>
      <c r="AD797" s="1">
        <v>89325.016330629995</v>
      </c>
      <c r="AE797" s="1">
        <v>61931.753193875003</v>
      </c>
      <c r="AF797" s="1">
        <v>15805.896267636401</v>
      </c>
      <c r="AG797" s="3">
        <v>0</v>
      </c>
      <c r="AH797" s="3">
        <v>0</v>
      </c>
      <c r="AI797" s="3">
        <v>0</v>
      </c>
      <c r="AJ797" s="3">
        <v>0</v>
      </c>
      <c r="AK797" s="3">
        <v>0</v>
      </c>
      <c r="AL797" s="2">
        <v>2740971.97905896</v>
      </c>
      <c r="AM797" s="2">
        <v>0</v>
      </c>
      <c r="AN797" s="2">
        <v>18836.7632906119</v>
      </c>
      <c r="AO797" s="2">
        <v>18836.7632906119</v>
      </c>
      <c r="AP797" s="4">
        <v>190.744012474941</v>
      </c>
      <c r="AQ797" s="4">
        <v>87986.683412978906</v>
      </c>
      <c r="AR797" s="4">
        <v>9758.6538283970294</v>
      </c>
      <c r="AS797" s="4">
        <v>34636.623838709798</v>
      </c>
      <c r="AT797" s="4">
        <v>190.744012474941</v>
      </c>
      <c r="AU797" s="4">
        <v>87986.683412978906</v>
      </c>
      <c r="AV797" s="4">
        <v>9758.6538283970294</v>
      </c>
      <c r="AW797" s="4">
        <v>24501.240498215298</v>
      </c>
      <c r="AX797">
        <v>0</v>
      </c>
    </row>
    <row r="798" spans="1:50" x14ac:dyDescent="0.25">
      <c r="A798" t="s">
        <v>1695</v>
      </c>
      <c r="B798">
        <v>1924</v>
      </c>
      <c r="C798" t="s">
        <v>1643</v>
      </c>
      <c r="D798">
        <v>3198</v>
      </c>
      <c r="E798" t="s">
        <v>1696</v>
      </c>
      <c r="F798" t="s">
        <v>53</v>
      </c>
      <c r="G798" t="s">
        <v>54</v>
      </c>
      <c r="H798" t="s">
        <v>55</v>
      </c>
      <c r="I798" t="s">
        <v>56</v>
      </c>
      <c r="J798">
        <v>411.79745537487997</v>
      </c>
      <c r="K798">
        <v>2</v>
      </c>
      <c r="L798">
        <v>1</v>
      </c>
      <c r="M798">
        <v>1</v>
      </c>
      <c r="N798" s="1">
        <v>4077294.2831846899</v>
      </c>
      <c r="O798" s="1">
        <v>1233478.6187478099</v>
      </c>
      <c r="P798" s="1">
        <v>1132714.8362723901</v>
      </c>
      <c r="Q798" s="1">
        <v>259920.53726562599</v>
      </c>
      <c r="R798" s="1">
        <v>1252243.1343061</v>
      </c>
      <c r="S798" s="1">
        <v>219996.99464160501</v>
      </c>
      <c r="T798" s="1">
        <v>4157059.59</v>
      </c>
      <c r="U798" s="1">
        <v>3798591.8197766198</v>
      </c>
      <c r="V798" s="1">
        <v>5878936.8930842197</v>
      </c>
      <c r="W798" s="2">
        <v>0</v>
      </c>
      <c r="X798" s="2">
        <v>0</v>
      </c>
      <c r="Y798" s="2">
        <v>958543.488992673</v>
      </c>
      <c r="Z798">
        <v>0</v>
      </c>
      <c r="AA798">
        <v>0</v>
      </c>
      <c r="AB798" s="1">
        <v>4904.8342118783303</v>
      </c>
      <c r="AC798" s="1">
        <v>971097.80415282201</v>
      </c>
      <c r="AD798" s="1">
        <v>142168.38933502301</v>
      </c>
      <c r="AE798" s="1">
        <v>175266.420710134</v>
      </c>
      <c r="AF798" s="1">
        <v>44730.573931471903</v>
      </c>
      <c r="AG798" s="3">
        <v>0</v>
      </c>
      <c r="AH798" s="3">
        <v>0</v>
      </c>
      <c r="AI798" s="3">
        <v>0</v>
      </c>
      <c r="AJ798" s="3">
        <v>0</v>
      </c>
      <c r="AK798" s="3">
        <v>0</v>
      </c>
      <c r="AL798" s="2">
        <v>8175648.4044182301</v>
      </c>
      <c r="AM798" s="2">
        <v>0</v>
      </c>
      <c r="AN798" s="2">
        <v>19853.567081845002</v>
      </c>
      <c r="AO798" s="2">
        <v>19853.567081845002</v>
      </c>
      <c r="AP798" s="4">
        <v>190.744012474941</v>
      </c>
      <c r="AQ798" s="4">
        <v>87986.683412978906</v>
      </c>
      <c r="AR798" s="4">
        <v>9758.6538283970294</v>
      </c>
      <c r="AS798" s="4">
        <v>34636.623838709798</v>
      </c>
      <c r="AT798" s="4">
        <v>190.744012474941</v>
      </c>
      <c r="AU798" s="4">
        <v>87986.683412978906</v>
      </c>
      <c r="AV798" s="4">
        <v>9758.6538283970294</v>
      </c>
      <c r="AW798" s="4">
        <v>24501.240498215298</v>
      </c>
      <c r="AX798">
        <v>0</v>
      </c>
    </row>
    <row r="799" spans="1:50" x14ac:dyDescent="0.25">
      <c r="A799" t="s">
        <v>1697</v>
      </c>
      <c r="B799">
        <v>1924</v>
      </c>
      <c r="C799" t="s">
        <v>1643</v>
      </c>
      <c r="D799">
        <v>78</v>
      </c>
      <c r="E799" t="s">
        <v>1698</v>
      </c>
      <c r="F799" t="s">
        <v>53</v>
      </c>
      <c r="G799" t="s">
        <v>54</v>
      </c>
      <c r="H799" t="s">
        <v>55</v>
      </c>
      <c r="I799" t="s">
        <v>56</v>
      </c>
      <c r="J799">
        <v>462.53776841999201</v>
      </c>
      <c r="K799">
        <v>2</v>
      </c>
      <c r="L799">
        <v>1</v>
      </c>
      <c r="M799">
        <v>1</v>
      </c>
      <c r="N799" s="1">
        <v>4273757.75329646</v>
      </c>
      <c r="O799" s="1">
        <v>1254863.5466299001</v>
      </c>
      <c r="P799" s="1">
        <v>1456658.1335318801</v>
      </c>
      <c r="Q799" s="1">
        <v>291583.15931576397</v>
      </c>
      <c r="R799" s="1">
        <v>1406540.3690605999</v>
      </c>
      <c r="S799" s="1">
        <v>247104.29273536601</v>
      </c>
      <c r="T799" s="1">
        <v>4416761.29</v>
      </c>
      <c r="U799" s="1">
        <v>4266641.6718346197</v>
      </c>
      <c r="V799" s="1">
        <v>6382269.1218913598</v>
      </c>
      <c r="W799" s="2">
        <v>0</v>
      </c>
      <c r="X799" s="2">
        <v>0</v>
      </c>
      <c r="Y799" s="2">
        <v>1045185.49661683</v>
      </c>
      <c r="Z799">
        <v>0</v>
      </c>
      <c r="AA799">
        <v>0</v>
      </c>
      <c r="AB799" s="1">
        <v>5509.1915727525602</v>
      </c>
      <c r="AC799" s="1">
        <v>1090753.24625671</v>
      </c>
      <c r="AD799" s="1">
        <v>159685.90549696999</v>
      </c>
      <c r="AE799" s="1">
        <v>196862.16623273</v>
      </c>
      <c r="AF799" s="1">
        <v>50242.126502636398</v>
      </c>
      <c r="AG799" s="3">
        <v>0</v>
      </c>
      <c r="AH799" s="3">
        <v>0</v>
      </c>
      <c r="AI799" s="3">
        <v>0</v>
      </c>
      <c r="AJ799" s="3">
        <v>0</v>
      </c>
      <c r="AK799" s="3">
        <v>0</v>
      </c>
      <c r="AL799" s="2">
        <v>8930507.2545699906</v>
      </c>
      <c r="AM799" s="2">
        <v>0</v>
      </c>
      <c r="AN799" s="2">
        <v>19307.628185858601</v>
      </c>
      <c r="AO799" s="2">
        <v>19307.628185858601</v>
      </c>
      <c r="AP799" s="4">
        <v>190.744012474941</v>
      </c>
      <c r="AQ799" s="4">
        <v>87986.683412978906</v>
      </c>
      <c r="AR799" s="4">
        <v>9758.6538283970294</v>
      </c>
      <c r="AS799" s="4">
        <v>34636.623838709798</v>
      </c>
      <c r="AT799" s="4">
        <v>190.744012474941</v>
      </c>
      <c r="AU799" s="4">
        <v>87986.683412978906</v>
      </c>
      <c r="AV799" s="4">
        <v>9758.6538283970294</v>
      </c>
      <c r="AW799" s="4">
        <v>24501.240498215298</v>
      </c>
      <c r="AX799">
        <v>0</v>
      </c>
    </row>
    <row r="800" spans="1:50" x14ac:dyDescent="0.25">
      <c r="A800" t="s">
        <v>1699</v>
      </c>
      <c r="B800">
        <v>1924</v>
      </c>
      <c r="C800" t="s">
        <v>1643</v>
      </c>
      <c r="D800">
        <v>4714</v>
      </c>
      <c r="E800" t="s">
        <v>1700</v>
      </c>
      <c r="F800" t="s">
        <v>53</v>
      </c>
      <c r="G800" t="s">
        <v>54</v>
      </c>
      <c r="H800" t="s">
        <v>55</v>
      </c>
      <c r="I800" t="s">
        <v>56</v>
      </c>
      <c r="J800">
        <v>450.04970760220698</v>
      </c>
      <c r="K800">
        <v>2</v>
      </c>
      <c r="L800">
        <v>1</v>
      </c>
      <c r="M800">
        <v>1</v>
      </c>
      <c r="N800" s="1">
        <v>1061811.4955593499</v>
      </c>
      <c r="O800" s="1">
        <v>611559.12328657904</v>
      </c>
      <c r="P800" s="1">
        <v>825800.08322031505</v>
      </c>
      <c r="Q800" s="1">
        <v>283710.70332278498</v>
      </c>
      <c r="R800" s="1">
        <v>1368565.1746640501</v>
      </c>
      <c r="S800" s="1">
        <v>240432.72200816701</v>
      </c>
      <c r="T800" s="1">
        <v>0</v>
      </c>
      <c r="U800" s="1">
        <v>4151446.5800530799</v>
      </c>
      <c r="V800" s="1">
        <v>2303471.0985507499</v>
      </c>
      <c r="W800" s="2">
        <v>0</v>
      </c>
      <c r="X800" s="2">
        <v>0</v>
      </c>
      <c r="Y800" s="2">
        <v>625936.49729490699</v>
      </c>
      <c r="Z800">
        <v>0</v>
      </c>
      <c r="AA800">
        <v>0</v>
      </c>
      <c r="AB800" s="1">
        <v>5360.4488665031204</v>
      </c>
      <c r="AC800" s="1">
        <v>1061303.9908521599</v>
      </c>
      <c r="AD800" s="1">
        <v>155374.544488763</v>
      </c>
      <c r="AE800" s="1">
        <v>191547.08307090899</v>
      </c>
      <c r="AF800" s="1">
        <v>48885.638937257601</v>
      </c>
      <c r="AG800" s="3">
        <v>0</v>
      </c>
      <c r="AH800" s="3">
        <v>0</v>
      </c>
      <c r="AI800" s="3">
        <v>0</v>
      </c>
      <c r="AJ800" s="3">
        <v>0</v>
      </c>
      <c r="AK800" s="3">
        <v>0</v>
      </c>
      <c r="AL800" s="2">
        <v>4391879.3020612402</v>
      </c>
      <c r="AM800" s="2">
        <v>0</v>
      </c>
      <c r="AN800" s="2">
        <v>9758.6538283970403</v>
      </c>
      <c r="AO800" s="2">
        <v>9758.6538283970403</v>
      </c>
      <c r="AP800" s="4">
        <v>190.744012474941</v>
      </c>
      <c r="AQ800" s="4">
        <v>87986.683412978906</v>
      </c>
      <c r="AR800" s="4">
        <v>9758.6538283970294</v>
      </c>
      <c r="AS800" s="4">
        <v>34636.623838709798</v>
      </c>
      <c r="AT800" s="4">
        <v>190.744012474941</v>
      </c>
      <c r="AU800" s="4">
        <v>87986.683412978906</v>
      </c>
      <c r="AV800" s="4">
        <v>9758.6538283970294</v>
      </c>
      <c r="AW800" s="4">
        <v>24501.240498215298</v>
      </c>
      <c r="AX800">
        <v>0</v>
      </c>
    </row>
    <row r="801" spans="1:50" x14ac:dyDescent="0.25">
      <c r="A801" t="s">
        <v>1701</v>
      </c>
      <c r="B801">
        <v>1924</v>
      </c>
      <c r="C801" t="s">
        <v>1643</v>
      </c>
      <c r="D801">
        <v>79</v>
      </c>
      <c r="E801" t="s">
        <v>1702</v>
      </c>
      <c r="F801" t="s">
        <v>53</v>
      </c>
      <c r="G801" t="s">
        <v>54</v>
      </c>
      <c r="H801" t="s">
        <v>55</v>
      </c>
      <c r="I801" t="s">
        <v>56</v>
      </c>
      <c r="J801">
        <v>341.553405690722</v>
      </c>
      <c r="K801">
        <v>1</v>
      </c>
      <c r="L801">
        <v>1</v>
      </c>
      <c r="M801">
        <v>1</v>
      </c>
      <c r="N801" s="1">
        <v>3734286.3676367602</v>
      </c>
      <c r="O801" s="1">
        <v>1057628.3949170001</v>
      </c>
      <c r="P801" s="1">
        <v>893900.48473484197</v>
      </c>
      <c r="Q801" s="1">
        <v>215314.78704227501</v>
      </c>
      <c r="R801" s="1">
        <v>1038636.59595883</v>
      </c>
      <c r="S801" s="1">
        <v>182470.09975610301</v>
      </c>
      <c r="T801" s="1">
        <v>3789135.28</v>
      </c>
      <c r="U801" s="1">
        <v>3150631.3502897099</v>
      </c>
      <c r="V801" s="1">
        <v>5268491.9629629198</v>
      </c>
      <c r="W801" s="2">
        <v>0</v>
      </c>
      <c r="X801" s="2">
        <v>0</v>
      </c>
      <c r="Y801" s="2">
        <v>743840.27532002795</v>
      </c>
      <c r="Z801">
        <v>0</v>
      </c>
      <c r="AA801">
        <v>0</v>
      </c>
      <c r="AB801" s="1">
        <v>4068.17188292321</v>
      </c>
      <c r="AC801" s="1">
        <v>805448.79026809905</v>
      </c>
      <c r="AD801" s="1">
        <v>117917.42985574499</v>
      </c>
      <c r="AE801" s="1">
        <v>145369.62799411401</v>
      </c>
      <c r="AF801" s="1">
        <v>37100.471761989502</v>
      </c>
      <c r="AG801" s="3">
        <v>0</v>
      </c>
      <c r="AH801" s="3">
        <v>0</v>
      </c>
      <c r="AI801" s="3">
        <v>0</v>
      </c>
      <c r="AJ801" s="3">
        <v>0</v>
      </c>
      <c r="AK801" s="3">
        <v>0</v>
      </c>
      <c r="AL801" s="2">
        <v>7122236.7300458103</v>
      </c>
      <c r="AM801" s="2">
        <v>0</v>
      </c>
      <c r="AN801" s="2">
        <v>20852.483422446199</v>
      </c>
      <c r="AO801" s="2">
        <v>20852.483422446199</v>
      </c>
      <c r="AP801" s="4">
        <v>190.744012474941</v>
      </c>
      <c r="AQ801" s="4">
        <v>87986.683412978906</v>
      </c>
      <c r="AR801" s="4">
        <v>9758.6538283970294</v>
      </c>
      <c r="AS801" s="4">
        <v>34636.623838709798</v>
      </c>
      <c r="AT801" s="4">
        <v>190.744012474941</v>
      </c>
      <c r="AU801" s="4">
        <v>87986.683412978906</v>
      </c>
      <c r="AV801" s="4">
        <v>9758.6538283970294</v>
      </c>
      <c r="AW801" s="4">
        <v>24501.240498215298</v>
      </c>
      <c r="AX801">
        <v>0</v>
      </c>
    </row>
    <row r="802" spans="1:50" x14ac:dyDescent="0.25">
      <c r="A802" t="s">
        <v>1703</v>
      </c>
      <c r="B802">
        <v>1924</v>
      </c>
      <c r="C802" t="s">
        <v>1643</v>
      </c>
      <c r="D802">
        <v>72</v>
      </c>
      <c r="E802" t="s">
        <v>1704</v>
      </c>
      <c r="F802" t="s">
        <v>53</v>
      </c>
      <c r="G802" t="s">
        <v>54</v>
      </c>
      <c r="H802" t="s">
        <v>55</v>
      </c>
      <c r="I802" t="s">
        <v>56</v>
      </c>
      <c r="J802">
        <v>360.66666666651503</v>
      </c>
      <c r="K802">
        <v>4</v>
      </c>
      <c r="L802">
        <v>2</v>
      </c>
      <c r="M802">
        <v>1</v>
      </c>
      <c r="N802" s="1">
        <v>4669235.2058407301</v>
      </c>
      <c r="O802" s="1">
        <v>1209782.64513428</v>
      </c>
      <c r="P802" s="1">
        <v>949032.43185656099</v>
      </c>
      <c r="Q802" s="1">
        <v>227864.85990601699</v>
      </c>
      <c r="R802" s="1">
        <v>1096758.49428224</v>
      </c>
      <c r="S802" s="1">
        <v>192681.09042054799</v>
      </c>
      <c r="T802" s="1">
        <v>4825733.58</v>
      </c>
      <c r="U802" s="1">
        <v>3326940.0570198302</v>
      </c>
      <c r="V802" s="1">
        <v>5853292.4285847005</v>
      </c>
      <c r="W802" s="2">
        <v>0</v>
      </c>
      <c r="X802" s="2">
        <v>0</v>
      </c>
      <c r="Y802" s="2">
        <v>1320047.77142689</v>
      </c>
      <c r="Z802">
        <v>0</v>
      </c>
      <c r="AA802">
        <v>0</v>
      </c>
      <c r="AB802" s="1">
        <v>4295.8259762426596</v>
      </c>
      <c r="AC802" s="1">
        <v>850521.54514196003</v>
      </c>
      <c r="AD802" s="1">
        <v>124516.06589004101</v>
      </c>
      <c r="AE802" s="1">
        <v>153504.48360238</v>
      </c>
      <c r="AF802" s="1">
        <v>39176.606818168701</v>
      </c>
      <c r="AG802" s="3">
        <v>0</v>
      </c>
      <c r="AH802" s="3">
        <v>0</v>
      </c>
      <c r="AI802" s="3">
        <v>0</v>
      </c>
      <c r="AJ802" s="3">
        <v>0</v>
      </c>
      <c r="AK802" s="3">
        <v>0</v>
      </c>
      <c r="AL802" s="2">
        <v>8345354.7274403796</v>
      </c>
      <c r="AM802" s="2">
        <v>0</v>
      </c>
      <c r="AN802" s="2">
        <v>23138.691480898098</v>
      </c>
      <c r="AO802" s="2">
        <v>23138.691480898098</v>
      </c>
      <c r="AP802" s="4">
        <v>190.744012474941</v>
      </c>
      <c r="AQ802" s="4">
        <v>87986.683412978906</v>
      </c>
      <c r="AR802" s="4">
        <v>9758.6538283970294</v>
      </c>
      <c r="AS802" s="4">
        <v>34636.623838709798</v>
      </c>
      <c r="AT802" s="4">
        <v>190.744012474941</v>
      </c>
      <c r="AU802" s="4">
        <v>87986.683412978906</v>
      </c>
      <c r="AV802" s="4">
        <v>9758.6538283970294</v>
      </c>
      <c r="AW802" s="4">
        <v>24501.240498215298</v>
      </c>
      <c r="AX802">
        <v>0</v>
      </c>
    </row>
    <row r="803" spans="1:50" x14ac:dyDescent="0.25">
      <c r="A803" t="s">
        <v>1705</v>
      </c>
      <c r="B803">
        <v>1996</v>
      </c>
      <c r="C803" t="s">
        <v>1706</v>
      </c>
      <c r="D803">
        <v>296</v>
      </c>
      <c r="E803" t="s">
        <v>1707</v>
      </c>
      <c r="F803" t="s">
        <v>53</v>
      </c>
      <c r="G803" t="s">
        <v>54</v>
      </c>
      <c r="H803" t="s">
        <v>65</v>
      </c>
      <c r="I803" t="s">
        <v>56</v>
      </c>
      <c r="J803">
        <v>231.10778443110499</v>
      </c>
      <c r="K803">
        <v>1</v>
      </c>
      <c r="L803">
        <v>1</v>
      </c>
      <c r="M803">
        <v>2</v>
      </c>
      <c r="N803" s="1">
        <v>1820173.22415109</v>
      </c>
      <c r="O803" s="1">
        <v>332348.84370609297</v>
      </c>
      <c r="P803" s="1">
        <v>906588.32450263295</v>
      </c>
      <c r="Q803" s="1">
        <v>320686.46647070802</v>
      </c>
      <c r="R803" s="1">
        <v>18247.407917527202</v>
      </c>
      <c r="S803" s="1">
        <v>109177.199343892</v>
      </c>
      <c r="T803" s="1">
        <v>2616971.54</v>
      </c>
      <c r="U803" s="1">
        <v>781072.72674804903</v>
      </c>
      <c r="V803" s="1">
        <v>2519355.2644501599</v>
      </c>
      <c r="W803" s="2">
        <v>248501.72414072999</v>
      </c>
      <c r="X803" s="2">
        <v>234304.178752965</v>
      </c>
      <c r="Y803" s="2">
        <v>395883.09940419201</v>
      </c>
      <c r="Z803">
        <v>0</v>
      </c>
      <c r="AA803">
        <v>0</v>
      </c>
      <c r="AB803" s="1">
        <v>0</v>
      </c>
      <c r="AC803" s="1">
        <v>0</v>
      </c>
      <c r="AD803" s="1">
        <v>0</v>
      </c>
      <c r="AE803" s="1">
        <v>98652.339437070099</v>
      </c>
      <c r="AF803" s="1">
        <v>10524.859906822099</v>
      </c>
      <c r="AG803" s="3">
        <v>0</v>
      </c>
      <c r="AH803" s="3">
        <v>0</v>
      </c>
      <c r="AI803" s="3">
        <v>0</v>
      </c>
      <c r="AJ803" s="3">
        <v>0</v>
      </c>
      <c r="AK803" s="3">
        <v>0</v>
      </c>
      <c r="AL803" s="2">
        <v>3507221.4660919402</v>
      </c>
      <c r="AM803" s="2">
        <v>1013.83075143803</v>
      </c>
      <c r="AN803" s="2">
        <v>14161.8651894206</v>
      </c>
      <c r="AO803" s="2">
        <v>15175.695940858601</v>
      </c>
      <c r="AP803" s="4">
        <v>190.744012474941</v>
      </c>
      <c r="AQ803" s="4">
        <v>87986.683412978906</v>
      </c>
      <c r="AR803" s="4">
        <v>15175.695940858601</v>
      </c>
      <c r="AS803" s="4">
        <v>23173.6971168891</v>
      </c>
      <c r="AT803" s="4">
        <v>190.744012474941</v>
      </c>
      <c r="AU803" s="4">
        <v>87986.683412978906</v>
      </c>
      <c r="AV803" s="4">
        <v>15175.695940858601</v>
      </c>
      <c r="AW803" s="4">
        <v>15175.695940858601</v>
      </c>
      <c r="AX803">
        <v>0</v>
      </c>
    </row>
    <row r="804" spans="1:50" x14ac:dyDescent="0.25">
      <c r="A804" t="s">
        <v>1708</v>
      </c>
      <c r="B804">
        <v>1996</v>
      </c>
      <c r="C804" t="s">
        <v>1706</v>
      </c>
      <c r="D804">
        <v>297</v>
      </c>
      <c r="E804" t="s">
        <v>1709</v>
      </c>
      <c r="F804" t="s">
        <v>53</v>
      </c>
      <c r="G804" t="s">
        <v>64</v>
      </c>
      <c r="H804" t="s">
        <v>65</v>
      </c>
      <c r="I804" t="s">
        <v>56</v>
      </c>
      <c r="J804">
        <v>89.639396054509007</v>
      </c>
      <c r="K804">
        <v>1</v>
      </c>
      <c r="L804">
        <v>1</v>
      </c>
      <c r="M804">
        <v>2</v>
      </c>
      <c r="N804" s="1">
        <v>975385.315848912</v>
      </c>
      <c r="O804" s="1">
        <v>427058.48629390699</v>
      </c>
      <c r="P804" s="1">
        <v>488702.94549736701</v>
      </c>
      <c r="Q804" s="1">
        <v>124465.493529292</v>
      </c>
      <c r="R804" s="1">
        <v>19317.592082472798</v>
      </c>
      <c r="S804" s="1">
        <v>42346.3806561077</v>
      </c>
      <c r="T804" s="1">
        <v>1731976.44</v>
      </c>
      <c r="U804" s="1">
        <v>302953.39325195103</v>
      </c>
      <c r="V804" s="1">
        <v>1599214.79554984</v>
      </c>
      <c r="W804" s="2">
        <v>281346.29585926997</v>
      </c>
      <c r="X804" s="2">
        <v>102623.94124703501</v>
      </c>
      <c r="Y804" s="2">
        <v>51744.800595807501</v>
      </c>
      <c r="Z804">
        <v>0</v>
      </c>
      <c r="AA804">
        <v>0</v>
      </c>
      <c r="AB804" s="1">
        <v>0</v>
      </c>
      <c r="AC804" s="1">
        <v>0</v>
      </c>
      <c r="AD804" s="1">
        <v>0</v>
      </c>
      <c r="AE804" s="1">
        <v>38264.120562929798</v>
      </c>
      <c r="AF804" s="1">
        <v>4082.2600931778702</v>
      </c>
      <c r="AG804" s="3">
        <v>0</v>
      </c>
      <c r="AH804" s="3">
        <v>0</v>
      </c>
      <c r="AI804" s="3">
        <v>0</v>
      </c>
      <c r="AJ804" s="3">
        <v>0</v>
      </c>
      <c r="AK804" s="3">
        <v>0</v>
      </c>
      <c r="AL804" s="2">
        <v>2077276.21390806</v>
      </c>
      <c r="AM804" s="2">
        <v>1144.85310883431</v>
      </c>
      <c r="AN804" s="2">
        <v>22028.844008054799</v>
      </c>
      <c r="AO804" s="2">
        <v>23173.6971168891</v>
      </c>
      <c r="AP804" s="4">
        <v>190.744012474941</v>
      </c>
      <c r="AQ804" s="4">
        <v>87986.683412978906</v>
      </c>
      <c r="AR804" s="4">
        <v>15175.695940858601</v>
      </c>
      <c r="AS804" s="4">
        <v>23173.6971168891</v>
      </c>
      <c r="AT804" s="4">
        <v>190.744012474941</v>
      </c>
      <c r="AU804" s="4">
        <v>78964.723731455204</v>
      </c>
      <c r="AV804" s="4">
        <v>23173.6971168891</v>
      </c>
      <c r="AW804" s="4">
        <v>23173.6971168891</v>
      </c>
      <c r="AX804">
        <v>0</v>
      </c>
    </row>
    <row r="805" spans="1:50" x14ac:dyDescent="0.25">
      <c r="A805" t="s">
        <v>1710</v>
      </c>
      <c r="B805">
        <v>2061</v>
      </c>
      <c r="C805" t="s">
        <v>1711</v>
      </c>
      <c r="D805">
        <v>1289</v>
      </c>
      <c r="E805" t="s">
        <v>1712</v>
      </c>
      <c r="F805" t="s">
        <v>53</v>
      </c>
      <c r="G805" t="s">
        <v>70</v>
      </c>
      <c r="H805" t="s">
        <v>65</v>
      </c>
      <c r="I805" t="s">
        <v>56</v>
      </c>
      <c r="J805">
        <v>236.29528158287201</v>
      </c>
      <c r="K805">
        <v>1</v>
      </c>
      <c r="L805">
        <v>2</v>
      </c>
      <c r="M805">
        <v>3</v>
      </c>
      <c r="N805" s="1">
        <v>2349249.83</v>
      </c>
      <c r="O805" s="1">
        <v>560650.14</v>
      </c>
      <c r="P805" s="1">
        <v>1085285.77</v>
      </c>
      <c r="Q805" s="1">
        <v>365613.12</v>
      </c>
      <c r="R805" s="1">
        <v>61503.79</v>
      </c>
      <c r="S805" s="1">
        <v>330382.59000000003</v>
      </c>
      <c r="T805" s="1">
        <v>4043322.74</v>
      </c>
      <c r="U805" s="1">
        <v>378979.91</v>
      </c>
      <c r="V805" s="1">
        <v>3648521.67</v>
      </c>
      <c r="W805" s="2">
        <v>229765.89</v>
      </c>
      <c r="X805" s="2">
        <v>351467.49</v>
      </c>
      <c r="Y805" s="2">
        <v>182108.81</v>
      </c>
      <c r="Z805">
        <v>0</v>
      </c>
      <c r="AA805">
        <v>0</v>
      </c>
      <c r="AB805" s="1">
        <v>0</v>
      </c>
      <c r="AC805" s="1">
        <v>5938.79</v>
      </c>
      <c r="AD805" s="1">
        <v>4500</v>
      </c>
      <c r="AE805" s="1">
        <v>296568.18</v>
      </c>
      <c r="AF805" s="1">
        <v>33814.410000000003</v>
      </c>
      <c r="AG805" s="3">
        <v>0</v>
      </c>
      <c r="AH805" s="3">
        <v>0</v>
      </c>
      <c r="AI805" s="3">
        <v>0</v>
      </c>
      <c r="AJ805" s="3">
        <v>0</v>
      </c>
      <c r="AK805" s="3">
        <v>0</v>
      </c>
      <c r="AL805" s="2">
        <v>4752685.24</v>
      </c>
      <c r="AM805" s="2">
        <v>1487.40799073779</v>
      </c>
      <c r="AN805" s="2">
        <v>18625.923126850201</v>
      </c>
      <c r="AO805" s="2">
        <v>20113.331117588001</v>
      </c>
      <c r="AP805" s="4">
        <v>190.744012474941</v>
      </c>
      <c r="AQ805" s="4">
        <v>87986.683412978906</v>
      </c>
      <c r="AR805" s="4">
        <v>20113.331117588001</v>
      </c>
      <c r="AS805" s="4">
        <v>20113.331117588001</v>
      </c>
      <c r="AT805" s="4">
        <v>190.744012474941</v>
      </c>
      <c r="AU805" s="4">
        <v>53040.848925755003</v>
      </c>
      <c r="AV805" s="4">
        <v>20113.331117588001</v>
      </c>
      <c r="AW805" s="4">
        <v>20113.331117588001</v>
      </c>
      <c r="AX805">
        <v>0</v>
      </c>
    </row>
    <row r="806" spans="1:50" x14ac:dyDescent="0.25">
      <c r="A806" t="s">
        <v>1713</v>
      </c>
      <c r="B806">
        <v>2141</v>
      </c>
      <c r="C806" t="s">
        <v>1714</v>
      </c>
      <c r="D806">
        <v>726</v>
      </c>
      <c r="E806" t="s">
        <v>1715</v>
      </c>
      <c r="F806" t="s">
        <v>53</v>
      </c>
      <c r="G806" t="s">
        <v>64</v>
      </c>
      <c r="H806" t="s">
        <v>65</v>
      </c>
      <c r="I806" t="s">
        <v>56</v>
      </c>
      <c r="J806">
        <v>622.56790123455505</v>
      </c>
      <c r="K806">
        <v>1</v>
      </c>
      <c r="L806">
        <v>1</v>
      </c>
      <c r="M806">
        <v>2</v>
      </c>
      <c r="N806" s="1">
        <v>4383604.3827287899</v>
      </c>
      <c r="O806" s="1">
        <v>2007018.55367414</v>
      </c>
      <c r="P806" s="1">
        <v>1701289.886316</v>
      </c>
      <c r="Q806" s="1">
        <v>292341.96925990097</v>
      </c>
      <c r="R806" s="1">
        <v>90584.304626247496</v>
      </c>
      <c r="S806" s="1">
        <v>403268.79063244798</v>
      </c>
      <c r="T806" s="1">
        <v>6167615.0599999996</v>
      </c>
      <c r="U806" s="1">
        <v>2307224.0366050801</v>
      </c>
      <c r="V806" s="1">
        <v>7292037.4306095503</v>
      </c>
      <c r="W806" s="2">
        <v>618612.531112205</v>
      </c>
      <c r="X806" s="2">
        <v>352742.91918004799</v>
      </c>
      <c r="Y806" s="2">
        <v>211446.21570327901</v>
      </c>
      <c r="Z806">
        <v>0</v>
      </c>
      <c r="AA806">
        <v>0</v>
      </c>
      <c r="AB806" s="1">
        <v>0</v>
      </c>
      <c r="AC806" s="1">
        <v>0</v>
      </c>
      <c r="AD806" s="1">
        <v>0</v>
      </c>
      <c r="AE806" s="1">
        <v>249823.73290322101</v>
      </c>
      <c r="AF806" s="1">
        <v>153445.05772922799</v>
      </c>
      <c r="AG806" s="3">
        <v>0</v>
      </c>
      <c r="AH806" s="3">
        <v>0</v>
      </c>
      <c r="AI806" s="3">
        <v>0</v>
      </c>
      <c r="AJ806" s="3">
        <v>0</v>
      </c>
      <c r="AK806" s="3">
        <v>0</v>
      </c>
      <c r="AL806" s="2">
        <v>8878107.8872375302</v>
      </c>
      <c r="AM806" s="2">
        <v>566.59348880749701</v>
      </c>
      <c r="AN806" s="2">
        <v>13693.8717064462</v>
      </c>
      <c r="AO806" s="2">
        <v>14260.465195253701</v>
      </c>
      <c r="AP806" s="4">
        <v>190.744012474941</v>
      </c>
      <c r="AQ806" s="4">
        <v>87986.683412978906</v>
      </c>
      <c r="AR806" s="4">
        <v>4353.7304474943303</v>
      </c>
      <c r="AS806" s="4">
        <v>14928.608149596301</v>
      </c>
      <c r="AT806" s="4">
        <v>190.744012474941</v>
      </c>
      <c r="AU806" s="4">
        <v>78964.723731455204</v>
      </c>
      <c r="AV806" s="4">
        <v>14260.465195253701</v>
      </c>
      <c r="AW806" s="4">
        <v>14260.465195253701</v>
      </c>
      <c r="AX806">
        <v>0</v>
      </c>
    </row>
    <row r="807" spans="1:50" x14ac:dyDescent="0.25">
      <c r="A807" t="s">
        <v>1716</v>
      </c>
      <c r="B807">
        <v>2141</v>
      </c>
      <c r="C807" t="s">
        <v>1714</v>
      </c>
      <c r="D807">
        <v>724</v>
      </c>
      <c r="E807" t="s">
        <v>1717</v>
      </c>
      <c r="F807" t="s">
        <v>53</v>
      </c>
      <c r="G807" t="s">
        <v>54</v>
      </c>
      <c r="H807" t="s">
        <v>55</v>
      </c>
      <c r="I807" t="s">
        <v>56</v>
      </c>
      <c r="J807">
        <v>371.677360604917</v>
      </c>
      <c r="K807">
        <v>3</v>
      </c>
      <c r="L807">
        <v>1</v>
      </c>
      <c r="M807">
        <v>2</v>
      </c>
      <c r="N807" s="1">
        <v>2473402.6477703499</v>
      </c>
      <c r="O807" s="1">
        <v>1067368.30312772</v>
      </c>
      <c r="P807" s="1">
        <v>1092036.5926505099</v>
      </c>
      <c r="Q807" s="1">
        <v>174530.185885101</v>
      </c>
      <c r="R807" s="1">
        <v>37965.503474598001</v>
      </c>
      <c r="S807" s="1">
        <v>240754.26860167499</v>
      </c>
      <c r="T807" s="1">
        <v>3467874.46</v>
      </c>
      <c r="U807" s="1">
        <v>1377428.7729082799</v>
      </c>
      <c r="V807" s="1">
        <v>4281819.5772382002</v>
      </c>
      <c r="W807" s="2">
        <v>71895.209460150902</v>
      </c>
      <c r="X807" s="2">
        <v>268801.41793150001</v>
      </c>
      <c r="Y807" s="2">
        <v>222787.028278432</v>
      </c>
      <c r="Z807">
        <v>0</v>
      </c>
      <c r="AA807">
        <v>0</v>
      </c>
      <c r="AB807" s="1">
        <v>0</v>
      </c>
      <c r="AC807" s="1">
        <v>0</v>
      </c>
      <c r="AD807" s="1">
        <v>0</v>
      </c>
      <c r="AE807" s="1">
        <v>149146.50350236101</v>
      </c>
      <c r="AF807" s="1">
        <v>91607.7650993149</v>
      </c>
      <c r="AG807" s="3">
        <v>0</v>
      </c>
      <c r="AH807" s="3">
        <v>0</v>
      </c>
      <c r="AI807" s="3">
        <v>0</v>
      </c>
      <c r="AJ807" s="3">
        <v>0</v>
      </c>
      <c r="AK807" s="3">
        <v>0</v>
      </c>
      <c r="AL807" s="2">
        <v>5086057.5015099598</v>
      </c>
      <c r="AM807" s="2">
        <v>723.21170569554499</v>
      </c>
      <c r="AN807" s="2">
        <v>12960.854208979001</v>
      </c>
      <c r="AO807" s="2">
        <v>13684.0659146746</v>
      </c>
      <c r="AP807" s="4">
        <v>190.744012474941</v>
      </c>
      <c r="AQ807" s="4">
        <v>87986.683412978906</v>
      </c>
      <c r="AR807" s="4">
        <v>4353.7304474943303</v>
      </c>
      <c r="AS807" s="4">
        <v>14928.608149596301</v>
      </c>
      <c r="AT807" s="4">
        <v>190.744012474941</v>
      </c>
      <c r="AU807" s="4">
        <v>87986.683412978906</v>
      </c>
      <c r="AV807" s="4">
        <v>13684.0659146746</v>
      </c>
      <c r="AW807" s="4">
        <v>14928.608149596301</v>
      </c>
      <c r="AX807">
        <v>0</v>
      </c>
    </row>
    <row r="808" spans="1:50" x14ac:dyDescent="0.25">
      <c r="A808" t="s">
        <v>1718</v>
      </c>
      <c r="B808">
        <v>2141</v>
      </c>
      <c r="C808" t="s">
        <v>1714</v>
      </c>
      <c r="D808">
        <v>725</v>
      </c>
      <c r="E808" t="s">
        <v>1719</v>
      </c>
      <c r="F808" t="s">
        <v>53</v>
      </c>
      <c r="G808" t="s">
        <v>78</v>
      </c>
      <c r="H808" t="s">
        <v>65</v>
      </c>
      <c r="I808" t="s">
        <v>56</v>
      </c>
      <c r="J808">
        <v>412.29012345676199</v>
      </c>
      <c r="K808">
        <v>2</v>
      </c>
      <c r="L808">
        <v>1</v>
      </c>
      <c r="M808">
        <v>2</v>
      </c>
      <c r="N808" s="1">
        <v>2931264.4993432001</v>
      </c>
      <c r="O808" s="1">
        <v>1129692.06783075</v>
      </c>
      <c r="P808" s="1">
        <v>1302199.5204718399</v>
      </c>
      <c r="Q808" s="1">
        <v>193600.90097601601</v>
      </c>
      <c r="R808" s="1">
        <v>43208.191113285196</v>
      </c>
      <c r="S808" s="1">
        <v>267061.21395980997</v>
      </c>
      <c r="T808" s="1">
        <v>4072026.33</v>
      </c>
      <c r="U808" s="1">
        <v>1527938.84973509</v>
      </c>
      <c r="V808" s="1">
        <v>4797550.6392468102</v>
      </c>
      <c r="W808" s="2">
        <v>253801.729895842</v>
      </c>
      <c r="X808" s="2">
        <v>273384.86064720002</v>
      </c>
      <c r="Y808" s="2">
        <v>275227.94994524098</v>
      </c>
      <c r="Z808">
        <v>0</v>
      </c>
      <c r="AA808">
        <v>0</v>
      </c>
      <c r="AB808" s="1">
        <v>0</v>
      </c>
      <c r="AC808" s="1">
        <v>0</v>
      </c>
      <c r="AD808" s="1">
        <v>0</v>
      </c>
      <c r="AE808" s="1">
        <v>165443.57246309801</v>
      </c>
      <c r="AF808" s="1">
        <v>101617.64149671201</v>
      </c>
      <c r="AG808" s="3">
        <v>0</v>
      </c>
      <c r="AH808" s="3">
        <v>0</v>
      </c>
      <c r="AI808" s="3">
        <v>0</v>
      </c>
      <c r="AJ808" s="3">
        <v>0</v>
      </c>
      <c r="AK808" s="3">
        <v>0</v>
      </c>
      <c r="AL808" s="2">
        <v>5867026.3936949</v>
      </c>
      <c r="AM808" s="2">
        <v>663.088551224708</v>
      </c>
      <c r="AN808" s="2">
        <v>13567.246011495399</v>
      </c>
      <c r="AO808" s="2">
        <v>14230.3345627201</v>
      </c>
      <c r="AP808" s="4">
        <v>190.744012474941</v>
      </c>
      <c r="AQ808" s="4">
        <v>87986.683412978906</v>
      </c>
      <c r="AR808" s="4">
        <v>4353.7304474943303</v>
      </c>
      <c r="AS808" s="4">
        <v>14928.608149596301</v>
      </c>
      <c r="AT808" s="4">
        <v>4583.8562208211697</v>
      </c>
      <c r="AU808" s="4">
        <v>22363.4717498301</v>
      </c>
      <c r="AV808" s="4">
        <v>14230.3345627201</v>
      </c>
      <c r="AW808" s="4">
        <v>14230.3345627201</v>
      </c>
      <c r="AX808">
        <v>0</v>
      </c>
    </row>
    <row r="809" spans="1:50" x14ac:dyDescent="0.25">
      <c r="A809" t="s">
        <v>1720</v>
      </c>
      <c r="B809">
        <v>2141</v>
      </c>
      <c r="C809" t="s">
        <v>1714</v>
      </c>
      <c r="D809">
        <v>3146</v>
      </c>
      <c r="E809" t="s">
        <v>1721</v>
      </c>
      <c r="F809" t="s">
        <v>53</v>
      </c>
      <c r="G809" t="s">
        <v>54</v>
      </c>
      <c r="H809" t="s">
        <v>55</v>
      </c>
      <c r="I809" t="s">
        <v>56</v>
      </c>
      <c r="J809">
        <v>341.35768958183701</v>
      </c>
      <c r="K809">
        <v>4</v>
      </c>
      <c r="L809">
        <v>1</v>
      </c>
      <c r="M809">
        <v>2</v>
      </c>
      <c r="N809" s="1">
        <v>2657087.8570180899</v>
      </c>
      <c r="O809" s="1">
        <v>975168.31366127101</v>
      </c>
      <c r="P809" s="1">
        <v>1046056.40431386</v>
      </c>
      <c r="Q809" s="1">
        <v>160292.84355405101</v>
      </c>
      <c r="R809" s="1">
        <v>36275.087443438701</v>
      </c>
      <c r="S809" s="1">
        <v>221114.68062805</v>
      </c>
      <c r="T809" s="1">
        <v>3609815.82</v>
      </c>
      <c r="U809" s="1">
        <v>1265064.68599071</v>
      </c>
      <c r="V809" s="1">
        <v>4126057.44101321</v>
      </c>
      <c r="W809" s="2">
        <v>183622.68790977</v>
      </c>
      <c r="X809" s="2">
        <v>355680.76126234402</v>
      </c>
      <c r="Y809" s="2">
        <v>209519.61580538499</v>
      </c>
      <c r="Z809">
        <v>0</v>
      </c>
      <c r="AA809">
        <v>0</v>
      </c>
      <c r="AB809" s="1">
        <v>0</v>
      </c>
      <c r="AC809" s="1">
        <v>0</v>
      </c>
      <c r="AD809" s="1">
        <v>0</v>
      </c>
      <c r="AE809" s="1">
        <v>136979.841230883</v>
      </c>
      <c r="AF809" s="1">
        <v>84134.839397167307</v>
      </c>
      <c r="AG809" s="3">
        <v>0</v>
      </c>
      <c r="AH809" s="3">
        <v>0</v>
      </c>
      <c r="AI809" s="3">
        <v>0</v>
      </c>
      <c r="AJ809" s="3">
        <v>0</v>
      </c>
      <c r="AK809" s="3">
        <v>0</v>
      </c>
      <c r="AL809" s="2">
        <v>5095995.1866187602</v>
      </c>
      <c r="AM809" s="2">
        <v>1041.95913002005</v>
      </c>
      <c r="AN809" s="2">
        <v>13886.6490195762</v>
      </c>
      <c r="AO809" s="2">
        <v>14928.608149596301</v>
      </c>
      <c r="AP809" s="4">
        <v>190.744012474941</v>
      </c>
      <c r="AQ809" s="4">
        <v>87986.683412978906</v>
      </c>
      <c r="AR809" s="4">
        <v>4353.7304474943303</v>
      </c>
      <c r="AS809" s="4">
        <v>14928.608149596301</v>
      </c>
      <c r="AT809" s="4">
        <v>190.744012474941</v>
      </c>
      <c r="AU809" s="4">
        <v>87986.683412978906</v>
      </c>
      <c r="AV809" s="4">
        <v>13684.0659146746</v>
      </c>
      <c r="AW809" s="4">
        <v>14928.608149596301</v>
      </c>
      <c r="AX809">
        <v>0</v>
      </c>
    </row>
    <row r="810" spans="1:50" x14ac:dyDescent="0.25">
      <c r="A810" t="s">
        <v>1722</v>
      </c>
      <c r="B810">
        <v>2141</v>
      </c>
      <c r="C810" t="s">
        <v>1714</v>
      </c>
      <c r="D810">
        <v>2141</v>
      </c>
      <c r="E810" t="s">
        <v>1714</v>
      </c>
      <c r="F810" t="s">
        <v>2</v>
      </c>
      <c r="G810" t="s">
        <v>2</v>
      </c>
      <c r="H810" t="s">
        <v>58</v>
      </c>
      <c r="I810" t="s">
        <v>56</v>
      </c>
      <c r="J810">
        <v>2.4855491329469999</v>
      </c>
      <c r="K810">
        <v>0</v>
      </c>
      <c r="L810">
        <v>0</v>
      </c>
      <c r="M810">
        <v>2</v>
      </c>
      <c r="N810" s="1">
        <v>230.48313956726199</v>
      </c>
      <c r="O810" s="1">
        <v>2008.57170612205</v>
      </c>
      <c r="P810" s="1">
        <v>5551.7562477869496</v>
      </c>
      <c r="Q810" s="1">
        <v>1167.15032493171</v>
      </c>
      <c r="R810" s="1">
        <v>253.433342430572</v>
      </c>
      <c r="S810" s="1">
        <v>1610.0161780159499</v>
      </c>
      <c r="T810" s="1">
        <v>0</v>
      </c>
      <c r="U810" s="1">
        <v>9211.3947608385406</v>
      </c>
      <c r="V810" s="1">
        <v>7641.5418922354902</v>
      </c>
      <c r="W810" s="2">
        <v>232.141622031862</v>
      </c>
      <c r="X810" s="2">
        <v>663.45097890827901</v>
      </c>
      <c r="Y810" s="2">
        <v>674.26026766291204</v>
      </c>
      <c r="Z810">
        <v>0</v>
      </c>
      <c r="AA810">
        <v>0</v>
      </c>
      <c r="AB810" s="1">
        <v>0</v>
      </c>
      <c r="AC810" s="1">
        <v>0</v>
      </c>
      <c r="AD810" s="1">
        <v>0</v>
      </c>
      <c r="AE810" s="1">
        <v>997.39990043790795</v>
      </c>
      <c r="AF810" s="1">
        <v>612.61627757803797</v>
      </c>
      <c r="AG810" s="3">
        <v>0</v>
      </c>
      <c r="AH810" s="3">
        <v>0</v>
      </c>
      <c r="AI810" s="3">
        <v>0</v>
      </c>
      <c r="AJ810" s="3">
        <v>0</v>
      </c>
      <c r="AK810" s="3">
        <v>0</v>
      </c>
      <c r="AL810" s="2">
        <v>10821.4109388545</v>
      </c>
      <c r="AM810" s="2">
        <v>266.92330081669201</v>
      </c>
      <c r="AN810" s="2">
        <v>4086.80714667764</v>
      </c>
      <c r="AO810" s="2">
        <v>4353.7304474943303</v>
      </c>
      <c r="AP810" s="4">
        <v>190.744012474941</v>
      </c>
      <c r="AQ810" s="4">
        <v>87986.683412978906</v>
      </c>
      <c r="AR810" s="4">
        <v>4353.7304474943303</v>
      </c>
      <c r="AS810" s="4">
        <v>14928.608149596301</v>
      </c>
      <c r="AT810" s="4">
        <v>682.10272323868298</v>
      </c>
      <c r="AU810" s="4">
        <v>37523.222275875101</v>
      </c>
      <c r="AV810" s="4">
        <v>4353.7304474943303</v>
      </c>
      <c r="AW810" s="4">
        <v>4353.7304474943303</v>
      </c>
      <c r="AX810">
        <v>0</v>
      </c>
    </row>
    <row r="811" spans="1:50" x14ac:dyDescent="0.25">
      <c r="A811" t="s">
        <v>1723</v>
      </c>
      <c r="B811">
        <v>2214</v>
      </c>
      <c r="C811" t="s">
        <v>1724</v>
      </c>
      <c r="D811">
        <v>3365</v>
      </c>
      <c r="E811" t="s">
        <v>1725</v>
      </c>
      <c r="F811" t="s">
        <v>69</v>
      </c>
      <c r="G811" t="s">
        <v>70</v>
      </c>
      <c r="H811" t="s">
        <v>65</v>
      </c>
      <c r="I811" t="s">
        <v>56</v>
      </c>
      <c r="J811">
        <v>254.30012511727799</v>
      </c>
      <c r="K811">
        <v>1</v>
      </c>
      <c r="L811">
        <v>1</v>
      </c>
      <c r="M811">
        <v>2</v>
      </c>
      <c r="N811" s="1">
        <v>2705468.2700952799</v>
      </c>
      <c r="O811" s="1">
        <v>558252.06424429698</v>
      </c>
      <c r="P811" s="1">
        <v>1062686.54967571</v>
      </c>
      <c r="Q811" s="1">
        <v>378479.07082924503</v>
      </c>
      <c r="R811" s="1">
        <v>211685.746756776</v>
      </c>
      <c r="S811" s="1">
        <v>136568.426794573</v>
      </c>
      <c r="T811" s="1">
        <v>2632029.5099999998</v>
      </c>
      <c r="U811" s="1">
        <v>2284542.1916013001</v>
      </c>
      <c r="V811" s="1">
        <v>4125670.5439737602</v>
      </c>
      <c r="W811" s="2">
        <v>278007.41161978099</v>
      </c>
      <c r="X811" s="2">
        <v>291809.41773290199</v>
      </c>
      <c r="Y811" s="2">
        <v>221084.32827485699</v>
      </c>
      <c r="Z811">
        <v>0</v>
      </c>
      <c r="AA811">
        <v>0</v>
      </c>
      <c r="AB811" s="1">
        <v>0</v>
      </c>
      <c r="AC811" s="1">
        <v>0</v>
      </c>
      <c r="AD811" s="1">
        <v>0</v>
      </c>
      <c r="AE811" s="1">
        <v>136568.426794573</v>
      </c>
      <c r="AF811" s="1">
        <v>0</v>
      </c>
      <c r="AG811" s="3">
        <v>0</v>
      </c>
      <c r="AH811" s="3">
        <v>0</v>
      </c>
      <c r="AI811" s="3">
        <v>0</v>
      </c>
      <c r="AJ811" s="3">
        <v>0</v>
      </c>
      <c r="AK811" s="3">
        <v>0</v>
      </c>
      <c r="AL811" s="2">
        <v>5053140.1283958703</v>
      </c>
      <c r="AM811" s="2">
        <v>1147.5000950091001</v>
      </c>
      <c r="AN811" s="2">
        <v>18723.273173645299</v>
      </c>
      <c r="AO811" s="2">
        <v>19870.7732686544</v>
      </c>
      <c r="AP811" s="4">
        <v>190.744012474941</v>
      </c>
      <c r="AQ811" s="4">
        <v>87986.683412978906</v>
      </c>
      <c r="AR811" s="4">
        <v>9520.6819787418808</v>
      </c>
      <c r="AS811" s="4">
        <v>19870.7732686544</v>
      </c>
      <c r="AT811" s="4">
        <v>190.744012474941</v>
      </c>
      <c r="AU811" s="4">
        <v>53040.848925755003</v>
      </c>
      <c r="AV811" s="4">
        <v>19870.7732686544</v>
      </c>
      <c r="AW811" s="4">
        <v>19870.7732686544</v>
      </c>
      <c r="AX811">
        <v>0</v>
      </c>
    </row>
    <row r="812" spans="1:50" x14ac:dyDescent="0.25">
      <c r="A812" t="s">
        <v>3054</v>
      </c>
      <c r="B812">
        <v>2214</v>
      </c>
      <c r="C812" t="s">
        <v>1724</v>
      </c>
      <c r="D812">
        <v>2214</v>
      </c>
      <c r="E812" t="s">
        <v>1724</v>
      </c>
      <c r="F812" t="s">
        <v>2</v>
      </c>
      <c r="G812" t="s">
        <v>2</v>
      </c>
      <c r="H812" t="s">
        <v>58</v>
      </c>
      <c r="I812" t="s">
        <v>56</v>
      </c>
      <c r="J812">
        <v>2.7016291124479999</v>
      </c>
      <c r="K812">
        <v>0</v>
      </c>
      <c r="L812">
        <v>0</v>
      </c>
      <c r="M812">
        <v>2</v>
      </c>
      <c r="N812" s="1">
        <v>2794.1299047243901</v>
      </c>
      <c r="O812" s="1">
        <v>3916.8157557034901</v>
      </c>
      <c r="P812" s="1">
        <v>11289.750324294</v>
      </c>
      <c r="Q812" s="1">
        <v>4020.8791707554001</v>
      </c>
      <c r="R812" s="1">
        <v>2248.9032432235499</v>
      </c>
      <c r="S812" s="1">
        <v>1450.87320542719</v>
      </c>
      <c r="T812" s="1">
        <v>0</v>
      </c>
      <c r="U812" s="1">
        <v>24270.4783987009</v>
      </c>
      <c r="V812" s="1">
        <v>19434.7560262402</v>
      </c>
      <c r="W812" s="2">
        <v>1469.8583802194</v>
      </c>
      <c r="X812" s="2">
        <v>1017.1122670979699</v>
      </c>
      <c r="Y812" s="2">
        <v>2348.7517251433001</v>
      </c>
      <c r="Z812">
        <v>0</v>
      </c>
      <c r="AA812">
        <v>0</v>
      </c>
      <c r="AB812" s="1">
        <v>0</v>
      </c>
      <c r="AC812" s="1">
        <v>0</v>
      </c>
      <c r="AD812" s="1">
        <v>0</v>
      </c>
      <c r="AE812" s="1">
        <v>1450.87320542719</v>
      </c>
      <c r="AF812" s="1">
        <v>0</v>
      </c>
      <c r="AG812" s="3">
        <v>0</v>
      </c>
      <c r="AH812" s="3">
        <v>0</v>
      </c>
      <c r="AI812" s="3">
        <v>0</v>
      </c>
      <c r="AJ812" s="3">
        <v>0</v>
      </c>
      <c r="AK812" s="3">
        <v>0</v>
      </c>
      <c r="AL812" s="2">
        <v>25721.3516041281</v>
      </c>
      <c r="AM812" s="2">
        <v>376.48108780422001</v>
      </c>
      <c r="AN812" s="2">
        <v>9144.20089093766</v>
      </c>
      <c r="AO812" s="2">
        <v>9520.6819787418808</v>
      </c>
      <c r="AP812" s="4">
        <v>190.744012474941</v>
      </c>
      <c r="AQ812" s="4">
        <v>87986.683412978906</v>
      </c>
      <c r="AR812" s="4">
        <v>9520.6819787418808</v>
      </c>
      <c r="AS812" s="4">
        <v>19870.7732686544</v>
      </c>
      <c r="AT812" s="4">
        <v>682.10272323868298</v>
      </c>
      <c r="AU812" s="4">
        <v>37523.222275875101</v>
      </c>
      <c r="AV812" s="4">
        <v>9520.6819787418808</v>
      </c>
      <c r="AW812" s="4">
        <v>9520.6819787418808</v>
      </c>
      <c r="AX812">
        <v>0</v>
      </c>
    </row>
    <row r="813" spans="1:50" x14ac:dyDescent="0.25">
      <c r="A813" t="s">
        <v>1726</v>
      </c>
      <c r="B813">
        <v>2143</v>
      </c>
      <c r="C813" t="s">
        <v>1727</v>
      </c>
      <c r="D813">
        <v>656</v>
      </c>
      <c r="E813" t="s">
        <v>1728</v>
      </c>
      <c r="F813" t="s">
        <v>53</v>
      </c>
      <c r="G813" t="s">
        <v>54</v>
      </c>
      <c r="H813" t="s">
        <v>65</v>
      </c>
      <c r="I813" t="s">
        <v>56</v>
      </c>
      <c r="J813">
        <v>160.72232734151601</v>
      </c>
      <c r="K813">
        <v>1</v>
      </c>
      <c r="L813">
        <v>1</v>
      </c>
      <c r="M813">
        <v>2</v>
      </c>
      <c r="N813" s="1">
        <v>1284711.4085520799</v>
      </c>
      <c r="O813" s="1">
        <v>427181.55140149803</v>
      </c>
      <c r="P813" s="1">
        <v>547359.34037467605</v>
      </c>
      <c r="Q813" s="1">
        <v>115474.148442465</v>
      </c>
      <c r="R813" s="1">
        <v>167876.073185224</v>
      </c>
      <c r="S813" s="1">
        <v>105152.82630319599</v>
      </c>
      <c r="T813" s="1">
        <v>2010578.43</v>
      </c>
      <c r="U813" s="1">
        <v>532024.09195594199</v>
      </c>
      <c r="V813" s="1">
        <v>2039776.7909490201</v>
      </c>
      <c r="W813" s="2">
        <v>68087.114617161307</v>
      </c>
      <c r="X813" s="2">
        <v>0</v>
      </c>
      <c r="Y813" s="2">
        <v>428600.97726480098</v>
      </c>
      <c r="Z813">
        <v>0</v>
      </c>
      <c r="AA813">
        <v>0</v>
      </c>
      <c r="AB813" s="1">
        <v>0</v>
      </c>
      <c r="AC813" s="1">
        <v>6137.6391249621702</v>
      </c>
      <c r="AD813" s="1">
        <v>0</v>
      </c>
      <c r="AE813" s="1">
        <v>60104.251436589802</v>
      </c>
      <c r="AF813" s="1">
        <v>45048.574866605901</v>
      </c>
      <c r="AG813" s="3">
        <v>0</v>
      </c>
      <c r="AH813" s="3">
        <v>0</v>
      </c>
      <c r="AI813" s="3">
        <v>0</v>
      </c>
      <c r="AJ813" s="3">
        <v>0</v>
      </c>
      <c r="AK813" s="3">
        <v>0</v>
      </c>
      <c r="AL813" s="2">
        <v>2647755.3482591398</v>
      </c>
      <c r="AM813" s="2">
        <v>0</v>
      </c>
      <c r="AN813" s="2">
        <v>16474.097855943601</v>
      </c>
      <c r="AO813" s="2">
        <v>16474.097855943601</v>
      </c>
      <c r="AP813" s="4">
        <v>190.744012474941</v>
      </c>
      <c r="AQ813" s="4">
        <v>87986.683412978906</v>
      </c>
      <c r="AR813" s="4">
        <v>6428.9273883597798</v>
      </c>
      <c r="AS813" s="4">
        <v>16731.656583889901</v>
      </c>
      <c r="AT813" s="4">
        <v>190.744012474941</v>
      </c>
      <c r="AU813" s="4">
        <v>87986.683412978906</v>
      </c>
      <c r="AV813" s="4">
        <v>13767.741537563101</v>
      </c>
      <c r="AW813" s="4">
        <v>16731.656583889901</v>
      </c>
      <c r="AX813">
        <v>0</v>
      </c>
    </row>
    <row r="814" spans="1:50" x14ac:dyDescent="0.25">
      <c r="A814" t="s">
        <v>1729</v>
      </c>
      <c r="B814">
        <v>2143</v>
      </c>
      <c r="C814" t="s">
        <v>1727</v>
      </c>
      <c r="D814">
        <v>5620</v>
      </c>
      <c r="E814" t="s">
        <v>1730</v>
      </c>
      <c r="F814" t="s">
        <v>144</v>
      </c>
      <c r="G814" t="s">
        <v>70</v>
      </c>
      <c r="H814" t="s">
        <v>139</v>
      </c>
      <c r="I814" t="s">
        <v>56</v>
      </c>
      <c r="J814">
        <v>91.137488706786897</v>
      </c>
      <c r="K814">
        <v>1</v>
      </c>
      <c r="L814">
        <v>1</v>
      </c>
      <c r="M814">
        <v>2</v>
      </c>
      <c r="N814" s="1">
        <v>195992.25977911599</v>
      </c>
      <c r="O814" s="1">
        <v>51760.782603998399</v>
      </c>
      <c r="P814" s="1">
        <v>117832.86021436199</v>
      </c>
      <c r="Q814" s="1">
        <v>65479.5389892452</v>
      </c>
      <c r="R814" s="1">
        <v>95224.015524350907</v>
      </c>
      <c r="S814" s="1">
        <v>59626.840142320201</v>
      </c>
      <c r="T814" s="1">
        <v>224605.55</v>
      </c>
      <c r="U814" s="1">
        <v>301683.90711107198</v>
      </c>
      <c r="V814" s="1">
        <v>449047.514839173</v>
      </c>
      <c r="W814" s="2">
        <v>5573.7623879422199</v>
      </c>
      <c r="X814" s="2">
        <v>0</v>
      </c>
      <c r="Y814" s="2">
        <v>68187.835704713696</v>
      </c>
      <c r="Z814">
        <v>0</v>
      </c>
      <c r="AA814">
        <v>0</v>
      </c>
      <c r="AB814" s="1">
        <v>0</v>
      </c>
      <c r="AC814" s="1">
        <v>3480.3441792438698</v>
      </c>
      <c r="AD814" s="1">
        <v>0</v>
      </c>
      <c r="AE814" s="1">
        <v>34082.075758475701</v>
      </c>
      <c r="AF814" s="1">
        <v>25544.764383844398</v>
      </c>
      <c r="AG814" s="3">
        <v>0</v>
      </c>
      <c r="AH814" s="3">
        <v>0</v>
      </c>
      <c r="AI814" s="3">
        <v>0</v>
      </c>
      <c r="AJ814" s="3">
        <v>0</v>
      </c>
      <c r="AK814" s="3">
        <v>0</v>
      </c>
      <c r="AL814" s="2">
        <v>585916.29725339299</v>
      </c>
      <c r="AM814" s="2">
        <v>0</v>
      </c>
      <c r="AN814" s="2">
        <v>6428.9273883597798</v>
      </c>
      <c r="AO814" s="2">
        <v>6428.9273883597798</v>
      </c>
      <c r="AP814" s="4">
        <v>190.744012474941</v>
      </c>
      <c r="AQ814" s="4">
        <v>87986.683412978906</v>
      </c>
      <c r="AR814" s="4">
        <v>6428.9273883597798</v>
      </c>
      <c r="AS814" s="4">
        <v>16731.656583889901</v>
      </c>
      <c r="AT814" s="4">
        <v>190.744012474941</v>
      </c>
      <c r="AU814" s="4">
        <v>53040.848925755003</v>
      </c>
      <c r="AV814" s="4">
        <v>6428.9273883597798</v>
      </c>
      <c r="AW814" s="4">
        <v>6428.9273883597798</v>
      </c>
      <c r="AX814">
        <v>0</v>
      </c>
    </row>
    <row r="815" spans="1:50" x14ac:dyDescent="0.25">
      <c r="A815" t="s">
        <v>1731</v>
      </c>
      <c r="B815">
        <v>2143</v>
      </c>
      <c r="C815" t="s">
        <v>1727</v>
      </c>
      <c r="D815">
        <v>788</v>
      </c>
      <c r="E815" t="s">
        <v>1732</v>
      </c>
      <c r="F815" t="s">
        <v>53</v>
      </c>
      <c r="G815" t="s">
        <v>54</v>
      </c>
      <c r="H815" t="s">
        <v>55</v>
      </c>
      <c r="I815" t="s">
        <v>56</v>
      </c>
      <c r="J815">
        <v>315.93506493501098</v>
      </c>
      <c r="K815">
        <v>2</v>
      </c>
      <c r="L815">
        <v>1</v>
      </c>
      <c r="M815">
        <v>2</v>
      </c>
      <c r="N815" s="1">
        <v>2701548.54043173</v>
      </c>
      <c r="O815" s="1">
        <v>997949.96287700301</v>
      </c>
      <c r="P815" s="1">
        <v>822930.36318312096</v>
      </c>
      <c r="Q815" s="1">
        <v>226989.822695665</v>
      </c>
      <c r="R815" s="1">
        <v>329997.32495230099</v>
      </c>
      <c r="S815" s="1">
        <v>206700.99516172599</v>
      </c>
      <c r="T815" s="1">
        <v>4033605.71</v>
      </c>
      <c r="U815" s="1">
        <v>1045810.30413982</v>
      </c>
      <c r="V815" s="1">
        <v>3831540.0582085298</v>
      </c>
      <c r="W815" s="2">
        <v>281975.74791372998</v>
      </c>
      <c r="X815" s="2">
        <v>0</v>
      </c>
      <c r="Y815" s="2">
        <v>953835.32912010397</v>
      </c>
      <c r="Z815">
        <v>0</v>
      </c>
      <c r="AA815">
        <v>0</v>
      </c>
      <c r="AB815" s="1">
        <v>0</v>
      </c>
      <c r="AC815" s="1">
        <v>12064.878897455499</v>
      </c>
      <c r="AD815" s="1">
        <v>0</v>
      </c>
      <c r="AE815" s="1">
        <v>118148.11852580799</v>
      </c>
      <c r="AF815" s="1">
        <v>88552.876635917695</v>
      </c>
      <c r="AG815" s="3">
        <v>0</v>
      </c>
      <c r="AH815" s="3">
        <v>0</v>
      </c>
      <c r="AI815" s="3">
        <v>0</v>
      </c>
      <c r="AJ815" s="3">
        <v>0</v>
      </c>
      <c r="AK815" s="3">
        <v>0</v>
      </c>
      <c r="AL815" s="2">
        <v>5286117.0093015498</v>
      </c>
      <c r="AM815" s="2">
        <v>0</v>
      </c>
      <c r="AN815" s="2">
        <v>16731.656583889901</v>
      </c>
      <c r="AO815" s="2">
        <v>16731.656583889901</v>
      </c>
      <c r="AP815" s="4">
        <v>190.744012474941</v>
      </c>
      <c r="AQ815" s="4">
        <v>87986.683412978906</v>
      </c>
      <c r="AR815" s="4">
        <v>6428.9273883597798</v>
      </c>
      <c r="AS815" s="4">
        <v>16731.656583889901</v>
      </c>
      <c r="AT815" s="4">
        <v>190.744012474941</v>
      </c>
      <c r="AU815" s="4">
        <v>87986.683412978906</v>
      </c>
      <c r="AV815" s="4">
        <v>13767.741537563101</v>
      </c>
      <c r="AW815" s="4">
        <v>16731.656583889901</v>
      </c>
      <c r="AX815">
        <v>0</v>
      </c>
    </row>
    <row r="816" spans="1:50" x14ac:dyDescent="0.25">
      <c r="A816" t="s">
        <v>1733</v>
      </c>
      <c r="B816">
        <v>2143</v>
      </c>
      <c r="C816" t="s">
        <v>1727</v>
      </c>
      <c r="D816">
        <v>809</v>
      </c>
      <c r="E816" t="s">
        <v>1734</v>
      </c>
      <c r="F816" t="s">
        <v>53</v>
      </c>
      <c r="G816" t="s">
        <v>64</v>
      </c>
      <c r="H816" t="s">
        <v>65</v>
      </c>
      <c r="I816" t="s">
        <v>56</v>
      </c>
      <c r="J816">
        <v>688.398389021806</v>
      </c>
      <c r="K816">
        <v>1</v>
      </c>
      <c r="L816">
        <v>1</v>
      </c>
      <c r="M816">
        <v>2</v>
      </c>
      <c r="N816" s="1">
        <v>4829999.1592457797</v>
      </c>
      <c r="O816" s="1">
        <v>2161365.1084885001</v>
      </c>
      <c r="P816" s="1">
        <v>2282226.06506638</v>
      </c>
      <c r="Q816" s="1">
        <v>494593.49597736</v>
      </c>
      <c r="R816" s="1">
        <v>806684.14013156295</v>
      </c>
      <c r="S816" s="1">
        <v>450385.68956505798</v>
      </c>
      <c r="T816" s="1">
        <v>8296127.1500000004</v>
      </c>
      <c r="U816" s="1">
        <v>2278740.8189095799</v>
      </c>
      <c r="V816" s="1">
        <v>8235343.6267187698</v>
      </c>
      <c r="W816" s="2">
        <v>1122495.4649390699</v>
      </c>
      <c r="X816" s="2">
        <v>0</v>
      </c>
      <c r="Y816" s="2">
        <v>1190643.1171284199</v>
      </c>
      <c r="Z816">
        <v>0</v>
      </c>
      <c r="AA816">
        <v>0</v>
      </c>
      <c r="AB816" s="1">
        <v>0</v>
      </c>
      <c r="AC816" s="1">
        <v>26288.450123318798</v>
      </c>
      <c r="AD816" s="1">
        <v>97.31</v>
      </c>
      <c r="AE816" s="1">
        <v>257435.731218548</v>
      </c>
      <c r="AF816" s="1">
        <v>192949.95834650999</v>
      </c>
      <c r="AG816" s="3">
        <v>0</v>
      </c>
      <c r="AH816" s="3">
        <v>0</v>
      </c>
      <c r="AI816" s="3">
        <v>0</v>
      </c>
      <c r="AJ816" s="3">
        <v>0</v>
      </c>
      <c r="AK816" s="3">
        <v>0</v>
      </c>
      <c r="AL816" s="2">
        <v>11025253.6584746</v>
      </c>
      <c r="AM816" s="2">
        <v>0</v>
      </c>
      <c r="AN816" s="2">
        <v>16015.8039796421</v>
      </c>
      <c r="AO816" s="2">
        <v>16015.8039796421</v>
      </c>
      <c r="AP816" s="4">
        <v>190.744012474941</v>
      </c>
      <c r="AQ816" s="4">
        <v>87986.683412978906</v>
      </c>
      <c r="AR816" s="4">
        <v>6428.9273883597798</v>
      </c>
      <c r="AS816" s="4">
        <v>16731.656583889901</v>
      </c>
      <c r="AT816" s="4">
        <v>190.744012474941</v>
      </c>
      <c r="AU816" s="4">
        <v>78964.723731455204</v>
      </c>
      <c r="AV816" s="4">
        <v>16015.8039796421</v>
      </c>
      <c r="AW816" s="4">
        <v>16015.8039796421</v>
      </c>
      <c r="AX816">
        <v>0</v>
      </c>
    </row>
    <row r="817" spans="1:50" x14ac:dyDescent="0.25">
      <c r="A817" t="s">
        <v>1735</v>
      </c>
      <c r="B817">
        <v>2143</v>
      </c>
      <c r="C817" t="s">
        <v>1727</v>
      </c>
      <c r="D817">
        <v>789</v>
      </c>
      <c r="E817" t="s">
        <v>1736</v>
      </c>
      <c r="F817" t="s">
        <v>53</v>
      </c>
      <c r="G817" t="s">
        <v>78</v>
      </c>
      <c r="H817" t="s">
        <v>65</v>
      </c>
      <c r="I817" t="s">
        <v>56</v>
      </c>
      <c r="J817">
        <v>469.58076029926201</v>
      </c>
      <c r="K817">
        <v>1</v>
      </c>
      <c r="L817">
        <v>1</v>
      </c>
      <c r="M817">
        <v>2</v>
      </c>
      <c r="N817" s="1">
        <v>3415323.6454463899</v>
      </c>
      <c r="O817" s="1">
        <v>1036615.14703047</v>
      </c>
      <c r="P817" s="1">
        <v>1567404.5106582299</v>
      </c>
      <c r="Q817" s="1">
        <v>337379.62433372502</v>
      </c>
      <c r="R817" s="1">
        <v>490481.78548873699</v>
      </c>
      <c r="S817" s="1">
        <v>307223.92426628398</v>
      </c>
      <c r="T817" s="1">
        <v>5292795.43</v>
      </c>
      <c r="U817" s="1">
        <v>1554409.2829575599</v>
      </c>
      <c r="V817" s="1">
        <v>5999806.9878749596</v>
      </c>
      <c r="W817" s="2">
        <v>149120.55508695901</v>
      </c>
      <c r="X817" s="2">
        <v>0</v>
      </c>
      <c r="Y817" s="2">
        <v>680344.89328950096</v>
      </c>
      <c r="Z817">
        <v>0</v>
      </c>
      <c r="AA817">
        <v>0</v>
      </c>
      <c r="AB817" s="1">
        <v>0</v>
      </c>
      <c r="AC817" s="1">
        <v>17932.276706135999</v>
      </c>
      <c r="AD817" s="1">
        <v>0</v>
      </c>
      <c r="AE817" s="1">
        <v>175605.96933641701</v>
      </c>
      <c r="AF817" s="1">
        <v>131617.954929867</v>
      </c>
      <c r="AG817" s="3">
        <v>0</v>
      </c>
      <c r="AH817" s="3">
        <v>0</v>
      </c>
      <c r="AI817" s="3">
        <v>0</v>
      </c>
      <c r="AJ817" s="3">
        <v>0</v>
      </c>
      <c r="AK817" s="3">
        <v>0</v>
      </c>
      <c r="AL817" s="2">
        <v>7154428.6372238398</v>
      </c>
      <c r="AM817" s="2">
        <v>0</v>
      </c>
      <c r="AN817" s="2">
        <v>15235.7788949112</v>
      </c>
      <c r="AO817" s="2">
        <v>15235.7788949112</v>
      </c>
      <c r="AP817" s="4">
        <v>190.744012474941</v>
      </c>
      <c r="AQ817" s="4">
        <v>87986.683412978906</v>
      </c>
      <c r="AR817" s="4">
        <v>6428.9273883597798</v>
      </c>
      <c r="AS817" s="4">
        <v>16731.656583889901</v>
      </c>
      <c r="AT817" s="4">
        <v>4583.8562208211697</v>
      </c>
      <c r="AU817" s="4">
        <v>22363.4717498301</v>
      </c>
      <c r="AV817" s="4">
        <v>15235.7788949112</v>
      </c>
      <c r="AW817" s="4">
        <v>15235.7788949112</v>
      </c>
      <c r="AX817">
        <v>0</v>
      </c>
    </row>
    <row r="818" spans="1:50" x14ac:dyDescent="0.25">
      <c r="A818" t="s">
        <v>1737</v>
      </c>
      <c r="B818">
        <v>2143</v>
      </c>
      <c r="C818" t="s">
        <v>1727</v>
      </c>
      <c r="D818">
        <v>717</v>
      </c>
      <c r="E818" t="s">
        <v>1738</v>
      </c>
      <c r="F818" t="s">
        <v>53</v>
      </c>
      <c r="G818" t="s">
        <v>54</v>
      </c>
      <c r="H818" t="s">
        <v>65</v>
      </c>
      <c r="I818" t="s">
        <v>56</v>
      </c>
      <c r="J818">
        <v>344.738787878751</v>
      </c>
      <c r="K818">
        <v>1</v>
      </c>
      <c r="L818">
        <v>1</v>
      </c>
      <c r="M818">
        <v>2</v>
      </c>
      <c r="N818" s="1">
        <v>2580298.2565449099</v>
      </c>
      <c r="O818" s="1">
        <v>559473.25759853201</v>
      </c>
      <c r="P818" s="1">
        <v>773189.61050322605</v>
      </c>
      <c r="Q818" s="1">
        <v>247684.42956153999</v>
      </c>
      <c r="R818" s="1">
        <v>360083.10071782599</v>
      </c>
      <c r="S818" s="1">
        <v>225545.874561417</v>
      </c>
      <c r="T818" s="1">
        <v>3379572.08</v>
      </c>
      <c r="U818" s="1">
        <v>1141156.5749260299</v>
      </c>
      <c r="V818" s="1">
        <v>3992809.2114095502</v>
      </c>
      <c r="W818" s="2">
        <v>90241.945055140604</v>
      </c>
      <c r="X818" s="2">
        <v>0</v>
      </c>
      <c r="Y818" s="2">
        <v>424512.66749245703</v>
      </c>
      <c r="Z818">
        <v>0</v>
      </c>
      <c r="AA818">
        <v>0</v>
      </c>
      <c r="AB818" s="1">
        <v>0</v>
      </c>
      <c r="AC818" s="1">
        <v>13164.8309688837</v>
      </c>
      <c r="AD818" s="1">
        <v>0</v>
      </c>
      <c r="AE818" s="1">
        <v>128919.653724162</v>
      </c>
      <c r="AF818" s="1">
        <v>96626.220837254805</v>
      </c>
      <c r="AG818" s="3">
        <v>0</v>
      </c>
      <c r="AH818" s="3">
        <v>0</v>
      </c>
      <c r="AI818" s="3">
        <v>0</v>
      </c>
      <c r="AJ818" s="3">
        <v>0</v>
      </c>
      <c r="AK818" s="3">
        <v>0</v>
      </c>
      <c r="AL818" s="2">
        <v>4746274.5294874404</v>
      </c>
      <c r="AM818" s="2">
        <v>0</v>
      </c>
      <c r="AN818" s="2">
        <v>13767.741537563101</v>
      </c>
      <c r="AO818" s="2">
        <v>13767.741537563101</v>
      </c>
      <c r="AP818" s="4">
        <v>190.744012474941</v>
      </c>
      <c r="AQ818" s="4">
        <v>87986.683412978906</v>
      </c>
      <c r="AR818" s="4">
        <v>6428.9273883597798</v>
      </c>
      <c r="AS818" s="4">
        <v>16731.656583889901</v>
      </c>
      <c r="AT818" s="4">
        <v>190.744012474941</v>
      </c>
      <c r="AU818" s="4">
        <v>87986.683412978906</v>
      </c>
      <c r="AV818" s="4">
        <v>13767.741537563101</v>
      </c>
      <c r="AW818" s="4">
        <v>16731.656583889901</v>
      </c>
      <c r="AX818">
        <v>0</v>
      </c>
    </row>
    <row r="819" spans="1:50" x14ac:dyDescent="0.25">
      <c r="A819" t="s">
        <v>1739</v>
      </c>
      <c r="B819">
        <v>4131</v>
      </c>
      <c r="C819" t="s">
        <v>1740</v>
      </c>
      <c r="D819">
        <v>1093</v>
      </c>
      <c r="E819" t="s">
        <v>1741</v>
      </c>
      <c r="F819" t="s">
        <v>53</v>
      </c>
      <c r="G819" t="s">
        <v>54</v>
      </c>
      <c r="H819" t="s">
        <v>55</v>
      </c>
      <c r="I819" t="s">
        <v>56</v>
      </c>
      <c r="J819">
        <v>323.89999999991397</v>
      </c>
      <c r="K819">
        <v>3</v>
      </c>
      <c r="L819">
        <v>2</v>
      </c>
      <c r="M819">
        <v>2</v>
      </c>
      <c r="N819" s="1">
        <v>3377552.1973380698</v>
      </c>
      <c r="O819" s="1">
        <v>1230224.2952356499</v>
      </c>
      <c r="P819" s="1">
        <v>1002012.2155966799</v>
      </c>
      <c r="Q819" s="1">
        <v>203502.375686774</v>
      </c>
      <c r="R819" s="1">
        <v>102908.131905562</v>
      </c>
      <c r="S819" s="1">
        <v>48644.082525713799</v>
      </c>
      <c r="T819" s="1">
        <v>4772175.54</v>
      </c>
      <c r="U819" s="1">
        <v>1144023.67576273</v>
      </c>
      <c r="V819" s="1">
        <v>4764502.0357078202</v>
      </c>
      <c r="W819" s="2">
        <v>0</v>
      </c>
      <c r="X819" s="2">
        <v>0</v>
      </c>
      <c r="Y819" s="2">
        <v>1151697.18005491</v>
      </c>
      <c r="Z819">
        <v>0</v>
      </c>
      <c r="AA819">
        <v>0</v>
      </c>
      <c r="AB819" s="1">
        <v>0</v>
      </c>
      <c r="AC819" s="1">
        <v>0</v>
      </c>
      <c r="AD819" s="1">
        <v>0</v>
      </c>
      <c r="AE819" s="1">
        <v>48644.082525713799</v>
      </c>
      <c r="AF819" s="1">
        <v>0</v>
      </c>
      <c r="AG819" s="3">
        <v>0</v>
      </c>
      <c r="AH819" s="3">
        <v>0</v>
      </c>
      <c r="AI819" s="3">
        <v>0</v>
      </c>
      <c r="AJ819" s="3">
        <v>0</v>
      </c>
      <c r="AK819" s="3">
        <v>0</v>
      </c>
      <c r="AL819" s="2">
        <v>5964843.2982884496</v>
      </c>
      <c r="AM819" s="2">
        <v>0</v>
      </c>
      <c r="AN819" s="2">
        <v>18415.6940360915</v>
      </c>
      <c r="AO819" s="2">
        <v>18415.6940360915</v>
      </c>
      <c r="AP819" s="4">
        <v>190.744012474941</v>
      </c>
      <c r="AQ819" s="4">
        <v>87986.683412978906</v>
      </c>
      <c r="AR819" s="4">
        <v>3682.2098125617799</v>
      </c>
      <c r="AS819" s="4">
        <v>18415.6940360915</v>
      </c>
      <c r="AT819" s="4">
        <v>190.744012474941</v>
      </c>
      <c r="AU819" s="4">
        <v>87986.683412978906</v>
      </c>
      <c r="AV819" s="4">
        <v>5266.7962676995303</v>
      </c>
      <c r="AW819" s="4">
        <v>18415.6940360915</v>
      </c>
      <c r="AX819">
        <v>0</v>
      </c>
    </row>
    <row r="820" spans="1:50" x14ac:dyDescent="0.25">
      <c r="A820" t="s">
        <v>1742</v>
      </c>
      <c r="B820">
        <v>4131</v>
      </c>
      <c r="C820" t="s">
        <v>1740</v>
      </c>
      <c r="D820">
        <v>1097</v>
      </c>
      <c r="E820" t="s">
        <v>1743</v>
      </c>
      <c r="F820" t="s">
        <v>53</v>
      </c>
      <c r="G820" t="s">
        <v>54</v>
      </c>
      <c r="H820" t="s">
        <v>55</v>
      </c>
      <c r="I820" t="s">
        <v>56</v>
      </c>
      <c r="J820">
        <v>244.78823529406901</v>
      </c>
      <c r="K820">
        <v>3</v>
      </c>
      <c r="L820">
        <v>1</v>
      </c>
      <c r="M820">
        <v>2</v>
      </c>
      <c r="N820" s="1">
        <v>2222122.7331488798</v>
      </c>
      <c r="O820" s="1">
        <v>844814.126580221</v>
      </c>
      <c r="P820" s="1">
        <v>843225.43326265796</v>
      </c>
      <c r="Q820" s="1">
        <v>152618.633816174</v>
      </c>
      <c r="R820" s="1">
        <v>77773.078130838301</v>
      </c>
      <c r="S820" s="1">
        <v>36762.887060733898</v>
      </c>
      <c r="T820" s="1">
        <v>3275955.25</v>
      </c>
      <c r="U820" s="1">
        <v>864598.75493877102</v>
      </c>
      <c r="V820" s="1">
        <v>3240510.8648137101</v>
      </c>
      <c r="W820" s="2">
        <v>0</v>
      </c>
      <c r="X820" s="2">
        <v>0</v>
      </c>
      <c r="Y820" s="2">
        <v>900043.14012505906</v>
      </c>
      <c r="Z820">
        <v>0</v>
      </c>
      <c r="AA820">
        <v>0</v>
      </c>
      <c r="AB820" s="1">
        <v>0</v>
      </c>
      <c r="AC820" s="1">
        <v>0</v>
      </c>
      <c r="AD820" s="1">
        <v>0</v>
      </c>
      <c r="AE820" s="1">
        <v>36762.887060733898</v>
      </c>
      <c r="AF820" s="1">
        <v>0</v>
      </c>
      <c r="AG820" s="3">
        <v>0</v>
      </c>
      <c r="AH820" s="3">
        <v>0</v>
      </c>
      <c r="AI820" s="3">
        <v>0</v>
      </c>
      <c r="AJ820" s="3">
        <v>0</v>
      </c>
      <c r="AK820" s="3">
        <v>0</v>
      </c>
      <c r="AL820" s="2">
        <v>4177316.8919995101</v>
      </c>
      <c r="AM820" s="2">
        <v>0</v>
      </c>
      <c r="AN820" s="2">
        <v>17065.0231085706</v>
      </c>
      <c r="AO820" s="2">
        <v>17065.0231085706</v>
      </c>
      <c r="AP820" s="4">
        <v>190.744012474941</v>
      </c>
      <c r="AQ820" s="4">
        <v>87986.683412978906</v>
      </c>
      <c r="AR820" s="4">
        <v>3682.2098125617799</v>
      </c>
      <c r="AS820" s="4">
        <v>18415.6940360915</v>
      </c>
      <c r="AT820" s="4">
        <v>190.744012474941</v>
      </c>
      <c r="AU820" s="4">
        <v>87986.683412978906</v>
      </c>
      <c r="AV820" s="4">
        <v>5266.7962676995303</v>
      </c>
      <c r="AW820" s="4">
        <v>18415.6940360915</v>
      </c>
      <c r="AX820">
        <v>0</v>
      </c>
    </row>
    <row r="821" spans="1:50" x14ac:dyDescent="0.25">
      <c r="A821" t="s">
        <v>1744</v>
      </c>
      <c r="B821">
        <v>4131</v>
      </c>
      <c r="C821" t="s">
        <v>1740</v>
      </c>
      <c r="D821">
        <v>1098</v>
      </c>
      <c r="E821" t="s">
        <v>1745</v>
      </c>
      <c r="F821" t="s">
        <v>53</v>
      </c>
      <c r="G821" t="s">
        <v>54</v>
      </c>
      <c r="H821" t="s">
        <v>55</v>
      </c>
      <c r="I821" t="s">
        <v>56</v>
      </c>
      <c r="J821">
        <v>403.97058823521201</v>
      </c>
      <c r="K821">
        <v>2</v>
      </c>
      <c r="L821">
        <v>1</v>
      </c>
      <c r="M821">
        <v>2</v>
      </c>
      <c r="N821" s="1">
        <v>3499400.4258088502</v>
      </c>
      <c r="O821" s="1">
        <v>1027084.73815318</v>
      </c>
      <c r="P821" s="1">
        <v>1172083.9187598601</v>
      </c>
      <c r="Q821" s="1">
        <v>252422.18582678199</v>
      </c>
      <c r="R821" s="1">
        <v>128347.819018486</v>
      </c>
      <c r="S821" s="1">
        <v>60669.276418894799</v>
      </c>
      <c r="T821" s="1">
        <v>4652503.9000000004</v>
      </c>
      <c r="U821" s="1">
        <v>1426835.18756716</v>
      </c>
      <c r="V821" s="1">
        <v>4897662.9305068301</v>
      </c>
      <c r="W821" s="2">
        <v>0</v>
      </c>
      <c r="X821" s="2">
        <v>0</v>
      </c>
      <c r="Y821" s="2">
        <v>1181676.15706032</v>
      </c>
      <c r="Z821">
        <v>0</v>
      </c>
      <c r="AA821">
        <v>0</v>
      </c>
      <c r="AB821" s="1">
        <v>0</v>
      </c>
      <c r="AC821" s="1">
        <v>0</v>
      </c>
      <c r="AD821" s="1">
        <v>0</v>
      </c>
      <c r="AE821" s="1">
        <v>60669.276418894799</v>
      </c>
      <c r="AF821" s="1">
        <v>0</v>
      </c>
      <c r="AG821" s="3">
        <v>0</v>
      </c>
      <c r="AH821" s="3">
        <v>0</v>
      </c>
      <c r="AI821" s="3">
        <v>0</v>
      </c>
      <c r="AJ821" s="3">
        <v>0</v>
      </c>
      <c r="AK821" s="3">
        <v>0</v>
      </c>
      <c r="AL821" s="2">
        <v>6140008.3639860498</v>
      </c>
      <c r="AM821" s="2">
        <v>0</v>
      </c>
      <c r="AN821" s="2">
        <v>15199.147024067601</v>
      </c>
      <c r="AO821" s="2">
        <v>15199.147024067601</v>
      </c>
      <c r="AP821" s="4">
        <v>190.744012474941</v>
      </c>
      <c r="AQ821" s="4">
        <v>87986.683412978906</v>
      </c>
      <c r="AR821" s="4">
        <v>3682.2098125617799</v>
      </c>
      <c r="AS821" s="4">
        <v>18415.6940360915</v>
      </c>
      <c r="AT821" s="4">
        <v>190.744012474941</v>
      </c>
      <c r="AU821" s="4">
        <v>87986.683412978906</v>
      </c>
      <c r="AV821" s="4">
        <v>5266.7962676995303</v>
      </c>
      <c r="AW821" s="4">
        <v>18415.6940360915</v>
      </c>
      <c r="AX821">
        <v>0</v>
      </c>
    </row>
    <row r="822" spans="1:50" x14ac:dyDescent="0.25">
      <c r="A822" t="s">
        <v>1746</v>
      </c>
      <c r="B822">
        <v>4131</v>
      </c>
      <c r="C822" t="s">
        <v>1740</v>
      </c>
      <c r="D822">
        <v>5250</v>
      </c>
      <c r="E822" t="s">
        <v>1747</v>
      </c>
      <c r="F822" t="s">
        <v>69</v>
      </c>
      <c r="G822" t="s">
        <v>64</v>
      </c>
      <c r="H822" t="s">
        <v>65</v>
      </c>
      <c r="I822" t="s">
        <v>56</v>
      </c>
      <c r="J822">
        <v>25.810385343127798</v>
      </c>
      <c r="K822">
        <v>1</v>
      </c>
      <c r="L822">
        <v>2</v>
      </c>
      <c r="M822">
        <v>2</v>
      </c>
      <c r="N822" s="1">
        <v>9655.8912537759406</v>
      </c>
      <c r="O822" s="1">
        <v>11823.6622409355</v>
      </c>
      <c r="P822" s="1">
        <v>45527.2618821582</v>
      </c>
      <c r="Q822" s="1">
        <v>15955.806956198399</v>
      </c>
      <c r="R822" s="1">
        <v>8200.3659753772408</v>
      </c>
      <c r="S822" s="1">
        <v>3876.2658680207301</v>
      </c>
      <c r="T822" s="1">
        <v>0</v>
      </c>
      <c r="U822" s="1">
        <v>91162.988308445303</v>
      </c>
      <c r="V822" s="1">
        <v>61732.197182030497</v>
      </c>
      <c r="W822" s="2">
        <v>0</v>
      </c>
      <c r="X822" s="2">
        <v>0</v>
      </c>
      <c r="Y822" s="2">
        <v>29430.791126414701</v>
      </c>
      <c r="Z822">
        <v>0</v>
      </c>
      <c r="AA822">
        <v>0</v>
      </c>
      <c r="AB822" s="1">
        <v>0</v>
      </c>
      <c r="AC822" s="1">
        <v>0</v>
      </c>
      <c r="AD822" s="1">
        <v>0</v>
      </c>
      <c r="AE822" s="1">
        <v>3876.2658680207301</v>
      </c>
      <c r="AF822" s="1">
        <v>0</v>
      </c>
      <c r="AG822" s="3">
        <v>0</v>
      </c>
      <c r="AH822" s="3">
        <v>0</v>
      </c>
      <c r="AI822" s="3">
        <v>0</v>
      </c>
      <c r="AJ822" s="3">
        <v>0</v>
      </c>
      <c r="AK822" s="3">
        <v>0</v>
      </c>
      <c r="AL822" s="2">
        <v>95039.254176465998</v>
      </c>
      <c r="AM822" s="2">
        <v>0</v>
      </c>
      <c r="AN822" s="2">
        <v>3682.2098125617899</v>
      </c>
      <c r="AO822" s="2">
        <v>3682.2098125617899</v>
      </c>
      <c r="AP822" s="4">
        <v>190.744012474941</v>
      </c>
      <c r="AQ822" s="4">
        <v>87986.683412978906</v>
      </c>
      <c r="AR822" s="4">
        <v>3682.2098125617799</v>
      </c>
      <c r="AS822" s="4">
        <v>18415.6940360915</v>
      </c>
      <c r="AT822" s="4">
        <v>190.744012474941</v>
      </c>
      <c r="AU822" s="4">
        <v>78964.723731455204</v>
      </c>
      <c r="AV822" s="4">
        <v>3682.2098125617899</v>
      </c>
      <c r="AW822" s="4">
        <v>16151.6458956059</v>
      </c>
      <c r="AX822">
        <v>0</v>
      </c>
    </row>
    <row r="823" spans="1:50" x14ac:dyDescent="0.25">
      <c r="A823" t="s">
        <v>1748</v>
      </c>
      <c r="B823">
        <v>4131</v>
      </c>
      <c r="C823" t="s">
        <v>1740</v>
      </c>
      <c r="D823">
        <v>1095</v>
      </c>
      <c r="E823" t="s">
        <v>1749</v>
      </c>
      <c r="F823" t="s">
        <v>69</v>
      </c>
      <c r="G823" t="s">
        <v>54</v>
      </c>
      <c r="H823" t="s">
        <v>55</v>
      </c>
      <c r="I823" t="s">
        <v>56</v>
      </c>
      <c r="J823">
        <v>181.129372316294</v>
      </c>
      <c r="K823">
        <v>2</v>
      </c>
      <c r="L823">
        <v>1</v>
      </c>
      <c r="M823">
        <v>2</v>
      </c>
      <c r="N823" s="1">
        <v>331552.78486234398</v>
      </c>
      <c r="O823" s="1">
        <v>106199.287132788</v>
      </c>
      <c r="P823" s="1">
        <v>319496.36777470598</v>
      </c>
      <c r="Q823" s="1">
        <v>111972.96205985</v>
      </c>
      <c r="R823" s="1">
        <v>57547.654641252899</v>
      </c>
      <c r="S823" s="1">
        <v>27202.4456152729</v>
      </c>
      <c r="T823" s="1">
        <v>287015.15000000002</v>
      </c>
      <c r="U823" s="1">
        <v>639753.90647094103</v>
      </c>
      <c r="V823" s="1">
        <v>685397.91618163302</v>
      </c>
      <c r="W823" s="2">
        <v>0</v>
      </c>
      <c r="X823" s="2">
        <v>0</v>
      </c>
      <c r="Y823" s="2">
        <v>241371.140289309</v>
      </c>
      <c r="Z823">
        <v>0</v>
      </c>
      <c r="AA823">
        <v>0</v>
      </c>
      <c r="AB823" s="1">
        <v>0</v>
      </c>
      <c r="AC823" s="1">
        <v>0</v>
      </c>
      <c r="AD823" s="1">
        <v>0</v>
      </c>
      <c r="AE823" s="1">
        <v>27202.4456152729</v>
      </c>
      <c r="AF823" s="1">
        <v>0</v>
      </c>
      <c r="AG823" s="3">
        <v>0</v>
      </c>
      <c r="AH823" s="3">
        <v>0</v>
      </c>
      <c r="AI823" s="3">
        <v>0</v>
      </c>
      <c r="AJ823" s="3">
        <v>0</v>
      </c>
      <c r="AK823" s="3">
        <v>0</v>
      </c>
      <c r="AL823" s="2">
        <v>953971.50208621402</v>
      </c>
      <c r="AM823" s="2">
        <v>0</v>
      </c>
      <c r="AN823" s="2">
        <v>5266.7962676995303</v>
      </c>
      <c r="AO823" s="2">
        <v>5266.7962676995303</v>
      </c>
      <c r="AP823" s="4">
        <v>190.744012474941</v>
      </c>
      <c r="AQ823" s="4">
        <v>87986.683412978906</v>
      </c>
      <c r="AR823" s="4">
        <v>3682.2098125617799</v>
      </c>
      <c r="AS823" s="4">
        <v>18415.6940360915</v>
      </c>
      <c r="AT823" s="4">
        <v>190.744012474941</v>
      </c>
      <c r="AU823" s="4">
        <v>87986.683412978906</v>
      </c>
      <c r="AV823" s="4">
        <v>5266.7962676995303</v>
      </c>
      <c r="AW823" s="4">
        <v>18415.6940360915</v>
      </c>
      <c r="AX823">
        <v>0</v>
      </c>
    </row>
    <row r="824" spans="1:50" x14ac:dyDescent="0.25">
      <c r="A824" t="s">
        <v>1750</v>
      </c>
      <c r="B824">
        <v>4131</v>
      </c>
      <c r="C824" t="s">
        <v>1740</v>
      </c>
      <c r="D824">
        <v>4131</v>
      </c>
      <c r="E824" t="s">
        <v>1740</v>
      </c>
      <c r="F824" t="s">
        <v>2</v>
      </c>
      <c r="G824" t="s">
        <v>2</v>
      </c>
      <c r="H824" t="s">
        <v>58</v>
      </c>
      <c r="I824" t="s">
        <v>56</v>
      </c>
      <c r="J824">
        <v>254.907177089519</v>
      </c>
      <c r="K824">
        <v>1</v>
      </c>
      <c r="L824">
        <v>1</v>
      </c>
      <c r="M824">
        <v>2</v>
      </c>
      <c r="N824" s="1">
        <v>95363.007915678405</v>
      </c>
      <c r="O824" s="1">
        <v>116772.234301387</v>
      </c>
      <c r="P824" s="1">
        <v>449633.96139632602</v>
      </c>
      <c r="Q824" s="1">
        <v>157581.90570652499</v>
      </c>
      <c r="R824" s="1">
        <v>80988.025327600204</v>
      </c>
      <c r="S824" s="1">
        <v>38282.574123935199</v>
      </c>
      <c r="T824" s="1">
        <v>0</v>
      </c>
      <c r="U824" s="1">
        <v>900339.134647517</v>
      </c>
      <c r="V824" s="1">
        <v>609676.29541396303</v>
      </c>
      <c r="W824" s="2">
        <v>0</v>
      </c>
      <c r="X824" s="2">
        <v>0</v>
      </c>
      <c r="Y824" s="2">
        <v>290662.83923355502</v>
      </c>
      <c r="Z824">
        <v>0</v>
      </c>
      <c r="AA824">
        <v>0</v>
      </c>
      <c r="AB824" s="1">
        <v>0</v>
      </c>
      <c r="AC824" s="1">
        <v>0</v>
      </c>
      <c r="AD824" s="1">
        <v>0</v>
      </c>
      <c r="AE824" s="1">
        <v>38282.574123935199</v>
      </c>
      <c r="AF824" s="1">
        <v>0</v>
      </c>
      <c r="AG824" s="3">
        <v>0</v>
      </c>
      <c r="AH824" s="3">
        <v>0</v>
      </c>
      <c r="AI824" s="3">
        <v>0</v>
      </c>
      <c r="AJ824" s="3">
        <v>0</v>
      </c>
      <c r="AK824" s="3">
        <v>0</v>
      </c>
      <c r="AL824" s="2">
        <v>938621.70877145196</v>
      </c>
      <c r="AM824" s="2">
        <v>0</v>
      </c>
      <c r="AN824" s="2">
        <v>3682.2098125617799</v>
      </c>
      <c r="AO824" s="2">
        <v>3682.2098125617799</v>
      </c>
      <c r="AP824" s="4">
        <v>190.744012474941</v>
      </c>
      <c r="AQ824" s="4">
        <v>87986.683412978906</v>
      </c>
      <c r="AR824" s="4">
        <v>3682.2098125617799</v>
      </c>
      <c r="AS824" s="4">
        <v>18415.6940360915</v>
      </c>
      <c r="AT824" s="4">
        <v>682.10272323868298</v>
      </c>
      <c r="AU824" s="4">
        <v>37523.222275875101</v>
      </c>
      <c r="AV824" s="4">
        <v>3682.2098125617799</v>
      </c>
      <c r="AW824" s="4">
        <v>3682.2098125617799</v>
      </c>
      <c r="AX824">
        <v>0</v>
      </c>
    </row>
    <row r="825" spans="1:50" x14ac:dyDescent="0.25">
      <c r="A825" t="s">
        <v>1751</v>
      </c>
      <c r="B825">
        <v>4131</v>
      </c>
      <c r="C825" t="s">
        <v>1740</v>
      </c>
      <c r="D825">
        <v>1101</v>
      </c>
      <c r="E825" t="s">
        <v>1752</v>
      </c>
      <c r="F825" t="s">
        <v>53</v>
      </c>
      <c r="G825" t="s">
        <v>64</v>
      </c>
      <c r="H825" t="s">
        <v>65</v>
      </c>
      <c r="I825" t="s">
        <v>56</v>
      </c>
      <c r="J825">
        <v>735.36436924110501</v>
      </c>
      <c r="K825">
        <v>1</v>
      </c>
      <c r="L825">
        <v>1</v>
      </c>
      <c r="M825">
        <v>2</v>
      </c>
      <c r="N825" s="1">
        <v>5849342.4722661804</v>
      </c>
      <c r="O825" s="1">
        <v>2553466.80260952</v>
      </c>
      <c r="P825" s="1">
        <v>2199323.0485036601</v>
      </c>
      <c r="Q825" s="1">
        <v>457938.70662633702</v>
      </c>
      <c r="R825" s="1">
        <v>706835.07318781805</v>
      </c>
      <c r="S825" s="1">
        <v>110438.793034403</v>
      </c>
      <c r="T825" s="1">
        <v>9169579</v>
      </c>
      <c r="U825" s="1">
        <v>2597327.1031935001</v>
      </c>
      <c r="V825" s="1">
        <v>8925137.8973373007</v>
      </c>
      <c r="W825" s="2">
        <v>0</v>
      </c>
      <c r="X825" s="2">
        <v>0</v>
      </c>
      <c r="Y825" s="2">
        <v>2841768.2058562101</v>
      </c>
      <c r="Z825">
        <v>0</v>
      </c>
      <c r="AA825">
        <v>0</v>
      </c>
      <c r="AB825" s="1">
        <v>0</v>
      </c>
      <c r="AC825" s="1">
        <v>0</v>
      </c>
      <c r="AD825" s="1">
        <v>0</v>
      </c>
      <c r="AE825" s="1">
        <v>110438.793034403</v>
      </c>
      <c r="AF825" s="1">
        <v>0</v>
      </c>
      <c r="AG825" s="3">
        <v>0</v>
      </c>
      <c r="AH825" s="3">
        <v>0</v>
      </c>
      <c r="AI825" s="3">
        <v>0</v>
      </c>
      <c r="AJ825" s="3">
        <v>0</v>
      </c>
      <c r="AK825" s="3">
        <v>0</v>
      </c>
      <c r="AL825" s="2">
        <v>11877344.8962279</v>
      </c>
      <c r="AM825" s="2">
        <v>0</v>
      </c>
      <c r="AN825" s="2">
        <v>16151.6458956059</v>
      </c>
      <c r="AO825" s="2">
        <v>16151.6458956059</v>
      </c>
      <c r="AP825" s="4">
        <v>190.744012474941</v>
      </c>
      <c r="AQ825" s="4">
        <v>87986.683412978906</v>
      </c>
      <c r="AR825" s="4">
        <v>3682.2098125617799</v>
      </c>
      <c r="AS825" s="4">
        <v>18415.6940360915</v>
      </c>
      <c r="AT825" s="4">
        <v>190.744012474941</v>
      </c>
      <c r="AU825" s="4">
        <v>78964.723731455204</v>
      </c>
      <c r="AV825" s="4">
        <v>3682.2098125617899</v>
      </c>
      <c r="AW825" s="4">
        <v>16151.6458956059</v>
      </c>
      <c r="AX825">
        <v>0</v>
      </c>
    </row>
    <row r="826" spans="1:50" x14ac:dyDescent="0.25">
      <c r="A826" t="s">
        <v>1753</v>
      </c>
      <c r="B826">
        <v>4131</v>
      </c>
      <c r="C826" t="s">
        <v>1740</v>
      </c>
      <c r="D826">
        <v>1100</v>
      </c>
      <c r="E826" t="s">
        <v>1754</v>
      </c>
      <c r="F826" t="s">
        <v>53</v>
      </c>
      <c r="G826" t="s">
        <v>78</v>
      </c>
      <c r="H826" t="s">
        <v>65</v>
      </c>
      <c r="I826" t="s">
        <v>56</v>
      </c>
      <c r="J826">
        <v>568.42659191323605</v>
      </c>
      <c r="K826">
        <v>2</v>
      </c>
      <c r="L826">
        <v>1</v>
      </c>
      <c r="M826">
        <v>2</v>
      </c>
      <c r="N826" s="1">
        <v>4148505.5874062399</v>
      </c>
      <c r="O826" s="1">
        <v>1346647.2837463201</v>
      </c>
      <c r="P826" s="1">
        <v>1622612.69282396</v>
      </c>
      <c r="Q826" s="1">
        <v>354011.87332135998</v>
      </c>
      <c r="R826" s="1">
        <v>180598.081813066</v>
      </c>
      <c r="S826" s="1">
        <v>85367.675353025697</v>
      </c>
      <c r="T826" s="1">
        <v>5644677.2199999997</v>
      </c>
      <c r="U826" s="1">
        <v>2007698.29911094</v>
      </c>
      <c r="V826" s="1">
        <v>6480315.3928567199</v>
      </c>
      <c r="W826" s="2">
        <v>0</v>
      </c>
      <c r="X826" s="2">
        <v>0</v>
      </c>
      <c r="Y826" s="2">
        <v>1172060.12625422</v>
      </c>
      <c r="Z826">
        <v>0</v>
      </c>
      <c r="AA826">
        <v>0</v>
      </c>
      <c r="AB826" s="1">
        <v>0</v>
      </c>
      <c r="AC826" s="1">
        <v>0</v>
      </c>
      <c r="AD826" s="1">
        <v>0</v>
      </c>
      <c r="AE826" s="1">
        <v>85367.675353025697</v>
      </c>
      <c r="AF826" s="1">
        <v>0</v>
      </c>
      <c r="AG826" s="3">
        <v>0</v>
      </c>
      <c r="AH826" s="3">
        <v>0</v>
      </c>
      <c r="AI826" s="3">
        <v>0</v>
      </c>
      <c r="AJ826" s="3">
        <v>0</v>
      </c>
      <c r="AK826" s="3">
        <v>0</v>
      </c>
      <c r="AL826" s="2">
        <v>7737743.1944639701</v>
      </c>
      <c r="AM826" s="2">
        <v>0</v>
      </c>
      <c r="AN826" s="2">
        <v>13612.563705754699</v>
      </c>
      <c r="AO826" s="2">
        <v>13612.563705754699</v>
      </c>
      <c r="AP826" s="4">
        <v>190.744012474941</v>
      </c>
      <c r="AQ826" s="4">
        <v>87986.683412978906</v>
      </c>
      <c r="AR826" s="4">
        <v>3682.2098125617799</v>
      </c>
      <c r="AS826" s="4">
        <v>18415.6940360915</v>
      </c>
      <c r="AT826" s="4">
        <v>4583.8562208211697</v>
      </c>
      <c r="AU826" s="4">
        <v>22363.4717498301</v>
      </c>
      <c r="AV826" s="4">
        <v>13612.563705754699</v>
      </c>
      <c r="AW826" s="4">
        <v>13612.563705754699</v>
      </c>
      <c r="AX826">
        <v>0</v>
      </c>
    </row>
    <row r="827" spans="1:50" x14ac:dyDescent="0.25">
      <c r="A827" t="s">
        <v>1755</v>
      </c>
      <c r="B827">
        <v>2110</v>
      </c>
      <c r="C827" t="s">
        <v>1756</v>
      </c>
      <c r="D827">
        <v>702</v>
      </c>
      <c r="E827" t="s">
        <v>1757</v>
      </c>
      <c r="F827" t="s">
        <v>53</v>
      </c>
      <c r="G827" t="s">
        <v>54</v>
      </c>
      <c r="H827" t="s">
        <v>55</v>
      </c>
      <c r="I827" t="s">
        <v>56</v>
      </c>
      <c r="J827">
        <v>542.57067291124599</v>
      </c>
      <c r="K827">
        <v>5</v>
      </c>
      <c r="L827">
        <v>1</v>
      </c>
      <c r="M827">
        <v>2</v>
      </c>
      <c r="N827" s="1">
        <v>4887911.3034876501</v>
      </c>
      <c r="O827" s="1">
        <v>856426.858301803</v>
      </c>
      <c r="P827" s="1">
        <v>1810671.6637144701</v>
      </c>
      <c r="Q827" s="1">
        <v>427666.283621562</v>
      </c>
      <c r="R827" s="1">
        <v>129168.937843964</v>
      </c>
      <c r="S827" s="1">
        <v>265811.75145623402</v>
      </c>
      <c r="T827" s="1">
        <v>4783861.91</v>
      </c>
      <c r="U827" s="1">
        <v>3327983.1369694499</v>
      </c>
      <c r="V827" s="1">
        <v>5731750.0957760597</v>
      </c>
      <c r="W827" s="2">
        <v>372559.850537555</v>
      </c>
      <c r="X827" s="2">
        <v>1587381.3705226099</v>
      </c>
      <c r="Y827" s="2">
        <v>420153.730133212</v>
      </c>
      <c r="Z827">
        <v>0</v>
      </c>
      <c r="AA827">
        <v>0</v>
      </c>
      <c r="AB827" s="1">
        <v>0</v>
      </c>
      <c r="AC827" s="1">
        <v>0</v>
      </c>
      <c r="AD827" s="1">
        <v>0</v>
      </c>
      <c r="AE827" s="1">
        <v>265811.75145623402</v>
      </c>
      <c r="AF827" s="1">
        <v>0</v>
      </c>
      <c r="AG827" s="3">
        <v>0</v>
      </c>
      <c r="AH827" s="3">
        <v>0</v>
      </c>
      <c r="AI827" s="3">
        <v>0</v>
      </c>
      <c r="AJ827" s="3">
        <v>0</v>
      </c>
      <c r="AK827" s="3">
        <v>0</v>
      </c>
      <c r="AL827" s="2">
        <v>8377656.79842568</v>
      </c>
      <c r="AM827" s="2">
        <v>2925.6674748107498</v>
      </c>
      <c r="AN827" s="2">
        <v>12515.006370449</v>
      </c>
      <c r="AO827" s="2">
        <v>15440.6738452598</v>
      </c>
      <c r="AP827" s="4">
        <v>190.744012474941</v>
      </c>
      <c r="AQ827" s="4">
        <v>87986.683412978906</v>
      </c>
      <c r="AR827" s="4">
        <v>15440.6738452598</v>
      </c>
      <c r="AS827" s="4">
        <v>17257.1764933185</v>
      </c>
      <c r="AT827" s="4">
        <v>190.744012474941</v>
      </c>
      <c r="AU827" s="4">
        <v>87986.683412978906</v>
      </c>
      <c r="AV827" s="4">
        <v>15440.6738452598</v>
      </c>
      <c r="AW827" s="4">
        <v>15440.6738452598</v>
      </c>
      <c r="AX827">
        <v>0</v>
      </c>
    </row>
    <row r="828" spans="1:50" x14ac:dyDescent="0.25">
      <c r="A828" t="s">
        <v>1758</v>
      </c>
      <c r="B828">
        <v>2110</v>
      </c>
      <c r="C828" t="s">
        <v>1756</v>
      </c>
      <c r="D828">
        <v>704</v>
      </c>
      <c r="E828" t="s">
        <v>1759</v>
      </c>
      <c r="F828" t="s">
        <v>53</v>
      </c>
      <c r="G828" t="s">
        <v>64</v>
      </c>
      <c r="H828" t="s">
        <v>55</v>
      </c>
      <c r="I828" t="s">
        <v>56</v>
      </c>
      <c r="J828">
        <v>341.00632911389698</v>
      </c>
      <c r="K828">
        <v>2</v>
      </c>
      <c r="L828">
        <v>1</v>
      </c>
      <c r="M828">
        <v>2</v>
      </c>
      <c r="N828" s="1">
        <v>3392984.8780554798</v>
      </c>
      <c r="O828" s="1">
        <v>927263.60372799996</v>
      </c>
      <c r="P828" s="1">
        <v>1105612.7200623399</v>
      </c>
      <c r="Q828" s="1">
        <v>210699.36045356101</v>
      </c>
      <c r="R828" s="1">
        <v>81182.834843188495</v>
      </c>
      <c r="S828" s="1">
        <v>167063.00971459501</v>
      </c>
      <c r="T828" s="1">
        <v>3626101.94</v>
      </c>
      <c r="U828" s="1">
        <v>2091641.4571425701</v>
      </c>
      <c r="V828" s="1">
        <v>4327339.4085123902</v>
      </c>
      <c r="W828" s="2">
        <v>229489.993479892</v>
      </c>
      <c r="X828" s="2">
        <v>896846.863752504</v>
      </c>
      <c r="Y828" s="2">
        <v>264067.131397783</v>
      </c>
      <c r="Z828">
        <v>0</v>
      </c>
      <c r="AA828">
        <v>0</v>
      </c>
      <c r="AB828" s="1">
        <v>0</v>
      </c>
      <c r="AC828" s="1">
        <v>0</v>
      </c>
      <c r="AD828" s="1">
        <v>0</v>
      </c>
      <c r="AE828" s="1">
        <v>167063.00971459501</v>
      </c>
      <c r="AF828" s="1">
        <v>0</v>
      </c>
      <c r="AG828" s="3">
        <v>0</v>
      </c>
      <c r="AH828" s="3">
        <v>0</v>
      </c>
      <c r="AI828" s="3">
        <v>0</v>
      </c>
      <c r="AJ828" s="3">
        <v>0</v>
      </c>
      <c r="AK828" s="3">
        <v>0</v>
      </c>
      <c r="AL828" s="2">
        <v>5884806.4068571599</v>
      </c>
      <c r="AM828" s="2">
        <v>2630.0006398208402</v>
      </c>
      <c r="AN828" s="2">
        <v>14627.1758534976</v>
      </c>
      <c r="AO828" s="2">
        <v>17257.1764933185</v>
      </c>
      <c r="AP828" s="4">
        <v>190.744012474941</v>
      </c>
      <c r="AQ828" s="4">
        <v>87986.683412978906</v>
      </c>
      <c r="AR828" s="4">
        <v>15440.6738452598</v>
      </c>
      <c r="AS828" s="4">
        <v>17257.1764933185</v>
      </c>
      <c r="AT828" s="4">
        <v>190.744012474941</v>
      </c>
      <c r="AU828" s="4">
        <v>78964.723731455204</v>
      </c>
      <c r="AV828" s="4">
        <v>17257.1764933185</v>
      </c>
      <c r="AW828" s="4">
        <v>17257.1764933185</v>
      </c>
      <c r="AX828">
        <v>0</v>
      </c>
    </row>
    <row r="829" spans="1:50" x14ac:dyDescent="0.25">
      <c r="A829" t="s">
        <v>1760</v>
      </c>
      <c r="B829">
        <v>2110</v>
      </c>
      <c r="C829" t="s">
        <v>1756</v>
      </c>
      <c r="D829">
        <v>703</v>
      </c>
      <c r="E829" t="s">
        <v>1761</v>
      </c>
      <c r="F829" t="s">
        <v>53</v>
      </c>
      <c r="G829" t="s">
        <v>78</v>
      </c>
      <c r="H829" t="s">
        <v>55</v>
      </c>
      <c r="I829" t="s">
        <v>56</v>
      </c>
      <c r="J829">
        <v>280.15189873415602</v>
      </c>
      <c r="K829">
        <v>2</v>
      </c>
      <c r="L829">
        <v>1</v>
      </c>
      <c r="M829">
        <v>2</v>
      </c>
      <c r="N829" s="1">
        <v>2784831.4984568702</v>
      </c>
      <c r="O829" s="1">
        <v>702719.65797019703</v>
      </c>
      <c r="P829" s="1">
        <v>892736.66622319503</v>
      </c>
      <c r="Q829" s="1">
        <v>173098.91592487699</v>
      </c>
      <c r="R829" s="1">
        <v>66695.317312847401</v>
      </c>
      <c r="S829" s="1">
        <v>137249.70882917001</v>
      </c>
      <c r="T829" s="1">
        <v>2901705.37</v>
      </c>
      <c r="U829" s="1">
        <v>1718376.6858879901</v>
      </c>
      <c r="V829" s="1">
        <v>3528673.33571155</v>
      </c>
      <c r="W829" s="2">
        <v>135620.04598255301</v>
      </c>
      <c r="X829" s="2">
        <v>738845.75572488201</v>
      </c>
      <c r="Y829" s="2">
        <v>216942.918469005</v>
      </c>
      <c r="Z829">
        <v>0</v>
      </c>
      <c r="AA829">
        <v>0</v>
      </c>
      <c r="AB829" s="1">
        <v>0</v>
      </c>
      <c r="AC829" s="1">
        <v>0</v>
      </c>
      <c r="AD829" s="1">
        <v>0</v>
      </c>
      <c r="AE829" s="1">
        <v>137249.70882917001</v>
      </c>
      <c r="AF829" s="1">
        <v>0</v>
      </c>
      <c r="AG829" s="3">
        <v>0</v>
      </c>
      <c r="AH829" s="3">
        <v>0</v>
      </c>
      <c r="AI829" s="3">
        <v>0</v>
      </c>
      <c r="AJ829" s="3">
        <v>0</v>
      </c>
      <c r="AK829" s="3">
        <v>0</v>
      </c>
      <c r="AL829" s="2">
        <v>4757331.7647171598</v>
      </c>
      <c r="AM829" s="2">
        <v>2637.3041163143898</v>
      </c>
      <c r="AN829" s="2">
        <v>14343.9542160859</v>
      </c>
      <c r="AO829" s="2">
        <v>16981.258332400299</v>
      </c>
      <c r="AP829" s="4">
        <v>190.744012474941</v>
      </c>
      <c r="AQ829" s="4">
        <v>87986.683412978906</v>
      </c>
      <c r="AR829" s="4">
        <v>15440.6738452598</v>
      </c>
      <c r="AS829" s="4">
        <v>17257.1764933185</v>
      </c>
      <c r="AT829" s="4">
        <v>4583.8562208211697</v>
      </c>
      <c r="AU829" s="4">
        <v>22363.4717498301</v>
      </c>
      <c r="AV829" s="4">
        <v>16981.258332400299</v>
      </c>
      <c r="AW829" s="4">
        <v>16981.258332400299</v>
      </c>
      <c r="AX829">
        <v>0</v>
      </c>
    </row>
    <row r="830" spans="1:50" x14ac:dyDescent="0.25">
      <c r="A830" t="s">
        <v>1763</v>
      </c>
      <c r="B830">
        <v>1990</v>
      </c>
      <c r="C830" t="s">
        <v>1764</v>
      </c>
      <c r="D830">
        <v>266</v>
      </c>
      <c r="E830" t="s">
        <v>1765</v>
      </c>
      <c r="F830" t="s">
        <v>53</v>
      </c>
      <c r="G830" t="s">
        <v>78</v>
      </c>
      <c r="H830" t="s">
        <v>55</v>
      </c>
      <c r="I830" t="s">
        <v>56</v>
      </c>
      <c r="J830">
        <v>174.94694805876401</v>
      </c>
      <c r="K830">
        <v>1</v>
      </c>
      <c r="L830">
        <v>1</v>
      </c>
      <c r="M830">
        <v>2</v>
      </c>
      <c r="N830" s="1">
        <v>1259180.25229043</v>
      </c>
      <c r="O830" s="1">
        <v>322012.97273047501</v>
      </c>
      <c r="P830" s="1">
        <v>548301.99940040905</v>
      </c>
      <c r="Q830" s="1">
        <v>157347.648507456</v>
      </c>
      <c r="R830" s="1">
        <v>498700.46253234299</v>
      </c>
      <c r="S830" s="1">
        <v>78176.185306975196</v>
      </c>
      <c r="T830" s="1">
        <v>1709568.96</v>
      </c>
      <c r="U830" s="1">
        <v>1075974.3754611199</v>
      </c>
      <c r="V830" s="1">
        <v>2248539.0091261002</v>
      </c>
      <c r="W830" s="2">
        <v>304769.37689874897</v>
      </c>
      <c r="X830" s="2">
        <v>174329.279273055</v>
      </c>
      <c r="Y830" s="2">
        <v>57905.670163217103</v>
      </c>
      <c r="Z830">
        <v>0</v>
      </c>
      <c r="AA830">
        <v>0</v>
      </c>
      <c r="AB830" s="1">
        <v>0</v>
      </c>
      <c r="AC830" s="1">
        <v>0</v>
      </c>
      <c r="AD830" s="1">
        <v>0</v>
      </c>
      <c r="AE830" s="1">
        <v>69062.161695386196</v>
      </c>
      <c r="AF830" s="1">
        <v>9114.0236115890002</v>
      </c>
      <c r="AG830" s="3">
        <v>0</v>
      </c>
      <c r="AH830" s="3">
        <v>0</v>
      </c>
      <c r="AI830" s="3">
        <v>0</v>
      </c>
      <c r="AJ830" s="3">
        <v>0</v>
      </c>
      <c r="AK830" s="3">
        <v>0</v>
      </c>
      <c r="AL830" s="2">
        <v>2863719.5207680902</v>
      </c>
      <c r="AM830" s="2">
        <v>996.46939376443504</v>
      </c>
      <c r="AN830" s="2">
        <v>15372.604502890101</v>
      </c>
      <c r="AO830" s="2">
        <v>16369.0738966545</v>
      </c>
      <c r="AP830" s="4">
        <v>190.744012474941</v>
      </c>
      <c r="AQ830" s="4">
        <v>87986.683412978906</v>
      </c>
      <c r="AR830" s="4">
        <v>16369.0738966545</v>
      </c>
      <c r="AS830" s="4">
        <v>19363.404351015401</v>
      </c>
      <c r="AT830" s="4">
        <v>4583.8562208211697</v>
      </c>
      <c r="AU830" s="4">
        <v>22363.4717498301</v>
      </c>
      <c r="AV830" s="4">
        <v>16369.0738966545</v>
      </c>
      <c r="AW830" s="4">
        <v>16369.0738966545</v>
      </c>
      <c r="AX830">
        <v>0</v>
      </c>
    </row>
    <row r="831" spans="1:50" x14ac:dyDescent="0.25">
      <c r="A831" t="s">
        <v>1766</v>
      </c>
      <c r="B831">
        <v>1990</v>
      </c>
      <c r="C831" t="s">
        <v>1764</v>
      </c>
      <c r="D831">
        <v>267</v>
      </c>
      <c r="E831" t="s">
        <v>1767</v>
      </c>
      <c r="F831" t="s">
        <v>53</v>
      </c>
      <c r="G831" t="s">
        <v>54</v>
      </c>
      <c r="H831" t="s">
        <v>55</v>
      </c>
      <c r="I831" t="s">
        <v>56</v>
      </c>
      <c r="J831">
        <v>189.87857142853699</v>
      </c>
      <c r="K831">
        <v>1</v>
      </c>
      <c r="L831">
        <v>1</v>
      </c>
      <c r="M831">
        <v>2</v>
      </c>
      <c r="N831" s="1">
        <v>1445559.02795837</v>
      </c>
      <c r="O831" s="1">
        <v>276661.09185699199</v>
      </c>
      <c r="P831" s="1">
        <v>692095.68449119595</v>
      </c>
      <c r="Q831" s="1">
        <v>170777.18158421299</v>
      </c>
      <c r="R831" s="1">
        <v>541264.26580808405</v>
      </c>
      <c r="S831" s="1">
        <v>84848.478641850801</v>
      </c>
      <c r="T831" s="1">
        <v>1958549.07</v>
      </c>
      <c r="U831" s="1">
        <v>1167808.1816988499</v>
      </c>
      <c r="V831" s="1">
        <v>2275059.1842635698</v>
      </c>
      <c r="W831" s="2">
        <v>338308.96733936999</v>
      </c>
      <c r="X831" s="2">
        <v>450141.21363544499</v>
      </c>
      <c r="Y831" s="2">
        <v>62847.886460474401</v>
      </c>
      <c r="Z831">
        <v>0</v>
      </c>
      <c r="AA831">
        <v>0</v>
      </c>
      <c r="AB831" s="1">
        <v>0</v>
      </c>
      <c r="AC831" s="1">
        <v>0</v>
      </c>
      <c r="AD831" s="1">
        <v>0</v>
      </c>
      <c r="AE831" s="1">
        <v>74956.578254121996</v>
      </c>
      <c r="AF831" s="1">
        <v>9891.9003877288906</v>
      </c>
      <c r="AG831" s="3">
        <v>0</v>
      </c>
      <c r="AH831" s="3">
        <v>0</v>
      </c>
      <c r="AI831" s="3">
        <v>0</v>
      </c>
      <c r="AJ831" s="3">
        <v>0</v>
      </c>
      <c r="AK831" s="3">
        <v>0</v>
      </c>
      <c r="AL831" s="2">
        <v>3211205.7303407099</v>
      </c>
      <c r="AM831" s="2">
        <v>2370.6793781354099</v>
      </c>
      <c r="AN831" s="2">
        <v>14541.211764616701</v>
      </c>
      <c r="AO831" s="2">
        <v>16911.891142752102</v>
      </c>
      <c r="AP831" s="4">
        <v>190.744012474941</v>
      </c>
      <c r="AQ831" s="4">
        <v>87986.683412978906</v>
      </c>
      <c r="AR831" s="4">
        <v>16369.0738966545</v>
      </c>
      <c r="AS831" s="4">
        <v>19363.404351015401</v>
      </c>
      <c r="AT831" s="4">
        <v>190.744012474941</v>
      </c>
      <c r="AU831" s="4">
        <v>87986.683412978906</v>
      </c>
      <c r="AV831" s="4">
        <v>16911.891142752102</v>
      </c>
      <c r="AW831" s="4">
        <v>16911.891142752102</v>
      </c>
      <c r="AX831">
        <v>0</v>
      </c>
    </row>
    <row r="832" spans="1:50" x14ac:dyDescent="0.25">
      <c r="A832" t="s">
        <v>1768</v>
      </c>
      <c r="B832">
        <v>1990</v>
      </c>
      <c r="C832" t="s">
        <v>1764</v>
      </c>
      <c r="D832">
        <v>268</v>
      </c>
      <c r="E832" t="s">
        <v>1769</v>
      </c>
      <c r="F832" t="s">
        <v>53</v>
      </c>
      <c r="G832" t="s">
        <v>64</v>
      </c>
      <c r="H832" t="s">
        <v>55</v>
      </c>
      <c r="I832" t="s">
        <v>56</v>
      </c>
      <c r="J832">
        <v>195.95228246587999</v>
      </c>
      <c r="K832">
        <v>1</v>
      </c>
      <c r="L832">
        <v>1</v>
      </c>
      <c r="M832">
        <v>2</v>
      </c>
      <c r="N832" s="1">
        <v>1640324.1097512001</v>
      </c>
      <c r="O832" s="1">
        <v>598730.88541253295</v>
      </c>
      <c r="P832" s="1">
        <v>702081.62610839505</v>
      </c>
      <c r="Q832" s="1">
        <v>176239.88990833101</v>
      </c>
      <c r="R832" s="1">
        <v>589364.21165957395</v>
      </c>
      <c r="S832" s="1">
        <v>87562.556051173902</v>
      </c>
      <c r="T832" s="1">
        <v>2501577.46</v>
      </c>
      <c r="U832" s="1">
        <v>1205163.26284003</v>
      </c>
      <c r="V832" s="1">
        <v>2824319.1666103401</v>
      </c>
      <c r="W832" s="2">
        <v>682833.815761882</v>
      </c>
      <c r="X832" s="2">
        <v>134729.51709150101</v>
      </c>
      <c r="Y832" s="2">
        <v>64858.223376308502</v>
      </c>
      <c r="Z832">
        <v>0</v>
      </c>
      <c r="AA832">
        <v>0</v>
      </c>
      <c r="AB832" s="1">
        <v>0</v>
      </c>
      <c r="AC832" s="1">
        <v>0</v>
      </c>
      <c r="AD832" s="1">
        <v>0</v>
      </c>
      <c r="AE832" s="1">
        <v>77354.240050491804</v>
      </c>
      <c r="AF832" s="1">
        <v>10208.3160006821</v>
      </c>
      <c r="AG832" s="3">
        <v>0</v>
      </c>
      <c r="AH832" s="3">
        <v>0</v>
      </c>
      <c r="AI832" s="3">
        <v>0</v>
      </c>
      <c r="AJ832" s="3">
        <v>0</v>
      </c>
      <c r="AK832" s="3">
        <v>0</v>
      </c>
      <c r="AL832" s="2">
        <v>3794303.2788912002</v>
      </c>
      <c r="AM832" s="2">
        <v>687.56288722975501</v>
      </c>
      <c r="AN832" s="2">
        <v>18675.8414637856</v>
      </c>
      <c r="AO832" s="2">
        <v>19363.404351015401</v>
      </c>
      <c r="AP832" s="4">
        <v>190.744012474941</v>
      </c>
      <c r="AQ832" s="4">
        <v>87986.683412978906</v>
      </c>
      <c r="AR832" s="4">
        <v>16369.0738966545</v>
      </c>
      <c r="AS832" s="4">
        <v>19363.404351015401</v>
      </c>
      <c r="AT832" s="4">
        <v>190.744012474941</v>
      </c>
      <c r="AU832" s="4">
        <v>78964.723731455204</v>
      </c>
      <c r="AV832" s="4">
        <v>19363.404351015401</v>
      </c>
      <c r="AW832" s="4">
        <v>19363.404351015401</v>
      </c>
      <c r="AX832">
        <v>0</v>
      </c>
    </row>
    <row r="833" spans="1:50" x14ac:dyDescent="0.25">
      <c r="A833" t="s">
        <v>1770</v>
      </c>
      <c r="B833">
        <v>2093</v>
      </c>
      <c r="C833" t="s">
        <v>1771</v>
      </c>
      <c r="D833">
        <v>600</v>
      </c>
      <c r="E833" t="s">
        <v>1772</v>
      </c>
      <c r="F833" t="s">
        <v>53</v>
      </c>
      <c r="G833" t="s">
        <v>54</v>
      </c>
      <c r="H833" t="s">
        <v>55</v>
      </c>
      <c r="I833" t="s">
        <v>56</v>
      </c>
      <c r="J833">
        <v>281.30069930065901</v>
      </c>
      <c r="K833">
        <v>1</v>
      </c>
      <c r="L833">
        <v>1</v>
      </c>
      <c r="M833">
        <v>4</v>
      </c>
      <c r="N833" s="1">
        <v>2135525.3554457598</v>
      </c>
      <c r="O833" s="1">
        <v>507008.42894966499</v>
      </c>
      <c r="P833" s="1">
        <v>875211.04075510404</v>
      </c>
      <c r="Q833" s="1">
        <v>364292.236003939</v>
      </c>
      <c r="R833" s="1">
        <v>232905.64229980399</v>
      </c>
      <c r="S833" s="1">
        <v>237379.42014328999</v>
      </c>
      <c r="T833" s="1">
        <v>2228734.7799999998</v>
      </c>
      <c r="U833" s="1">
        <v>1886207.92345428</v>
      </c>
      <c r="V833" s="1">
        <v>3214524.2916508601</v>
      </c>
      <c r="W833" s="2">
        <v>0</v>
      </c>
      <c r="X833" s="2">
        <v>0</v>
      </c>
      <c r="Y833" s="2">
        <v>900418.41180341202</v>
      </c>
      <c r="Z833">
        <v>0</v>
      </c>
      <c r="AA833">
        <v>0</v>
      </c>
      <c r="AB833" s="1">
        <v>0</v>
      </c>
      <c r="AC833" s="1">
        <v>0</v>
      </c>
      <c r="AD833" s="1">
        <v>0</v>
      </c>
      <c r="AE833" s="1">
        <v>176192.576135329</v>
      </c>
      <c r="AF833" s="1">
        <v>61186.844007960899</v>
      </c>
      <c r="AG833" s="3">
        <v>0</v>
      </c>
      <c r="AH833" s="3">
        <v>0</v>
      </c>
      <c r="AI833" s="3">
        <v>0</v>
      </c>
      <c r="AJ833" s="3">
        <v>0</v>
      </c>
      <c r="AK833" s="3">
        <v>0</v>
      </c>
      <c r="AL833" s="2">
        <v>4352322.1235975605</v>
      </c>
      <c r="AM833" s="2">
        <v>0</v>
      </c>
      <c r="AN833" s="2">
        <v>15472.1340345682</v>
      </c>
      <c r="AO833" s="2">
        <v>15472.1340345682</v>
      </c>
      <c r="AP833" s="4">
        <v>190.744012474941</v>
      </c>
      <c r="AQ833" s="4">
        <v>87986.683412978906</v>
      </c>
      <c r="AR833" s="4">
        <v>7549.1719319468802</v>
      </c>
      <c r="AS833" s="4">
        <v>23161.435737333901</v>
      </c>
      <c r="AT833" s="4">
        <v>190.744012474941</v>
      </c>
      <c r="AU833" s="4">
        <v>87986.683412978906</v>
      </c>
      <c r="AV833" s="4">
        <v>15472.1340345682</v>
      </c>
      <c r="AW833" s="4">
        <v>15472.1340345682</v>
      </c>
      <c r="AX833">
        <v>0</v>
      </c>
    </row>
    <row r="834" spans="1:50" x14ac:dyDescent="0.25">
      <c r="A834" t="s">
        <v>1773</v>
      </c>
      <c r="B834">
        <v>2093</v>
      </c>
      <c r="C834" t="s">
        <v>1771</v>
      </c>
      <c r="D834">
        <v>602</v>
      </c>
      <c r="E834" t="s">
        <v>1774</v>
      </c>
      <c r="F834" t="s">
        <v>53</v>
      </c>
      <c r="G834" t="s">
        <v>64</v>
      </c>
      <c r="H834" t="s">
        <v>55</v>
      </c>
      <c r="I834" t="s">
        <v>56</v>
      </c>
      <c r="J834">
        <v>149.44769503542</v>
      </c>
      <c r="K834">
        <v>1</v>
      </c>
      <c r="L834">
        <v>1</v>
      </c>
      <c r="M834">
        <v>4</v>
      </c>
      <c r="N834" s="1">
        <v>1592266.4559994601</v>
      </c>
      <c r="O834" s="1">
        <v>623241.89824646199</v>
      </c>
      <c r="P834" s="1">
        <v>802525.76706254994</v>
      </c>
      <c r="Q834" s="1">
        <v>193538.925162425</v>
      </c>
      <c r="R834" s="1">
        <v>123736.668586263</v>
      </c>
      <c r="S834" s="1">
        <v>126113.469598389</v>
      </c>
      <c r="T834" s="1">
        <v>2333216.84</v>
      </c>
      <c r="U834" s="1">
        <v>1002092.87505716</v>
      </c>
      <c r="V834" s="1">
        <v>2416510.36413251</v>
      </c>
      <c r="W834" s="2">
        <v>0</v>
      </c>
      <c r="X834" s="2">
        <v>0</v>
      </c>
      <c r="Y834" s="2">
        <v>918799.35092465195</v>
      </c>
      <c r="Z834">
        <v>0</v>
      </c>
      <c r="AA834">
        <v>0</v>
      </c>
      <c r="AB834" s="1">
        <v>0</v>
      </c>
      <c r="AC834" s="1">
        <v>0</v>
      </c>
      <c r="AD834" s="1">
        <v>0</v>
      </c>
      <c r="AE834" s="1">
        <v>93606.501694594204</v>
      </c>
      <c r="AF834" s="1">
        <v>32506.967903794801</v>
      </c>
      <c r="AG834" s="3">
        <v>0</v>
      </c>
      <c r="AH834" s="3">
        <v>0</v>
      </c>
      <c r="AI834" s="3">
        <v>0</v>
      </c>
      <c r="AJ834" s="3">
        <v>0</v>
      </c>
      <c r="AK834" s="3">
        <v>0</v>
      </c>
      <c r="AL834" s="2">
        <v>3461423.1846555499</v>
      </c>
      <c r="AM834" s="2">
        <v>0</v>
      </c>
      <c r="AN834" s="2">
        <v>23161.435737333901</v>
      </c>
      <c r="AO834" s="2">
        <v>23161.435737333901</v>
      </c>
      <c r="AP834" s="4">
        <v>190.744012474941</v>
      </c>
      <c r="AQ834" s="4">
        <v>87986.683412978906</v>
      </c>
      <c r="AR834" s="4">
        <v>7549.1719319468802</v>
      </c>
      <c r="AS834" s="4">
        <v>23161.435737333901</v>
      </c>
      <c r="AT834" s="4">
        <v>190.744012474941</v>
      </c>
      <c r="AU834" s="4">
        <v>78964.723731455204</v>
      </c>
      <c r="AV834" s="4">
        <v>23161.435737333901</v>
      </c>
      <c r="AW834" s="4">
        <v>23161.435737333901</v>
      </c>
      <c r="AX834">
        <v>0</v>
      </c>
    </row>
    <row r="835" spans="1:50" x14ac:dyDescent="0.25">
      <c r="A835" t="s">
        <v>1775</v>
      </c>
      <c r="B835">
        <v>2093</v>
      </c>
      <c r="C835" t="s">
        <v>1771</v>
      </c>
      <c r="D835">
        <v>601</v>
      </c>
      <c r="E835" t="s">
        <v>1776</v>
      </c>
      <c r="F835" t="s">
        <v>53</v>
      </c>
      <c r="G835" t="s">
        <v>78</v>
      </c>
      <c r="H835" t="s">
        <v>55</v>
      </c>
      <c r="I835" t="s">
        <v>56</v>
      </c>
      <c r="J835">
        <v>86.680555555544998</v>
      </c>
      <c r="K835">
        <v>1</v>
      </c>
      <c r="L835">
        <v>2</v>
      </c>
      <c r="M835">
        <v>4</v>
      </c>
      <c r="N835" s="1">
        <v>673935.34591756703</v>
      </c>
      <c r="O835" s="1">
        <v>175018.98487736599</v>
      </c>
      <c r="P835" s="1">
        <v>268395.50178744999</v>
      </c>
      <c r="Q835" s="1">
        <v>112253.732322375</v>
      </c>
      <c r="R835" s="1">
        <v>71768.006680247694</v>
      </c>
      <c r="S835" s="1">
        <v>73146.565460476602</v>
      </c>
      <c r="T835" s="1">
        <v>720151.72</v>
      </c>
      <c r="U835" s="1">
        <v>581219.85158500599</v>
      </c>
      <c r="V835" s="1">
        <v>933873.28279892798</v>
      </c>
      <c r="W835" s="2">
        <v>0</v>
      </c>
      <c r="X835" s="2">
        <v>0</v>
      </c>
      <c r="Y835" s="2">
        <v>367498.28878607799</v>
      </c>
      <c r="Z835">
        <v>0</v>
      </c>
      <c r="AA835">
        <v>0</v>
      </c>
      <c r="AB835" s="1">
        <v>0</v>
      </c>
      <c r="AC835" s="1">
        <v>0</v>
      </c>
      <c r="AD835" s="1">
        <v>0</v>
      </c>
      <c r="AE835" s="1">
        <v>54292.329959157003</v>
      </c>
      <c r="AF835" s="1">
        <v>18854.235501319599</v>
      </c>
      <c r="AG835" s="3">
        <v>0</v>
      </c>
      <c r="AH835" s="3">
        <v>0</v>
      </c>
      <c r="AI835" s="3">
        <v>0</v>
      </c>
      <c r="AJ835" s="3">
        <v>0</v>
      </c>
      <c r="AK835" s="3">
        <v>0</v>
      </c>
      <c r="AL835" s="2">
        <v>1374518.1370454801</v>
      </c>
      <c r="AM835" s="2">
        <v>0</v>
      </c>
      <c r="AN835" s="2">
        <v>15857.2834269006</v>
      </c>
      <c r="AO835" s="2">
        <v>15857.2834269006</v>
      </c>
      <c r="AP835" s="4">
        <v>190.744012474941</v>
      </c>
      <c r="AQ835" s="4">
        <v>87986.683412978906</v>
      </c>
      <c r="AR835" s="4">
        <v>7549.1719319468802</v>
      </c>
      <c r="AS835" s="4">
        <v>23161.435737333901</v>
      </c>
      <c r="AT835" s="4">
        <v>4583.8562208211697</v>
      </c>
      <c r="AU835" s="4">
        <v>22363.4717498301</v>
      </c>
      <c r="AV835" s="4">
        <v>15857.2834269006</v>
      </c>
      <c r="AW835" s="4">
        <v>15857.2834269006</v>
      </c>
      <c r="AX835">
        <v>0</v>
      </c>
    </row>
    <row r="836" spans="1:50" x14ac:dyDescent="0.25">
      <c r="A836" t="s">
        <v>1777</v>
      </c>
      <c r="B836">
        <v>2093</v>
      </c>
      <c r="C836" t="s">
        <v>1771</v>
      </c>
      <c r="D836">
        <v>2093</v>
      </c>
      <c r="E836" t="s">
        <v>1771</v>
      </c>
      <c r="F836" t="s">
        <v>2</v>
      </c>
      <c r="G836" t="s">
        <v>2</v>
      </c>
      <c r="H836" t="s">
        <v>58</v>
      </c>
      <c r="I836" t="s">
        <v>56</v>
      </c>
      <c r="J836">
        <v>2.988095238094</v>
      </c>
      <c r="K836">
        <v>0</v>
      </c>
      <c r="L836">
        <v>0</v>
      </c>
      <c r="M836">
        <v>4</v>
      </c>
      <c r="N836" s="1">
        <v>5747.0626372097404</v>
      </c>
      <c r="O836" s="1">
        <v>2464.6279265063399</v>
      </c>
      <c r="P836" s="1">
        <v>5480.7203948961896</v>
      </c>
      <c r="Q836" s="1">
        <v>3869.6665112607402</v>
      </c>
      <c r="R836" s="1">
        <v>2474.0224336855699</v>
      </c>
      <c r="S836" s="1">
        <v>2521.5447978447901</v>
      </c>
      <c r="T836" s="1">
        <v>0</v>
      </c>
      <c r="U836" s="1">
        <v>20036.099903558599</v>
      </c>
      <c r="V836" s="1">
        <v>12540.5414176992</v>
      </c>
      <c r="W836" s="2">
        <v>0</v>
      </c>
      <c r="X836" s="2">
        <v>0</v>
      </c>
      <c r="Y836" s="2">
        <v>7495.5584858593502</v>
      </c>
      <c r="Z836">
        <v>0</v>
      </c>
      <c r="AA836">
        <v>0</v>
      </c>
      <c r="AB836" s="1">
        <v>0</v>
      </c>
      <c r="AC836" s="1">
        <v>0</v>
      </c>
      <c r="AD836" s="1">
        <v>0</v>
      </c>
      <c r="AE836" s="1">
        <v>1871.5922109200999</v>
      </c>
      <c r="AF836" s="1">
        <v>649.95258692469201</v>
      </c>
      <c r="AG836" s="3">
        <v>0</v>
      </c>
      <c r="AH836" s="3">
        <v>0</v>
      </c>
      <c r="AI836" s="3">
        <v>0</v>
      </c>
      <c r="AJ836" s="3">
        <v>0</v>
      </c>
      <c r="AK836" s="3">
        <v>0</v>
      </c>
      <c r="AL836" s="2">
        <v>22557.644701403398</v>
      </c>
      <c r="AM836" s="2">
        <v>0</v>
      </c>
      <c r="AN836" s="2">
        <v>7549.1719319468802</v>
      </c>
      <c r="AO836" s="2">
        <v>7549.1719319468802</v>
      </c>
      <c r="AP836" s="4">
        <v>190.744012474941</v>
      </c>
      <c r="AQ836" s="4">
        <v>87986.683412978906</v>
      </c>
      <c r="AR836" s="4">
        <v>7549.1719319468802</v>
      </c>
      <c r="AS836" s="4">
        <v>23161.435737333901</v>
      </c>
      <c r="AT836" s="4">
        <v>682.10272323868298</v>
      </c>
      <c r="AU836" s="4">
        <v>37523.222275875101</v>
      </c>
      <c r="AV836" s="4">
        <v>7549.1719319468802</v>
      </c>
      <c r="AW836" s="4">
        <v>7549.1719319468802</v>
      </c>
      <c r="AX836">
        <v>0</v>
      </c>
    </row>
    <row r="837" spans="1:50" x14ac:dyDescent="0.25">
      <c r="A837" t="s">
        <v>1778</v>
      </c>
      <c r="B837">
        <v>2108</v>
      </c>
      <c r="C837" t="s">
        <v>1779</v>
      </c>
      <c r="D837">
        <v>694</v>
      </c>
      <c r="E837" t="s">
        <v>1780</v>
      </c>
      <c r="F837" t="s">
        <v>53</v>
      </c>
      <c r="G837" t="s">
        <v>54</v>
      </c>
      <c r="H837" t="s">
        <v>55</v>
      </c>
      <c r="I837" t="s">
        <v>56</v>
      </c>
      <c r="J837">
        <v>251.235294117622</v>
      </c>
      <c r="K837">
        <v>1</v>
      </c>
      <c r="L837">
        <v>1</v>
      </c>
      <c r="M837">
        <v>3</v>
      </c>
      <c r="N837" s="1">
        <v>2007413.6227567401</v>
      </c>
      <c r="O837" s="1">
        <v>601449.95046504005</v>
      </c>
      <c r="P837" s="1">
        <v>871815.31540072605</v>
      </c>
      <c r="Q837" s="1">
        <v>237163.94663443201</v>
      </c>
      <c r="R837" s="1">
        <v>52836.6007808223</v>
      </c>
      <c r="S837" s="1">
        <v>135118.04369271899</v>
      </c>
      <c r="T837" s="1">
        <v>2189947.27</v>
      </c>
      <c r="U837" s="1">
        <v>1580732.16603777</v>
      </c>
      <c r="V837" s="1">
        <v>3057272.6554137599</v>
      </c>
      <c r="W837" s="2">
        <v>96830.785740291103</v>
      </c>
      <c r="X837" s="2">
        <v>367198.73185967898</v>
      </c>
      <c r="Y837" s="2">
        <v>246854.617788943</v>
      </c>
      <c r="Z837">
        <v>0</v>
      </c>
      <c r="AA837">
        <v>0</v>
      </c>
      <c r="AB837" s="1">
        <v>0</v>
      </c>
      <c r="AC837" s="1">
        <v>2522.64523509521</v>
      </c>
      <c r="AD837" s="1">
        <v>0</v>
      </c>
      <c r="AE837" s="1">
        <v>135118.04369271899</v>
      </c>
      <c r="AF837" s="1">
        <v>0</v>
      </c>
      <c r="AG837" s="3">
        <v>0</v>
      </c>
      <c r="AH837" s="3">
        <v>0</v>
      </c>
      <c r="AI837" s="3">
        <v>0</v>
      </c>
      <c r="AJ837" s="3">
        <v>0</v>
      </c>
      <c r="AK837" s="3">
        <v>0</v>
      </c>
      <c r="AL837" s="2">
        <v>3905797.4797304799</v>
      </c>
      <c r="AM837" s="2">
        <v>1461.5730371377099</v>
      </c>
      <c r="AN837" s="2">
        <v>14084.799511545199</v>
      </c>
      <c r="AO837" s="2">
        <v>15546.372548682901</v>
      </c>
      <c r="AP837" s="4">
        <v>190.744012474941</v>
      </c>
      <c r="AQ837" s="4">
        <v>87986.683412978906</v>
      </c>
      <c r="AR837" s="4">
        <v>6829.6543117352203</v>
      </c>
      <c r="AS837" s="4">
        <v>17663.4307938561</v>
      </c>
      <c r="AT837" s="4">
        <v>190.744012474941</v>
      </c>
      <c r="AU837" s="4">
        <v>87986.683412978906</v>
      </c>
      <c r="AV837" s="4">
        <v>15434.2667936132</v>
      </c>
      <c r="AW837" s="4">
        <v>17663.4307938561</v>
      </c>
      <c r="AX837">
        <v>0</v>
      </c>
    </row>
    <row r="838" spans="1:50" x14ac:dyDescent="0.25">
      <c r="A838" t="s">
        <v>1781</v>
      </c>
      <c r="B838">
        <v>2108</v>
      </c>
      <c r="C838" t="s">
        <v>1779</v>
      </c>
      <c r="D838">
        <v>692</v>
      </c>
      <c r="E838" t="s">
        <v>1782</v>
      </c>
      <c r="F838" t="s">
        <v>53</v>
      </c>
      <c r="G838" t="s">
        <v>54</v>
      </c>
      <c r="H838" t="s">
        <v>55</v>
      </c>
      <c r="I838" t="s">
        <v>56</v>
      </c>
      <c r="J838">
        <v>352.98235294113999</v>
      </c>
      <c r="K838">
        <v>1</v>
      </c>
      <c r="L838">
        <v>1</v>
      </c>
      <c r="M838">
        <v>3</v>
      </c>
      <c r="N838" s="1">
        <v>2721103.2990834401</v>
      </c>
      <c r="O838" s="1">
        <v>830240.61340097396</v>
      </c>
      <c r="P838" s="1">
        <v>1322480.6661344201</v>
      </c>
      <c r="Q838" s="1">
        <v>310329.50560038298</v>
      </c>
      <c r="R838" s="1">
        <v>74030.613112263905</v>
      </c>
      <c r="S838" s="1">
        <v>189839.111399413</v>
      </c>
      <c r="T838" s="1">
        <v>3037276.36</v>
      </c>
      <c r="U838" s="1">
        <v>2220908.3373314901</v>
      </c>
      <c r="V838" s="1">
        <v>4198260.8359841499</v>
      </c>
      <c r="W838" s="2">
        <v>205496.165910738</v>
      </c>
      <c r="X838" s="2">
        <v>504055.85225506302</v>
      </c>
      <c r="Y838" s="2">
        <v>346827.55911170802</v>
      </c>
      <c r="Z838">
        <v>0</v>
      </c>
      <c r="AA838">
        <v>0</v>
      </c>
      <c r="AB838" s="1">
        <v>0</v>
      </c>
      <c r="AC838" s="1">
        <v>3544.2840698280902</v>
      </c>
      <c r="AD838" s="1">
        <v>0</v>
      </c>
      <c r="AE838" s="1">
        <v>189839.111399413</v>
      </c>
      <c r="AF838" s="1">
        <v>0</v>
      </c>
      <c r="AG838" s="3">
        <v>0</v>
      </c>
      <c r="AH838" s="3">
        <v>0</v>
      </c>
      <c r="AI838" s="3">
        <v>0</v>
      </c>
      <c r="AJ838" s="3">
        <v>0</v>
      </c>
      <c r="AK838" s="3">
        <v>0</v>
      </c>
      <c r="AL838" s="2">
        <v>5448023.8087309003</v>
      </c>
      <c r="AM838" s="2">
        <v>1427.9916490304399</v>
      </c>
      <c r="AN838" s="2">
        <v>14006.2751445828</v>
      </c>
      <c r="AO838" s="2">
        <v>15434.2667936132</v>
      </c>
      <c r="AP838" s="4">
        <v>190.744012474941</v>
      </c>
      <c r="AQ838" s="4">
        <v>87986.683412978906</v>
      </c>
      <c r="AR838" s="4">
        <v>6829.6543117352203</v>
      </c>
      <c r="AS838" s="4">
        <v>17663.4307938561</v>
      </c>
      <c r="AT838" s="4">
        <v>190.744012474941</v>
      </c>
      <c r="AU838" s="4">
        <v>87986.683412978906</v>
      </c>
      <c r="AV838" s="4">
        <v>15434.2667936132</v>
      </c>
      <c r="AW838" s="4">
        <v>17663.4307938561</v>
      </c>
      <c r="AX838">
        <v>0</v>
      </c>
    </row>
    <row r="839" spans="1:50" x14ac:dyDescent="0.25">
      <c r="A839" t="s">
        <v>1783</v>
      </c>
      <c r="B839">
        <v>2108</v>
      </c>
      <c r="C839" t="s">
        <v>1779</v>
      </c>
      <c r="D839">
        <v>693</v>
      </c>
      <c r="E839" t="s">
        <v>1784</v>
      </c>
      <c r="F839" t="s">
        <v>53</v>
      </c>
      <c r="G839" t="s">
        <v>54</v>
      </c>
      <c r="H839" t="s">
        <v>55</v>
      </c>
      <c r="I839" t="s">
        <v>56</v>
      </c>
      <c r="J839">
        <v>135.523529411754</v>
      </c>
      <c r="K839">
        <v>2</v>
      </c>
      <c r="L839">
        <v>1</v>
      </c>
      <c r="M839">
        <v>3</v>
      </c>
      <c r="N839" s="1">
        <v>1044946.7596329401</v>
      </c>
      <c r="O839" s="1">
        <v>453286.87805348</v>
      </c>
      <c r="P839" s="1">
        <v>516989.00824789802</v>
      </c>
      <c r="Q839" s="1">
        <v>134096.45414213999</v>
      </c>
      <c r="R839" s="1">
        <v>28944.525550910599</v>
      </c>
      <c r="S839" s="1">
        <v>72886.551361194302</v>
      </c>
      <c r="T839" s="1">
        <v>1325571.32</v>
      </c>
      <c r="U839" s="1">
        <v>852692.30562736699</v>
      </c>
      <c r="V839" s="1">
        <v>1800836.9780488899</v>
      </c>
      <c r="W839" s="2">
        <v>48486.805796783199</v>
      </c>
      <c r="X839" s="2">
        <v>194418.58767701301</v>
      </c>
      <c r="Y839" s="2">
        <v>133160.46685178101</v>
      </c>
      <c r="Z839">
        <v>0</v>
      </c>
      <c r="AA839">
        <v>0</v>
      </c>
      <c r="AB839" s="1">
        <v>0</v>
      </c>
      <c r="AC839" s="1">
        <v>1360.7872529000199</v>
      </c>
      <c r="AD839" s="1">
        <v>0</v>
      </c>
      <c r="AE839" s="1">
        <v>72886.551361194302</v>
      </c>
      <c r="AF839" s="1">
        <v>0</v>
      </c>
      <c r="AG839" s="3">
        <v>0</v>
      </c>
      <c r="AH839" s="3">
        <v>0</v>
      </c>
      <c r="AI839" s="3">
        <v>0</v>
      </c>
      <c r="AJ839" s="3">
        <v>0</v>
      </c>
      <c r="AK839" s="3">
        <v>0</v>
      </c>
      <c r="AL839" s="2">
        <v>2251150.1769885598</v>
      </c>
      <c r="AM839" s="2">
        <v>1434.5744131730901</v>
      </c>
      <c r="AN839" s="2">
        <v>15176.195589348101</v>
      </c>
      <c r="AO839" s="2">
        <v>16610.7700025212</v>
      </c>
      <c r="AP839" s="4">
        <v>190.744012474941</v>
      </c>
      <c r="AQ839" s="4">
        <v>87986.683412978906</v>
      </c>
      <c r="AR839" s="4">
        <v>6829.6543117352203</v>
      </c>
      <c r="AS839" s="4">
        <v>17663.4307938561</v>
      </c>
      <c r="AT839" s="4">
        <v>190.744012474941</v>
      </c>
      <c r="AU839" s="4">
        <v>87986.683412978906</v>
      </c>
      <c r="AV839" s="4">
        <v>15434.2667936132</v>
      </c>
      <c r="AW839" s="4">
        <v>17663.4307938561</v>
      </c>
      <c r="AX839">
        <v>0</v>
      </c>
    </row>
    <row r="840" spans="1:50" x14ac:dyDescent="0.25">
      <c r="A840" t="s">
        <v>1785</v>
      </c>
      <c r="B840">
        <v>2108</v>
      </c>
      <c r="C840" t="s">
        <v>1779</v>
      </c>
      <c r="D840">
        <v>696</v>
      </c>
      <c r="E840" t="s">
        <v>1786</v>
      </c>
      <c r="F840" t="s">
        <v>53</v>
      </c>
      <c r="G840" t="s">
        <v>54</v>
      </c>
      <c r="H840" t="s">
        <v>55</v>
      </c>
      <c r="I840" t="s">
        <v>56</v>
      </c>
      <c r="J840">
        <v>363.37058823522398</v>
      </c>
      <c r="K840">
        <v>2</v>
      </c>
      <c r="L840">
        <v>1</v>
      </c>
      <c r="M840">
        <v>3</v>
      </c>
      <c r="N840" s="1">
        <v>3017745.4135415698</v>
      </c>
      <c r="O840" s="1">
        <v>865373.85385333095</v>
      </c>
      <c r="P840" s="1">
        <v>1367781.6549448499</v>
      </c>
      <c r="Q840" s="1">
        <v>327969.86828254699</v>
      </c>
      <c r="R840" s="1">
        <v>76802.786641616301</v>
      </c>
      <c r="S840" s="1">
        <v>195426.05743454699</v>
      </c>
      <c r="T840" s="1">
        <v>3369404.13</v>
      </c>
      <c r="U840" s="1">
        <v>2286269.44726391</v>
      </c>
      <c r="V840" s="1">
        <v>4405897.08790443</v>
      </c>
      <c r="W840" s="2">
        <v>185366.817216214</v>
      </c>
      <c r="X840" s="2">
        <v>703726.42070842395</v>
      </c>
      <c r="Y840" s="2">
        <v>357034.65943982499</v>
      </c>
      <c r="Z840">
        <v>0</v>
      </c>
      <c r="AA840">
        <v>0</v>
      </c>
      <c r="AB840" s="1">
        <v>0</v>
      </c>
      <c r="AC840" s="1">
        <v>3648.5919950251</v>
      </c>
      <c r="AD840" s="1">
        <v>0</v>
      </c>
      <c r="AE840" s="1">
        <v>195426.05743454699</v>
      </c>
      <c r="AF840" s="1">
        <v>0</v>
      </c>
      <c r="AG840" s="3">
        <v>0</v>
      </c>
      <c r="AH840" s="3">
        <v>0</v>
      </c>
      <c r="AI840" s="3">
        <v>0</v>
      </c>
      <c r="AJ840" s="3">
        <v>0</v>
      </c>
      <c r="AK840" s="3">
        <v>0</v>
      </c>
      <c r="AL840" s="2">
        <v>5851099.6346984599</v>
      </c>
      <c r="AM840" s="2">
        <v>1936.66312985374</v>
      </c>
      <c r="AN840" s="2">
        <v>14165.6297472759</v>
      </c>
      <c r="AO840" s="2">
        <v>16102.292877129699</v>
      </c>
      <c r="AP840" s="4">
        <v>190.744012474941</v>
      </c>
      <c r="AQ840" s="4">
        <v>87986.683412978906</v>
      </c>
      <c r="AR840" s="4">
        <v>6829.6543117352203</v>
      </c>
      <c r="AS840" s="4">
        <v>17663.4307938561</v>
      </c>
      <c r="AT840" s="4">
        <v>190.744012474941</v>
      </c>
      <c r="AU840" s="4">
        <v>87986.683412978906</v>
      </c>
      <c r="AV840" s="4">
        <v>15434.2667936132</v>
      </c>
      <c r="AW840" s="4">
        <v>17663.4307938561</v>
      </c>
      <c r="AX840">
        <v>0</v>
      </c>
    </row>
    <row r="841" spans="1:50" x14ac:dyDescent="0.25">
      <c r="A841" t="s">
        <v>1787</v>
      </c>
      <c r="B841">
        <v>2108</v>
      </c>
      <c r="C841" t="s">
        <v>1779</v>
      </c>
      <c r="D841">
        <v>699</v>
      </c>
      <c r="E841" t="s">
        <v>1788</v>
      </c>
      <c r="F841" t="s">
        <v>53</v>
      </c>
      <c r="G841" t="s">
        <v>64</v>
      </c>
      <c r="H841" t="s">
        <v>65</v>
      </c>
      <c r="I841" t="s">
        <v>56</v>
      </c>
      <c r="J841">
        <v>672.06987361318897</v>
      </c>
      <c r="K841">
        <v>1</v>
      </c>
      <c r="L841">
        <v>1</v>
      </c>
      <c r="M841">
        <v>3</v>
      </c>
      <c r="N841" s="1">
        <v>5247597.0244524302</v>
      </c>
      <c r="O841" s="1">
        <v>2273063.0257192501</v>
      </c>
      <c r="P841" s="1">
        <v>3034262.71591159</v>
      </c>
      <c r="Q841" s="1">
        <v>583936.02240261703</v>
      </c>
      <c r="R841" s="1">
        <v>141377.58913573599</v>
      </c>
      <c r="S841" s="1">
        <v>361449.08248803701</v>
      </c>
      <c r="T841" s="1">
        <v>7051680.5499999998</v>
      </c>
      <c r="U841" s="1">
        <v>4228555.8276216201</v>
      </c>
      <c r="V841" s="1">
        <v>8858105.3181387298</v>
      </c>
      <c r="W841" s="2">
        <v>1124411.88945389</v>
      </c>
      <c r="X841" s="2">
        <v>598031.07394051005</v>
      </c>
      <c r="Y841" s="2">
        <v>660351.29483270296</v>
      </c>
      <c r="Z841">
        <v>0</v>
      </c>
      <c r="AA841">
        <v>0</v>
      </c>
      <c r="AB841" s="1">
        <v>32588.57</v>
      </c>
      <c r="AC841" s="1">
        <v>6748.2312557869</v>
      </c>
      <c r="AD841" s="1">
        <v>0</v>
      </c>
      <c r="AE841" s="1">
        <v>361449.08248803701</v>
      </c>
      <c r="AF841" s="1">
        <v>0</v>
      </c>
      <c r="AG841" s="3">
        <v>0</v>
      </c>
      <c r="AH841" s="3">
        <v>0</v>
      </c>
      <c r="AI841" s="3">
        <v>0</v>
      </c>
      <c r="AJ841" s="3">
        <v>0</v>
      </c>
      <c r="AK841" s="3">
        <v>0</v>
      </c>
      <c r="AL841" s="2">
        <v>11641685.4601097</v>
      </c>
      <c r="AM841" s="2">
        <v>889.834669608637</v>
      </c>
      <c r="AN841" s="2">
        <v>16432.300895732998</v>
      </c>
      <c r="AO841" s="2">
        <v>17322.135565341599</v>
      </c>
      <c r="AP841" s="4">
        <v>190.744012474941</v>
      </c>
      <c r="AQ841" s="4">
        <v>87986.683412978906</v>
      </c>
      <c r="AR841" s="4">
        <v>6829.6543117352203</v>
      </c>
      <c r="AS841" s="4">
        <v>17663.4307938561</v>
      </c>
      <c r="AT841" s="4">
        <v>190.744012474941</v>
      </c>
      <c r="AU841" s="4">
        <v>78964.723731455204</v>
      </c>
      <c r="AV841" s="4">
        <v>17322.135565341599</v>
      </c>
      <c r="AW841" s="4">
        <v>17322.135565341599</v>
      </c>
      <c r="AX841">
        <v>0</v>
      </c>
    </row>
    <row r="842" spans="1:50" x14ac:dyDescent="0.25">
      <c r="A842" t="s">
        <v>1789</v>
      </c>
      <c r="B842">
        <v>2108</v>
      </c>
      <c r="C842" t="s">
        <v>1779</v>
      </c>
      <c r="D842">
        <v>698</v>
      </c>
      <c r="E842" t="s">
        <v>1790</v>
      </c>
      <c r="F842" t="s">
        <v>53</v>
      </c>
      <c r="G842" t="s">
        <v>78</v>
      </c>
      <c r="H842" t="s">
        <v>55</v>
      </c>
      <c r="I842" t="s">
        <v>56</v>
      </c>
      <c r="J842">
        <v>360.11904761901201</v>
      </c>
      <c r="K842">
        <v>1</v>
      </c>
      <c r="L842">
        <v>1</v>
      </c>
      <c r="M842">
        <v>3</v>
      </c>
      <c r="N842" s="1">
        <v>2657769.6684013898</v>
      </c>
      <c r="O842" s="1">
        <v>1017788.06589426</v>
      </c>
      <c r="P842" s="1">
        <v>1491560.67687472</v>
      </c>
      <c r="Q842" s="1">
        <v>315087.75967677002</v>
      </c>
      <c r="R842" s="1">
        <v>75527.384489630596</v>
      </c>
      <c r="S842" s="1">
        <v>193677.33097239499</v>
      </c>
      <c r="T842" s="1">
        <v>3291922.28</v>
      </c>
      <c r="U842" s="1">
        <v>2265811.2753367699</v>
      </c>
      <c r="V842" s="1">
        <v>4633190.3198893601</v>
      </c>
      <c r="W842" s="2">
        <v>167064.950269828</v>
      </c>
      <c r="X842" s="2">
        <v>400022.52732531697</v>
      </c>
      <c r="Y842" s="2">
        <v>353839.81446846301</v>
      </c>
      <c r="Z842">
        <v>0</v>
      </c>
      <c r="AA842">
        <v>0</v>
      </c>
      <c r="AB842" s="1">
        <v>0</v>
      </c>
      <c r="AC842" s="1">
        <v>3615.9433838058198</v>
      </c>
      <c r="AD842" s="1">
        <v>0</v>
      </c>
      <c r="AE842" s="1">
        <v>193677.33097239499</v>
      </c>
      <c r="AF842" s="1">
        <v>0</v>
      </c>
      <c r="AG842" s="3">
        <v>0</v>
      </c>
      <c r="AH842" s="3">
        <v>0</v>
      </c>
      <c r="AI842" s="3">
        <v>0</v>
      </c>
      <c r="AJ842" s="3">
        <v>0</v>
      </c>
      <c r="AK842" s="3">
        <v>0</v>
      </c>
      <c r="AL842" s="2">
        <v>5751410.8863091599</v>
      </c>
      <c r="AM842" s="2">
        <v>1110.8063568704099</v>
      </c>
      <c r="AN842" s="2">
        <v>14860.053624948399</v>
      </c>
      <c r="AO842" s="2">
        <v>15970.859981818799</v>
      </c>
      <c r="AP842" s="4">
        <v>190.744012474941</v>
      </c>
      <c r="AQ842" s="4">
        <v>87986.683412978906</v>
      </c>
      <c r="AR842" s="4">
        <v>6829.6543117352203</v>
      </c>
      <c r="AS842" s="4">
        <v>17663.4307938561</v>
      </c>
      <c r="AT842" s="4">
        <v>4583.8562208211697</v>
      </c>
      <c r="AU842" s="4">
        <v>22363.4717498301</v>
      </c>
      <c r="AV842" s="4">
        <v>15970.859981818799</v>
      </c>
      <c r="AW842" s="4">
        <v>15970.859981818799</v>
      </c>
      <c r="AX842">
        <v>0</v>
      </c>
    </row>
    <row r="843" spans="1:50" x14ac:dyDescent="0.25">
      <c r="A843" t="s">
        <v>1791</v>
      </c>
      <c r="B843">
        <v>2108</v>
      </c>
      <c r="C843" t="s">
        <v>1779</v>
      </c>
      <c r="D843">
        <v>2108</v>
      </c>
      <c r="E843" t="s">
        <v>1779</v>
      </c>
      <c r="F843" t="s">
        <v>2</v>
      </c>
      <c r="G843" t="s">
        <v>2</v>
      </c>
      <c r="H843" t="s">
        <v>58</v>
      </c>
      <c r="I843" t="s">
        <v>56</v>
      </c>
      <c r="J843">
        <v>61.596078431350499</v>
      </c>
      <c r="K843">
        <v>1</v>
      </c>
      <c r="L843">
        <v>3</v>
      </c>
      <c r="M843">
        <v>3</v>
      </c>
      <c r="N843" s="1">
        <v>78425.332398796396</v>
      </c>
      <c r="O843" s="1">
        <v>48853.575502280102</v>
      </c>
      <c r="P843" s="1">
        <v>196332.80871530401</v>
      </c>
      <c r="Q843" s="1">
        <v>51022.447334522498</v>
      </c>
      <c r="R843" s="1">
        <v>12918.479956827599</v>
      </c>
      <c r="S843" s="1">
        <v>33127.278736923203</v>
      </c>
      <c r="T843" s="1">
        <v>0</v>
      </c>
      <c r="U843" s="1">
        <v>387552.64390773099</v>
      </c>
      <c r="V843" s="1">
        <v>253966.42916334499</v>
      </c>
      <c r="W843" s="2">
        <v>22037.480175640201</v>
      </c>
      <c r="X843" s="2">
        <v>50408.194955578598</v>
      </c>
      <c r="Y843" s="2">
        <v>60522.055437601201</v>
      </c>
      <c r="Z843">
        <v>0</v>
      </c>
      <c r="AA843">
        <v>0</v>
      </c>
      <c r="AB843" s="1">
        <v>0</v>
      </c>
      <c r="AC843" s="1">
        <v>618.48417556591403</v>
      </c>
      <c r="AD843" s="1">
        <v>0</v>
      </c>
      <c r="AE843" s="1">
        <v>33127.278736923203</v>
      </c>
      <c r="AF843" s="1">
        <v>0</v>
      </c>
      <c r="AG843" s="3">
        <v>0</v>
      </c>
      <c r="AH843" s="3">
        <v>0</v>
      </c>
      <c r="AI843" s="3">
        <v>0</v>
      </c>
      <c r="AJ843" s="3">
        <v>0</v>
      </c>
      <c r="AK843" s="3">
        <v>0</v>
      </c>
      <c r="AL843" s="2">
        <v>420679.922644654</v>
      </c>
      <c r="AM843" s="2">
        <v>818.36695191170497</v>
      </c>
      <c r="AN843" s="2">
        <v>6011.2873598235101</v>
      </c>
      <c r="AO843" s="2">
        <v>6829.6543117352203</v>
      </c>
      <c r="AP843" s="4">
        <v>190.744012474941</v>
      </c>
      <c r="AQ843" s="4">
        <v>87986.683412978906</v>
      </c>
      <c r="AR843" s="4">
        <v>6829.6543117352203</v>
      </c>
      <c r="AS843" s="4">
        <v>17663.4307938561</v>
      </c>
      <c r="AT843" s="4">
        <v>682.10272323868298</v>
      </c>
      <c r="AU843" s="4">
        <v>37523.222275875101</v>
      </c>
      <c r="AV843" s="4">
        <v>6829.6543117352203</v>
      </c>
      <c r="AW843" s="4">
        <v>6829.6543117352203</v>
      </c>
      <c r="AX843">
        <v>0</v>
      </c>
    </row>
    <row r="844" spans="1:50" x14ac:dyDescent="0.25">
      <c r="A844" t="s">
        <v>1792</v>
      </c>
      <c r="B844">
        <v>2108</v>
      </c>
      <c r="C844" t="s">
        <v>1779</v>
      </c>
      <c r="D844">
        <v>697</v>
      </c>
      <c r="E844" t="s">
        <v>1793</v>
      </c>
      <c r="F844" t="s">
        <v>53</v>
      </c>
      <c r="G844" t="s">
        <v>54</v>
      </c>
      <c r="H844" t="s">
        <v>55</v>
      </c>
      <c r="I844" t="s">
        <v>56</v>
      </c>
      <c r="J844">
        <v>111.029411764689</v>
      </c>
      <c r="K844">
        <v>2</v>
      </c>
      <c r="L844">
        <v>1</v>
      </c>
      <c r="M844">
        <v>3</v>
      </c>
      <c r="N844" s="1">
        <v>918169.769732691</v>
      </c>
      <c r="O844" s="1">
        <v>391341.10711138899</v>
      </c>
      <c r="P844" s="1">
        <v>448837.18377049698</v>
      </c>
      <c r="Q844" s="1">
        <v>119509.105926591</v>
      </c>
      <c r="R844" s="1">
        <v>23589.9103321931</v>
      </c>
      <c r="S844" s="1">
        <v>59713.253914772402</v>
      </c>
      <c r="T844" s="1">
        <v>1202867.83</v>
      </c>
      <c r="U844" s="1">
        <v>698579.24687336094</v>
      </c>
      <c r="V844" s="1">
        <v>1612617.22545736</v>
      </c>
      <c r="W844" s="2">
        <v>39723.445436616901</v>
      </c>
      <c r="X844" s="2">
        <v>138898.121278418</v>
      </c>
      <c r="Y844" s="2">
        <v>109093.44206897799</v>
      </c>
      <c r="Z844">
        <v>0</v>
      </c>
      <c r="AA844">
        <v>0</v>
      </c>
      <c r="AB844" s="1">
        <v>0</v>
      </c>
      <c r="AC844" s="1">
        <v>1114.8426319929699</v>
      </c>
      <c r="AD844" s="1">
        <v>0</v>
      </c>
      <c r="AE844" s="1">
        <v>59713.253914772402</v>
      </c>
      <c r="AF844" s="1">
        <v>0</v>
      </c>
      <c r="AG844" s="3">
        <v>0</v>
      </c>
      <c r="AH844" s="3">
        <v>0</v>
      </c>
      <c r="AI844" s="3">
        <v>0</v>
      </c>
      <c r="AJ844" s="3">
        <v>0</v>
      </c>
      <c r="AK844" s="3">
        <v>0</v>
      </c>
      <c r="AL844" s="2">
        <v>1961160.33078814</v>
      </c>
      <c r="AM844" s="2">
        <v>1251.0029466137601</v>
      </c>
      <c r="AN844" s="2">
        <v>16412.427847242299</v>
      </c>
      <c r="AO844" s="2">
        <v>17663.4307938561</v>
      </c>
      <c r="AP844" s="4">
        <v>190.744012474941</v>
      </c>
      <c r="AQ844" s="4">
        <v>87986.683412978906</v>
      </c>
      <c r="AR844" s="4">
        <v>6829.6543117352203</v>
      </c>
      <c r="AS844" s="4">
        <v>17663.4307938561</v>
      </c>
      <c r="AT844" s="4">
        <v>190.744012474941</v>
      </c>
      <c r="AU844" s="4">
        <v>87986.683412978906</v>
      </c>
      <c r="AV844" s="4">
        <v>15434.2667936132</v>
      </c>
      <c r="AW844" s="4">
        <v>17663.4307938561</v>
      </c>
      <c r="AX844">
        <v>0</v>
      </c>
    </row>
    <row r="845" spans="1:50" x14ac:dyDescent="0.25">
      <c r="A845" t="s">
        <v>1794</v>
      </c>
      <c r="B845">
        <v>1928</v>
      </c>
      <c r="C845" t="s">
        <v>1795</v>
      </c>
      <c r="D845">
        <v>4585</v>
      </c>
      <c r="E845" t="s">
        <v>1796</v>
      </c>
      <c r="F845" t="s">
        <v>69</v>
      </c>
      <c r="G845" t="s">
        <v>70</v>
      </c>
      <c r="H845" t="s">
        <v>55</v>
      </c>
      <c r="I845" t="s">
        <v>56</v>
      </c>
      <c r="J845">
        <v>388.46981813277802</v>
      </c>
      <c r="K845">
        <v>1</v>
      </c>
      <c r="L845">
        <v>1</v>
      </c>
      <c r="M845">
        <v>1</v>
      </c>
      <c r="N845" s="1">
        <v>499954.38009749597</v>
      </c>
      <c r="O845" s="1">
        <v>534063.84069658001</v>
      </c>
      <c r="P845" s="1">
        <v>672509.26168985001</v>
      </c>
      <c r="Q845" s="1">
        <v>193646.883201872</v>
      </c>
      <c r="R845" s="1">
        <v>240938.516886984</v>
      </c>
      <c r="S845" s="1">
        <v>178870.83011070199</v>
      </c>
      <c r="T845" s="1">
        <v>0</v>
      </c>
      <c r="U845" s="1">
        <v>2141112.8825727799</v>
      </c>
      <c r="V845" s="1">
        <v>1362685.81178884</v>
      </c>
      <c r="W845" s="2">
        <v>263338.750920997</v>
      </c>
      <c r="X845" s="2">
        <v>0</v>
      </c>
      <c r="Y845" s="2">
        <v>349816.00487155101</v>
      </c>
      <c r="Z845">
        <v>0</v>
      </c>
      <c r="AA845">
        <v>0</v>
      </c>
      <c r="AB845" s="1">
        <v>0</v>
      </c>
      <c r="AC845" s="1">
        <v>36807.027099414903</v>
      </c>
      <c r="AD845" s="1">
        <v>128465.287891984</v>
      </c>
      <c r="AE845" s="1">
        <v>166471.12363023401</v>
      </c>
      <c r="AF845" s="1">
        <v>12399.7064804683</v>
      </c>
      <c r="AG845" s="3">
        <v>0</v>
      </c>
      <c r="AH845" s="3">
        <v>0</v>
      </c>
      <c r="AI845" s="3">
        <v>0</v>
      </c>
      <c r="AJ845" s="3">
        <v>0</v>
      </c>
      <c r="AK845" s="3">
        <v>0</v>
      </c>
      <c r="AL845" s="2">
        <v>2319983.7126834798</v>
      </c>
      <c r="AM845" s="2">
        <v>0</v>
      </c>
      <c r="AN845" s="2">
        <v>5972.10801043628</v>
      </c>
      <c r="AO845" s="2">
        <v>5972.10801043628</v>
      </c>
      <c r="AP845" s="4">
        <v>190.744012474941</v>
      </c>
      <c r="AQ845" s="4">
        <v>87986.683412978906</v>
      </c>
      <c r="AR845" s="4">
        <v>5972.10801043627</v>
      </c>
      <c r="AS845" s="4">
        <v>20017.428235507199</v>
      </c>
      <c r="AT845" s="4">
        <v>190.744012474941</v>
      </c>
      <c r="AU845" s="4">
        <v>53040.848925755003</v>
      </c>
      <c r="AV845" s="4">
        <v>5972.10801043628</v>
      </c>
      <c r="AW845" s="4">
        <v>5972.10801043628</v>
      </c>
      <c r="AX845">
        <v>0</v>
      </c>
    </row>
    <row r="846" spans="1:50" x14ac:dyDescent="0.25">
      <c r="A846" t="s">
        <v>1797</v>
      </c>
      <c r="B846">
        <v>1928</v>
      </c>
      <c r="C846" t="s">
        <v>1795</v>
      </c>
      <c r="D846">
        <v>105</v>
      </c>
      <c r="E846" t="s">
        <v>1798</v>
      </c>
      <c r="F846" t="s">
        <v>53</v>
      </c>
      <c r="G846" t="s">
        <v>54</v>
      </c>
      <c r="H846" t="s">
        <v>55</v>
      </c>
      <c r="I846" t="s">
        <v>56</v>
      </c>
      <c r="J846">
        <v>459.85029715228001</v>
      </c>
      <c r="K846">
        <v>1</v>
      </c>
      <c r="L846">
        <v>1</v>
      </c>
      <c r="M846">
        <v>1</v>
      </c>
      <c r="N846" s="1">
        <v>3448562.0534238401</v>
      </c>
      <c r="O846" s="1">
        <v>1247283.15276857</v>
      </c>
      <c r="P846" s="1">
        <v>1049735.21691854</v>
      </c>
      <c r="Q846" s="1">
        <v>229445.24424575499</v>
      </c>
      <c r="R846" s="1">
        <v>285442.19213540398</v>
      </c>
      <c r="S846" s="1">
        <v>211737.95373252701</v>
      </c>
      <c r="T846" s="1">
        <v>3725930.17</v>
      </c>
      <c r="U846" s="1">
        <v>2534537.6894921102</v>
      </c>
      <c r="V846" s="1">
        <v>5259328.9178312598</v>
      </c>
      <c r="W846" s="2">
        <v>342814.13015623903</v>
      </c>
      <c r="X846" s="2">
        <v>0</v>
      </c>
      <c r="Y846" s="2">
        <v>462452.32028784498</v>
      </c>
      <c r="Z846">
        <v>0</v>
      </c>
      <c r="AA846">
        <v>0</v>
      </c>
      <c r="AB846" s="1">
        <v>0</v>
      </c>
      <c r="AC846" s="1">
        <v>43801.987786588703</v>
      </c>
      <c r="AD846" s="1">
        <v>152070.50343018101</v>
      </c>
      <c r="AE846" s="1">
        <v>197059.82831971699</v>
      </c>
      <c r="AF846" s="1">
        <v>14678.125412810001</v>
      </c>
      <c r="AG846" s="3">
        <v>0</v>
      </c>
      <c r="AH846" s="3">
        <v>0</v>
      </c>
      <c r="AI846" s="3">
        <v>0</v>
      </c>
      <c r="AJ846" s="3">
        <v>0</v>
      </c>
      <c r="AK846" s="3">
        <v>0</v>
      </c>
      <c r="AL846" s="2">
        <v>6472205.8132246397</v>
      </c>
      <c r="AM846" s="2">
        <v>0</v>
      </c>
      <c r="AN846" s="2">
        <v>14074.593086717899</v>
      </c>
      <c r="AO846" s="2">
        <v>14074.593086717899</v>
      </c>
      <c r="AP846" s="4">
        <v>190.744012474941</v>
      </c>
      <c r="AQ846" s="4">
        <v>87986.683412978906</v>
      </c>
      <c r="AR846" s="4">
        <v>5972.10801043627</v>
      </c>
      <c r="AS846" s="4">
        <v>20017.428235507199</v>
      </c>
      <c r="AT846" s="4">
        <v>190.744012474941</v>
      </c>
      <c r="AU846" s="4">
        <v>87986.683412978906</v>
      </c>
      <c r="AV846" s="4">
        <v>5972.10801043627</v>
      </c>
      <c r="AW846" s="4">
        <v>20017.428235507199</v>
      </c>
      <c r="AX846">
        <v>0</v>
      </c>
    </row>
    <row r="847" spans="1:50" x14ac:dyDescent="0.25">
      <c r="A847" t="s">
        <v>1799</v>
      </c>
      <c r="B847">
        <v>1928</v>
      </c>
      <c r="C847" t="s">
        <v>1795</v>
      </c>
      <c r="D847">
        <v>106</v>
      </c>
      <c r="E847" t="s">
        <v>1800</v>
      </c>
      <c r="F847" t="s">
        <v>53</v>
      </c>
      <c r="G847" t="s">
        <v>54</v>
      </c>
      <c r="H847" t="s">
        <v>55</v>
      </c>
      <c r="I847" t="s">
        <v>56</v>
      </c>
      <c r="J847">
        <v>233.83710926582401</v>
      </c>
      <c r="K847">
        <v>4</v>
      </c>
      <c r="L847">
        <v>1</v>
      </c>
      <c r="M847">
        <v>1</v>
      </c>
      <c r="N847" s="1">
        <v>1706576.0419207199</v>
      </c>
      <c r="O847" s="1">
        <v>641133.36997436697</v>
      </c>
      <c r="P847" s="1">
        <v>654550.01225077501</v>
      </c>
      <c r="Q847" s="1">
        <v>117845.07594187801</v>
      </c>
      <c r="R847" s="1">
        <v>145649.51511346101</v>
      </c>
      <c r="S847" s="1">
        <v>107670.23818248999</v>
      </c>
      <c r="T847" s="1">
        <v>1976923.78</v>
      </c>
      <c r="U847" s="1">
        <v>1288830.2352012</v>
      </c>
      <c r="V847" s="1">
        <v>2715561.8042592299</v>
      </c>
      <c r="W847" s="2">
        <v>161757.383495143</v>
      </c>
      <c r="X847" s="2">
        <v>0</v>
      </c>
      <c r="Y847" s="2">
        <v>288332.13500657602</v>
      </c>
      <c r="Z847">
        <v>0</v>
      </c>
      <c r="AA847">
        <v>0</v>
      </c>
      <c r="AB847" s="1">
        <v>0</v>
      </c>
      <c r="AC847" s="1">
        <v>22773.772252695901</v>
      </c>
      <c r="AD847" s="1">
        <v>77328.920187554701</v>
      </c>
      <c r="AE847" s="1">
        <v>100206.308209567</v>
      </c>
      <c r="AF847" s="1">
        <v>7463.92997292358</v>
      </c>
      <c r="AG847" s="3">
        <v>0</v>
      </c>
      <c r="AH847" s="3">
        <v>0</v>
      </c>
      <c r="AI847" s="3">
        <v>0</v>
      </c>
      <c r="AJ847" s="3">
        <v>0</v>
      </c>
      <c r="AK847" s="3">
        <v>0</v>
      </c>
      <c r="AL847" s="2">
        <v>3373424.25338369</v>
      </c>
      <c r="AM847" s="2">
        <v>0</v>
      </c>
      <c r="AN847" s="2">
        <v>14426.3853755942</v>
      </c>
      <c r="AO847" s="2">
        <v>14426.3853755942</v>
      </c>
      <c r="AP847" s="4">
        <v>190.744012474941</v>
      </c>
      <c r="AQ847" s="4">
        <v>87986.683412978906</v>
      </c>
      <c r="AR847" s="4">
        <v>5972.10801043627</v>
      </c>
      <c r="AS847" s="4">
        <v>20017.428235507199</v>
      </c>
      <c r="AT847" s="4">
        <v>190.744012474941</v>
      </c>
      <c r="AU847" s="4">
        <v>87986.683412978906</v>
      </c>
      <c r="AV847" s="4">
        <v>5972.10801043627</v>
      </c>
      <c r="AW847" s="4">
        <v>20017.428235507199</v>
      </c>
      <c r="AX847">
        <v>0</v>
      </c>
    </row>
    <row r="848" spans="1:50" x14ac:dyDescent="0.25">
      <c r="A848" t="s">
        <v>1801</v>
      </c>
      <c r="B848">
        <v>1928</v>
      </c>
      <c r="C848" t="s">
        <v>1795</v>
      </c>
      <c r="D848">
        <v>4802</v>
      </c>
      <c r="E848" t="s">
        <v>1802</v>
      </c>
      <c r="F848" t="s">
        <v>69</v>
      </c>
      <c r="G848" t="s">
        <v>64</v>
      </c>
      <c r="H848" t="s">
        <v>65</v>
      </c>
      <c r="I848" t="s">
        <v>56</v>
      </c>
      <c r="J848">
        <v>285.52285418054402</v>
      </c>
      <c r="K848">
        <v>1</v>
      </c>
      <c r="L848">
        <v>1</v>
      </c>
      <c r="M848">
        <v>1</v>
      </c>
      <c r="N848" s="1">
        <v>631449.05062818702</v>
      </c>
      <c r="O848" s="1">
        <v>398304.47798052698</v>
      </c>
      <c r="P848" s="1">
        <v>551246.04493447102</v>
      </c>
      <c r="Q848" s="1">
        <v>142329.23180679799</v>
      </c>
      <c r="R848" s="1">
        <v>2742771.6728278999</v>
      </c>
      <c r="S848" s="1">
        <v>131468.92643637699</v>
      </c>
      <c r="T848" s="1">
        <v>2892396.08</v>
      </c>
      <c r="U848" s="1">
        <v>1573704.3981778801</v>
      </c>
      <c r="V848" s="1">
        <v>1213157.4848732301</v>
      </c>
      <c r="W848" s="2">
        <v>250410.10286875101</v>
      </c>
      <c r="X848" s="2">
        <v>0</v>
      </c>
      <c r="Y848" s="2">
        <v>315375.39642393199</v>
      </c>
      <c r="Z848">
        <v>0</v>
      </c>
      <c r="AA848">
        <v>0</v>
      </c>
      <c r="AB848" s="1">
        <v>0</v>
      </c>
      <c r="AC848" s="1">
        <v>27052.931632731299</v>
      </c>
      <c r="AD848" s="1">
        <v>2660104.5623792298</v>
      </c>
      <c r="AE848" s="1">
        <v>122355.220763381</v>
      </c>
      <c r="AF848" s="1">
        <v>9113.7056729957094</v>
      </c>
      <c r="AG848" s="3">
        <v>0</v>
      </c>
      <c r="AH848" s="3">
        <v>0</v>
      </c>
      <c r="AI848" s="3">
        <v>0</v>
      </c>
      <c r="AJ848" s="3">
        <v>0</v>
      </c>
      <c r="AK848" s="3">
        <v>0</v>
      </c>
      <c r="AL848" s="2">
        <v>4597569.4046142604</v>
      </c>
      <c r="AM848" s="2">
        <v>0</v>
      </c>
      <c r="AN848" s="2">
        <v>16102.281611779799</v>
      </c>
      <c r="AO848" s="2">
        <v>16102.281611779799</v>
      </c>
      <c r="AP848" s="4">
        <v>190.744012474941</v>
      </c>
      <c r="AQ848" s="4">
        <v>87986.683412978906</v>
      </c>
      <c r="AR848" s="4">
        <v>5972.10801043627</v>
      </c>
      <c r="AS848" s="4">
        <v>20017.428235507199</v>
      </c>
      <c r="AT848" s="4">
        <v>190.744012474941</v>
      </c>
      <c r="AU848" s="4">
        <v>78964.723731455204</v>
      </c>
      <c r="AV848" s="4">
        <v>5972.10801043628</v>
      </c>
      <c r="AW848" s="4">
        <v>16102.281611779799</v>
      </c>
      <c r="AX848">
        <v>0</v>
      </c>
    </row>
    <row r="849" spans="1:50" x14ac:dyDescent="0.25">
      <c r="A849" t="s">
        <v>1803</v>
      </c>
      <c r="B849">
        <v>1928</v>
      </c>
      <c r="C849" t="s">
        <v>1795</v>
      </c>
      <c r="D849">
        <v>109</v>
      </c>
      <c r="E849" t="s">
        <v>1804</v>
      </c>
      <c r="F849" t="s">
        <v>53</v>
      </c>
      <c r="G849" t="s">
        <v>54</v>
      </c>
      <c r="H849" t="s">
        <v>55</v>
      </c>
      <c r="I849" t="s">
        <v>56</v>
      </c>
      <c r="J849">
        <v>422.85135135128002</v>
      </c>
      <c r="K849">
        <v>1</v>
      </c>
      <c r="L849">
        <v>1</v>
      </c>
      <c r="M849">
        <v>1</v>
      </c>
      <c r="N849" s="1">
        <v>3836384.95790635</v>
      </c>
      <c r="O849" s="1">
        <v>1287511.0173663101</v>
      </c>
      <c r="P849" s="1">
        <v>1136479.1346086301</v>
      </c>
      <c r="Q849" s="1">
        <v>211879.506563873</v>
      </c>
      <c r="R849" s="1">
        <v>262880.78774484299</v>
      </c>
      <c r="S849" s="1">
        <v>194701.798438775</v>
      </c>
      <c r="T849" s="1">
        <v>4404523.26</v>
      </c>
      <c r="U849" s="1">
        <v>2330612.1441900101</v>
      </c>
      <c r="V849" s="1">
        <v>5724166.1915311897</v>
      </c>
      <c r="W849" s="2">
        <v>318291.66518195102</v>
      </c>
      <c r="X849" s="2">
        <v>0</v>
      </c>
      <c r="Y849" s="2">
        <v>512159.801156851</v>
      </c>
      <c r="Z849">
        <v>0</v>
      </c>
      <c r="AA849">
        <v>0</v>
      </c>
      <c r="AB849" s="1">
        <v>0</v>
      </c>
      <c r="AC849" s="1">
        <v>40682.634166485201</v>
      </c>
      <c r="AD849" s="1">
        <v>139835.11215352599</v>
      </c>
      <c r="AE849" s="1">
        <v>181204.65555434799</v>
      </c>
      <c r="AF849" s="1">
        <v>13497.142884426399</v>
      </c>
      <c r="AG849" s="3">
        <v>0</v>
      </c>
      <c r="AH849" s="3">
        <v>0</v>
      </c>
      <c r="AI849" s="3">
        <v>0</v>
      </c>
      <c r="AJ849" s="3">
        <v>0</v>
      </c>
      <c r="AK849" s="3">
        <v>0</v>
      </c>
      <c r="AL849" s="2">
        <v>6929837.2026287802</v>
      </c>
      <c r="AM849" s="2">
        <v>0</v>
      </c>
      <c r="AN849" s="2">
        <v>16388.352976722301</v>
      </c>
      <c r="AO849" s="2">
        <v>16388.352976722301</v>
      </c>
      <c r="AP849" s="4">
        <v>190.744012474941</v>
      </c>
      <c r="AQ849" s="4">
        <v>87986.683412978906</v>
      </c>
      <c r="AR849" s="4">
        <v>5972.10801043627</v>
      </c>
      <c r="AS849" s="4">
        <v>20017.428235507199</v>
      </c>
      <c r="AT849" s="4">
        <v>190.744012474941</v>
      </c>
      <c r="AU849" s="4">
        <v>87986.683412978906</v>
      </c>
      <c r="AV849" s="4">
        <v>5972.10801043627</v>
      </c>
      <c r="AW849" s="4">
        <v>20017.428235507199</v>
      </c>
      <c r="AX849">
        <v>0</v>
      </c>
    </row>
    <row r="850" spans="1:50" x14ac:dyDescent="0.25">
      <c r="A850" t="s">
        <v>1805</v>
      </c>
      <c r="B850">
        <v>1928</v>
      </c>
      <c r="C850" t="s">
        <v>1795</v>
      </c>
      <c r="D850">
        <v>115</v>
      </c>
      <c r="E850" t="s">
        <v>1806</v>
      </c>
      <c r="F850" t="s">
        <v>53</v>
      </c>
      <c r="G850" t="s">
        <v>78</v>
      </c>
      <c r="H850" t="s">
        <v>55</v>
      </c>
      <c r="I850" t="s">
        <v>56</v>
      </c>
      <c r="J850">
        <v>734.26583329444998</v>
      </c>
      <c r="K850">
        <v>1</v>
      </c>
      <c r="L850">
        <v>1</v>
      </c>
      <c r="M850">
        <v>1</v>
      </c>
      <c r="N850" s="1">
        <v>6338588.9351784904</v>
      </c>
      <c r="O850" s="1">
        <v>2203764.75758318</v>
      </c>
      <c r="P850" s="1">
        <v>2030039.5398535901</v>
      </c>
      <c r="Q850" s="1">
        <v>366278.88015497098</v>
      </c>
      <c r="R850" s="1">
        <v>457969.69366707001</v>
      </c>
      <c r="S850" s="1">
        <v>338092.51837014902</v>
      </c>
      <c r="T850" s="1">
        <v>7349619.46</v>
      </c>
      <c r="U850" s="1">
        <v>4047022.3464373001</v>
      </c>
      <c r="V850" s="1">
        <v>9267618.5269999709</v>
      </c>
      <c r="W850" s="2">
        <v>817401.90333909797</v>
      </c>
      <c r="X850" s="2">
        <v>0</v>
      </c>
      <c r="Y850" s="2">
        <v>996672.07730801904</v>
      </c>
      <c r="Z850">
        <v>0</v>
      </c>
      <c r="AA850">
        <v>0</v>
      </c>
      <c r="AB850" s="1">
        <v>0</v>
      </c>
      <c r="AC850" s="1">
        <v>72130.764993139906</v>
      </c>
      <c r="AD850" s="1">
        <v>242818.53379707999</v>
      </c>
      <c r="AE850" s="1">
        <v>314655.22572473797</v>
      </c>
      <c r="AF850" s="1">
        <v>23437.292645411399</v>
      </c>
      <c r="AG850" s="3">
        <v>0</v>
      </c>
      <c r="AH850" s="3">
        <v>0</v>
      </c>
      <c r="AI850" s="3">
        <v>0</v>
      </c>
      <c r="AJ850" s="3">
        <v>0</v>
      </c>
      <c r="AK850" s="3">
        <v>0</v>
      </c>
      <c r="AL850" s="2">
        <v>11734734.3248074</v>
      </c>
      <c r="AM850" s="2">
        <v>0</v>
      </c>
      <c r="AN850" s="2">
        <v>15981.5884012428</v>
      </c>
      <c r="AO850" s="2">
        <v>15981.5884012428</v>
      </c>
      <c r="AP850" s="4">
        <v>190.744012474941</v>
      </c>
      <c r="AQ850" s="4">
        <v>87986.683412978906</v>
      </c>
      <c r="AR850" s="4">
        <v>5972.10801043627</v>
      </c>
      <c r="AS850" s="4">
        <v>20017.428235507199</v>
      </c>
      <c r="AT850" s="4">
        <v>4583.8562208211697</v>
      </c>
      <c r="AU850" s="4">
        <v>22363.4717498301</v>
      </c>
      <c r="AV850" s="4">
        <v>15346.293776671801</v>
      </c>
      <c r="AW850" s="4">
        <v>15981.5884012428</v>
      </c>
      <c r="AX850">
        <v>0</v>
      </c>
    </row>
    <row r="851" spans="1:50" x14ac:dyDescent="0.25">
      <c r="A851" t="s">
        <v>1807</v>
      </c>
      <c r="B851">
        <v>1928</v>
      </c>
      <c r="C851" t="s">
        <v>1795</v>
      </c>
      <c r="D851">
        <v>107</v>
      </c>
      <c r="E851" t="s">
        <v>1808</v>
      </c>
      <c r="F851" t="s">
        <v>53</v>
      </c>
      <c r="G851" t="s">
        <v>54</v>
      </c>
      <c r="H851" t="s">
        <v>55</v>
      </c>
      <c r="I851" t="s">
        <v>56</v>
      </c>
      <c r="J851">
        <v>477.24999999991797</v>
      </c>
      <c r="K851">
        <v>1</v>
      </c>
      <c r="L851">
        <v>1</v>
      </c>
      <c r="M851">
        <v>1</v>
      </c>
      <c r="N851" s="1">
        <v>3638544.3898916501</v>
      </c>
      <c r="O851" s="1">
        <v>1191135.2942423399</v>
      </c>
      <c r="P851" s="1">
        <v>1197514.5385834801</v>
      </c>
      <c r="Q851" s="1">
        <v>238255.05777964901</v>
      </c>
      <c r="R851" s="1">
        <v>296233.91494809202</v>
      </c>
      <c r="S851" s="1">
        <v>219749.64253500901</v>
      </c>
      <c r="T851" s="1">
        <v>3931244.29</v>
      </c>
      <c r="U851" s="1">
        <v>2630438.9054452102</v>
      </c>
      <c r="V851" s="1">
        <v>5434503.2353621302</v>
      </c>
      <c r="W851" s="2">
        <v>357056.027506418</v>
      </c>
      <c r="X851" s="2">
        <v>0</v>
      </c>
      <c r="Y851" s="2">
        <v>566848.83493962802</v>
      </c>
      <c r="Z851">
        <v>0</v>
      </c>
      <c r="AA851">
        <v>0</v>
      </c>
      <c r="AB851" s="1">
        <v>0</v>
      </c>
      <c r="AC851" s="1">
        <v>45450.587766152297</v>
      </c>
      <c r="AD851" s="1">
        <v>157824.50987088899</v>
      </c>
      <c r="AE851" s="1">
        <v>204516.12981001299</v>
      </c>
      <c r="AF851" s="1">
        <v>15233.5127249959</v>
      </c>
      <c r="AG851" s="3">
        <v>0</v>
      </c>
      <c r="AH851" s="3">
        <v>0</v>
      </c>
      <c r="AI851" s="3">
        <v>0</v>
      </c>
      <c r="AJ851" s="3">
        <v>0</v>
      </c>
      <c r="AK851" s="3">
        <v>0</v>
      </c>
      <c r="AL851" s="2">
        <v>6781432.8379802201</v>
      </c>
      <c r="AM851" s="2">
        <v>0</v>
      </c>
      <c r="AN851" s="2">
        <v>14209.393060201999</v>
      </c>
      <c r="AO851" s="2">
        <v>14209.393060201999</v>
      </c>
      <c r="AP851" s="4">
        <v>190.744012474941</v>
      </c>
      <c r="AQ851" s="4">
        <v>87986.683412978906</v>
      </c>
      <c r="AR851" s="4">
        <v>5972.10801043627</v>
      </c>
      <c r="AS851" s="4">
        <v>20017.428235507199</v>
      </c>
      <c r="AT851" s="4">
        <v>190.744012474941</v>
      </c>
      <c r="AU851" s="4">
        <v>87986.683412978906</v>
      </c>
      <c r="AV851" s="4">
        <v>5972.10801043627</v>
      </c>
      <c r="AW851" s="4">
        <v>20017.428235507199</v>
      </c>
      <c r="AX851">
        <v>0</v>
      </c>
    </row>
    <row r="852" spans="1:50" x14ac:dyDescent="0.25">
      <c r="A852" t="s">
        <v>1809</v>
      </c>
      <c r="B852">
        <v>1928</v>
      </c>
      <c r="C852" t="s">
        <v>1795</v>
      </c>
      <c r="D852">
        <v>110</v>
      </c>
      <c r="E852" t="s">
        <v>1810</v>
      </c>
      <c r="F852" t="s">
        <v>53</v>
      </c>
      <c r="G852" t="s">
        <v>54</v>
      </c>
      <c r="H852" t="s">
        <v>55</v>
      </c>
      <c r="I852" t="s">
        <v>56</v>
      </c>
      <c r="J852">
        <v>142.89864864863699</v>
      </c>
      <c r="K852">
        <v>3</v>
      </c>
      <c r="L852">
        <v>1</v>
      </c>
      <c r="M852">
        <v>1</v>
      </c>
      <c r="N852" s="1">
        <v>1081838.0322428599</v>
      </c>
      <c r="O852" s="1">
        <v>512709.93961140799</v>
      </c>
      <c r="P852" s="1">
        <v>462408.67700711603</v>
      </c>
      <c r="Q852" s="1">
        <v>72326.238970626306</v>
      </c>
      <c r="R852" s="1">
        <v>665382.90959279297</v>
      </c>
      <c r="S852" s="1">
        <v>65797.646850244593</v>
      </c>
      <c r="T852" s="1">
        <v>2007057.28</v>
      </c>
      <c r="U852" s="1">
        <v>787608.51742479904</v>
      </c>
      <c r="V852" s="1">
        <v>1885322.8372402</v>
      </c>
      <c r="W852" s="2">
        <v>98344.867184232004</v>
      </c>
      <c r="X852" s="2">
        <v>0</v>
      </c>
      <c r="Y852" s="2">
        <v>173449.00084859799</v>
      </c>
      <c r="Z852">
        <v>0</v>
      </c>
      <c r="AA852">
        <v>0</v>
      </c>
      <c r="AB852" s="1">
        <v>0</v>
      </c>
      <c r="AC852" s="1">
        <v>590293.12738658197</v>
      </c>
      <c r="AD852" s="1">
        <v>47255.964765190998</v>
      </c>
      <c r="AE852" s="1">
        <v>61236.413989953202</v>
      </c>
      <c r="AF852" s="1">
        <v>4561.2328602914504</v>
      </c>
      <c r="AG852" s="3">
        <v>0</v>
      </c>
      <c r="AH852" s="3">
        <v>0</v>
      </c>
      <c r="AI852" s="3">
        <v>0</v>
      </c>
      <c r="AJ852" s="3">
        <v>0</v>
      </c>
      <c r="AK852" s="3">
        <v>0</v>
      </c>
      <c r="AL852" s="2">
        <v>2860463.4442750402</v>
      </c>
      <c r="AM852" s="2">
        <v>0</v>
      </c>
      <c r="AN852" s="2">
        <v>20017.428235507199</v>
      </c>
      <c r="AO852" s="2">
        <v>20017.428235507199</v>
      </c>
      <c r="AP852" s="4">
        <v>190.744012474941</v>
      </c>
      <c r="AQ852" s="4">
        <v>87986.683412978906</v>
      </c>
      <c r="AR852" s="4">
        <v>5972.10801043627</v>
      </c>
      <c r="AS852" s="4">
        <v>20017.428235507199</v>
      </c>
      <c r="AT852" s="4">
        <v>190.744012474941</v>
      </c>
      <c r="AU852" s="4">
        <v>87986.683412978906</v>
      </c>
      <c r="AV852" s="4">
        <v>5972.10801043627</v>
      </c>
      <c r="AW852" s="4">
        <v>20017.428235507199</v>
      </c>
      <c r="AX852">
        <v>0</v>
      </c>
    </row>
    <row r="853" spans="1:50" x14ac:dyDescent="0.25">
      <c r="A853" t="s">
        <v>1811</v>
      </c>
      <c r="B853">
        <v>1928</v>
      </c>
      <c r="C853" t="s">
        <v>1795</v>
      </c>
      <c r="D853">
        <v>114</v>
      </c>
      <c r="E853" t="s">
        <v>1812</v>
      </c>
      <c r="F853" t="s">
        <v>53</v>
      </c>
      <c r="G853" t="s">
        <v>54</v>
      </c>
      <c r="H853" t="s">
        <v>55</v>
      </c>
      <c r="I853" t="s">
        <v>56</v>
      </c>
      <c r="J853">
        <v>581.08108108102397</v>
      </c>
      <c r="K853">
        <v>1</v>
      </c>
      <c r="L853">
        <v>1</v>
      </c>
      <c r="M853">
        <v>1</v>
      </c>
      <c r="N853" s="1">
        <v>4184889.5738226501</v>
      </c>
      <c r="O853" s="1">
        <v>1369483.80102467</v>
      </c>
      <c r="P853" s="1">
        <v>1331286.4368646999</v>
      </c>
      <c r="Q853" s="1">
        <v>289918.37945310702</v>
      </c>
      <c r="R853" s="1">
        <v>361327.75015272998</v>
      </c>
      <c r="S853" s="1">
        <v>267558.63771908602</v>
      </c>
      <c r="T853" s="1">
        <v>4334185.5999999996</v>
      </c>
      <c r="U853" s="1">
        <v>3202720.3413178702</v>
      </c>
      <c r="V853" s="1">
        <v>6249681.01425061</v>
      </c>
      <c r="W853" s="2">
        <v>404532.97732014803</v>
      </c>
      <c r="X853" s="2">
        <v>0</v>
      </c>
      <c r="Y853" s="2">
        <v>634547.24843487795</v>
      </c>
      <c r="Z853">
        <v>0</v>
      </c>
      <c r="AA853">
        <v>0</v>
      </c>
      <c r="AB853" s="1">
        <v>0</v>
      </c>
      <c r="AC853" s="1">
        <v>55983.702219775099</v>
      </c>
      <c r="AD853" s="1">
        <v>192160.99909245601</v>
      </c>
      <c r="AE853" s="1">
        <v>249010.90373709801</v>
      </c>
      <c r="AF853" s="1">
        <v>18547.733981987702</v>
      </c>
      <c r="AG853" s="3">
        <v>0</v>
      </c>
      <c r="AH853" s="3">
        <v>0</v>
      </c>
      <c r="AI853" s="3">
        <v>0</v>
      </c>
      <c r="AJ853" s="3">
        <v>0</v>
      </c>
      <c r="AK853" s="3">
        <v>0</v>
      </c>
      <c r="AL853" s="2">
        <v>7804464.5790369501</v>
      </c>
      <c r="AM853" s="2">
        <v>0</v>
      </c>
      <c r="AN853" s="2">
        <v>13430.9390429952</v>
      </c>
      <c r="AO853" s="2">
        <v>13430.9390429952</v>
      </c>
      <c r="AP853" s="4">
        <v>190.744012474941</v>
      </c>
      <c r="AQ853" s="4">
        <v>87986.683412978906</v>
      </c>
      <c r="AR853" s="4">
        <v>5972.10801043627</v>
      </c>
      <c r="AS853" s="4">
        <v>20017.428235507199</v>
      </c>
      <c r="AT853" s="4">
        <v>190.744012474941</v>
      </c>
      <c r="AU853" s="4">
        <v>87986.683412978906</v>
      </c>
      <c r="AV853" s="4">
        <v>5972.10801043627</v>
      </c>
      <c r="AW853" s="4">
        <v>20017.428235507199</v>
      </c>
      <c r="AX853">
        <v>0</v>
      </c>
    </row>
    <row r="854" spans="1:50" x14ac:dyDescent="0.25">
      <c r="A854" t="s">
        <v>1813</v>
      </c>
      <c r="B854">
        <v>1928</v>
      </c>
      <c r="C854" t="s">
        <v>1795</v>
      </c>
      <c r="D854">
        <v>1928</v>
      </c>
      <c r="E854" t="s">
        <v>1795</v>
      </c>
      <c r="F854" t="s">
        <v>2</v>
      </c>
      <c r="G854" t="s">
        <v>2</v>
      </c>
      <c r="H854" t="s">
        <v>58</v>
      </c>
      <c r="I854" t="s">
        <v>56</v>
      </c>
      <c r="J854">
        <v>51.812162052497001</v>
      </c>
      <c r="K854">
        <v>1</v>
      </c>
      <c r="L854">
        <v>5</v>
      </c>
      <c r="M854">
        <v>1</v>
      </c>
      <c r="N854" s="1">
        <v>66681.415521484305</v>
      </c>
      <c r="O854" s="1">
        <v>71230.764834070898</v>
      </c>
      <c r="P854" s="1">
        <v>89695.922880088503</v>
      </c>
      <c r="Q854" s="1">
        <v>25827.653076479201</v>
      </c>
      <c r="R854" s="1">
        <v>32135.174726418201</v>
      </c>
      <c r="S854" s="1">
        <v>23856.896993198799</v>
      </c>
      <c r="T854" s="1">
        <v>0</v>
      </c>
      <c r="U854" s="1">
        <v>285570.93103854102</v>
      </c>
      <c r="V854" s="1">
        <v>181748.22035443</v>
      </c>
      <c r="W854" s="2">
        <v>35122.805944108899</v>
      </c>
      <c r="X854" s="2">
        <v>0</v>
      </c>
      <c r="Y854" s="2">
        <v>46656.709702906403</v>
      </c>
      <c r="Z854">
        <v>0</v>
      </c>
      <c r="AA854">
        <v>0</v>
      </c>
      <c r="AB854" s="1">
        <v>0</v>
      </c>
      <c r="AC854" s="1">
        <v>4909.1372449782202</v>
      </c>
      <c r="AD854" s="1">
        <v>17134.057792117001</v>
      </c>
      <c r="AE854" s="1">
        <v>22203.0861394819</v>
      </c>
      <c r="AF854" s="1">
        <v>1653.8108537169101</v>
      </c>
      <c r="AG854" s="3">
        <v>0</v>
      </c>
      <c r="AH854" s="3">
        <v>0</v>
      </c>
      <c r="AI854" s="3">
        <v>0</v>
      </c>
      <c r="AJ854" s="3">
        <v>0</v>
      </c>
      <c r="AK854" s="3">
        <v>0</v>
      </c>
      <c r="AL854" s="2">
        <v>309427.82803173998</v>
      </c>
      <c r="AM854" s="2">
        <v>0</v>
      </c>
      <c r="AN854" s="2">
        <v>5972.10801043628</v>
      </c>
      <c r="AO854" s="2">
        <v>5972.10801043628</v>
      </c>
      <c r="AP854" s="4">
        <v>190.744012474941</v>
      </c>
      <c r="AQ854" s="4">
        <v>87986.683412978906</v>
      </c>
      <c r="AR854" s="4">
        <v>5972.10801043627</v>
      </c>
      <c r="AS854" s="4">
        <v>20017.428235507199</v>
      </c>
      <c r="AT854" s="4">
        <v>682.10272323868298</v>
      </c>
      <c r="AU854" s="4">
        <v>37523.222275875101</v>
      </c>
      <c r="AV854" s="4">
        <v>5972.10801043628</v>
      </c>
      <c r="AW854" s="4">
        <v>5972.10801043628</v>
      </c>
      <c r="AX854">
        <v>0</v>
      </c>
    </row>
    <row r="855" spans="1:50" x14ac:dyDescent="0.25">
      <c r="A855" t="s">
        <v>1814</v>
      </c>
      <c r="B855">
        <v>1928</v>
      </c>
      <c r="C855" t="s">
        <v>1795</v>
      </c>
      <c r="D855">
        <v>118</v>
      </c>
      <c r="E855" t="s">
        <v>1815</v>
      </c>
      <c r="F855" t="s">
        <v>53</v>
      </c>
      <c r="G855" t="s">
        <v>64</v>
      </c>
      <c r="H855" t="s">
        <v>65</v>
      </c>
      <c r="I855" t="s">
        <v>56</v>
      </c>
      <c r="J855">
        <v>1971.7072983481401</v>
      </c>
      <c r="K855">
        <v>1</v>
      </c>
      <c r="L855">
        <v>1</v>
      </c>
      <c r="M855">
        <v>1</v>
      </c>
      <c r="N855" s="1">
        <v>14800115.419487</v>
      </c>
      <c r="O855" s="1">
        <v>6841606.7299488299</v>
      </c>
      <c r="P855" s="1">
        <v>5394892.5954722501</v>
      </c>
      <c r="Q855" s="1">
        <v>983501.23040046496</v>
      </c>
      <c r="R855" s="1">
        <v>1239915.37549</v>
      </c>
      <c r="S855" s="1">
        <v>907872.129902035</v>
      </c>
      <c r="T855" s="1">
        <v>18392654.530000001</v>
      </c>
      <c r="U855" s="1">
        <v>10867376.8207985</v>
      </c>
      <c r="V855" s="1">
        <v>23273142.430173699</v>
      </c>
      <c r="W855" s="2">
        <v>2783352.06035006</v>
      </c>
      <c r="X855" s="2">
        <v>0</v>
      </c>
      <c r="Y855" s="2">
        <v>2363939.99978858</v>
      </c>
      <c r="Z855">
        <v>0</v>
      </c>
      <c r="AA855">
        <v>0</v>
      </c>
      <c r="AB855" s="1">
        <v>0</v>
      </c>
      <c r="AC855" s="1">
        <v>187561.78878231099</v>
      </c>
      <c r="AD855" s="1">
        <v>652035.07170393504</v>
      </c>
      <c r="AE855" s="1">
        <v>844936.50241254503</v>
      </c>
      <c r="AF855" s="1">
        <v>62935.627489489103</v>
      </c>
      <c r="AG855" s="3">
        <v>0</v>
      </c>
      <c r="AH855" s="3">
        <v>0</v>
      </c>
      <c r="AI855" s="3">
        <v>0</v>
      </c>
      <c r="AJ855" s="3">
        <v>0</v>
      </c>
      <c r="AK855" s="3">
        <v>0</v>
      </c>
      <c r="AL855" s="2">
        <v>30167903.480700601</v>
      </c>
      <c r="AM855" s="2">
        <v>0</v>
      </c>
      <c r="AN855" s="2">
        <v>15300.3965172593</v>
      </c>
      <c r="AO855" s="2">
        <v>15300.3965172593</v>
      </c>
      <c r="AP855" s="4">
        <v>190.744012474941</v>
      </c>
      <c r="AQ855" s="4">
        <v>87986.683412978906</v>
      </c>
      <c r="AR855" s="4">
        <v>5972.10801043627</v>
      </c>
      <c r="AS855" s="4">
        <v>20017.428235507199</v>
      </c>
      <c r="AT855" s="4">
        <v>190.744012474941</v>
      </c>
      <c r="AU855" s="4">
        <v>78964.723731455204</v>
      </c>
      <c r="AV855" s="4">
        <v>5972.10801043628</v>
      </c>
      <c r="AW855" s="4">
        <v>16102.281611779799</v>
      </c>
      <c r="AX855">
        <v>0</v>
      </c>
    </row>
    <row r="856" spans="1:50" x14ac:dyDescent="0.25">
      <c r="A856" t="s">
        <v>1816</v>
      </c>
      <c r="B856">
        <v>1928</v>
      </c>
      <c r="C856" t="s">
        <v>1795</v>
      </c>
      <c r="D856">
        <v>2735</v>
      </c>
      <c r="E856" t="s">
        <v>1817</v>
      </c>
      <c r="F856" t="s">
        <v>69</v>
      </c>
      <c r="G856" t="s">
        <v>64</v>
      </c>
      <c r="H856" t="s">
        <v>65</v>
      </c>
      <c r="I856" t="s">
        <v>56</v>
      </c>
      <c r="J856">
        <v>162.85923015997599</v>
      </c>
      <c r="K856">
        <v>1</v>
      </c>
      <c r="L856">
        <v>2</v>
      </c>
      <c r="M856">
        <v>1</v>
      </c>
      <c r="N856" s="1">
        <v>209597.19817913001</v>
      </c>
      <c r="O856" s="1">
        <v>223896.99763598299</v>
      </c>
      <c r="P856" s="1">
        <v>281937.83795277501</v>
      </c>
      <c r="Q856" s="1">
        <v>81183.095440264806</v>
      </c>
      <c r="R856" s="1">
        <v>101009.29221401901</v>
      </c>
      <c r="S856" s="1">
        <v>74988.491589707002</v>
      </c>
      <c r="T856" s="1">
        <v>0</v>
      </c>
      <c r="U856" s="1">
        <v>897624.42142217106</v>
      </c>
      <c r="V856" s="1">
        <v>571282.37999174104</v>
      </c>
      <c r="W856" s="2">
        <v>110400.20162293399</v>
      </c>
      <c r="X856" s="2">
        <v>0</v>
      </c>
      <c r="Y856" s="2">
        <v>146654.28970738401</v>
      </c>
      <c r="Z856">
        <v>0</v>
      </c>
      <c r="AA856">
        <v>0</v>
      </c>
      <c r="AB856" s="1">
        <v>0</v>
      </c>
      <c r="AC856" s="1">
        <v>15430.707401415801</v>
      </c>
      <c r="AD856" s="1">
        <v>53856.842698696601</v>
      </c>
      <c r="AE856" s="1">
        <v>69790.129819093199</v>
      </c>
      <c r="AF856" s="1">
        <v>5198.3617706138302</v>
      </c>
      <c r="AG856" s="3">
        <v>0</v>
      </c>
      <c r="AH856" s="3">
        <v>0</v>
      </c>
      <c r="AI856" s="3">
        <v>0</v>
      </c>
      <c r="AJ856" s="3">
        <v>0</v>
      </c>
      <c r="AK856" s="3">
        <v>0</v>
      </c>
      <c r="AL856" s="2">
        <v>972612.91301187803</v>
      </c>
      <c r="AM856" s="2">
        <v>0</v>
      </c>
      <c r="AN856" s="2">
        <v>5972.10801043628</v>
      </c>
      <c r="AO856" s="2">
        <v>5972.10801043628</v>
      </c>
      <c r="AP856" s="4">
        <v>190.744012474941</v>
      </c>
      <c r="AQ856" s="4">
        <v>87986.683412978906</v>
      </c>
      <c r="AR856" s="4">
        <v>5972.10801043627</v>
      </c>
      <c r="AS856" s="4">
        <v>20017.428235507199</v>
      </c>
      <c r="AT856" s="4">
        <v>190.744012474941</v>
      </c>
      <c r="AU856" s="4">
        <v>78964.723731455204</v>
      </c>
      <c r="AV856" s="4">
        <v>5972.10801043628</v>
      </c>
      <c r="AW856" s="4">
        <v>16102.281611779799</v>
      </c>
      <c r="AX856">
        <v>0</v>
      </c>
    </row>
    <row r="857" spans="1:50" x14ac:dyDescent="0.25">
      <c r="A857" t="s">
        <v>1818</v>
      </c>
      <c r="B857">
        <v>1928</v>
      </c>
      <c r="C857" t="s">
        <v>1795</v>
      </c>
      <c r="D857">
        <v>139</v>
      </c>
      <c r="E857" t="s">
        <v>1819</v>
      </c>
      <c r="F857" t="s">
        <v>53</v>
      </c>
      <c r="G857" t="s">
        <v>54</v>
      </c>
      <c r="H857" t="s">
        <v>55</v>
      </c>
      <c r="I857" t="s">
        <v>56</v>
      </c>
      <c r="J857">
        <v>472.66665785152401</v>
      </c>
      <c r="K857">
        <v>1</v>
      </c>
      <c r="L857">
        <v>1</v>
      </c>
      <c r="M857">
        <v>1</v>
      </c>
      <c r="N857" s="1">
        <v>3875376.28259185</v>
      </c>
      <c r="O857" s="1">
        <v>1191053.5081400301</v>
      </c>
      <c r="P857" s="1">
        <v>1212220.65095322</v>
      </c>
      <c r="Q857" s="1">
        <v>236668.994499853</v>
      </c>
      <c r="R857" s="1">
        <v>293391.21364139102</v>
      </c>
      <c r="S857" s="1">
        <v>217639.243794882</v>
      </c>
      <c r="T857" s="1">
        <v>4203533.5599999996</v>
      </c>
      <c r="U857" s="1">
        <v>2605177.0898263399</v>
      </c>
      <c r="V857" s="1">
        <v>5721077.5134634599</v>
      </c>
      <c r="W857" s="2">
        <v>357819.99813410803</v>
      </c>
      <c r="X857" s="2">
        <v>0</v>
      </c>
      <c r="Y857" s="2">
        <v>528487.99791636004</v>
      </c>
      <c r="Z857">
        <v>0</v>
      </c>
      <c r="AA857">
        <v>0</v>
      </c>
      <c r="AB857" s="1">
        <v>0</v>
      </c>
      <c r="AC857" s="1">
        <v>45016.321857226001</v>
      </c>
      <c r="AD857" s="1">
        <v>156308.81845519299</v>
      </c>
      <c r="AE857" s="1">
        <v>202552.02840030199</v>
      </c>
      <c r="AF857" s="1">
        <v>15087.2153945808</v>
      </c>
      <c r="AG857" s="3">
        <v>0</v>
      </c>
      <c r="AH857" s="3">
        <v>0</v>
      </c>
      <c r="AI857" s="3">
        <v>0</v>
      </c>
      <c r="AJ857" s="3">
        <v>0</v>
      </c>
      <c r="AK857" s="3">
        <v>0</v>
      </c>
      <c r="AL857" s="2">
        <v>7026349.8936212203</v>
      </c>
      <c r="AM857" s="2">
        <v>0</v>
      </c>
      <c r="AN857" s="2">
        <v>14865.338557111399</v>
      </c>
      <c r="AO857" s="2">
        <v>14865.338557111399</v>
      </c>
      <c r="AP857" s="4">
        <v>190.744012474941</v>
      </c>
      <c r="AQ857" s="4">
        <v>87986.683412978906</v>
      </c>
      <c r="AR857" s="4">
        <v>5972.10801043627</v>
      </c>
      <c r="AS857" s="4">
        <v>20017.428235507199</v>
      </c>
      <c r="AT857" s="4">
        <v>190.744012474941</v>
      </c>
      <c r="AU857" s="4">
        <v>87986.683412978906</v>
      </c>
      <c r="AV857" s="4">
        <v>5972.10801043627</v>
      </c>
      <c r="AW857" s="4">
        <v>20017.428235507199</v>
      </c>
      <c r="AX857">
        <v>0</v>
      </c>
    </row>
    <row r="858" spans="1:50" x14ac:dyDescent="0.25">
      <c r="A858" t="s">
        <v>1820</v>
      </c>
      <c r="B858">
        <v>1928</v>
      </c>
      <c r="C858" t="s">
        <v>1795</v>
      </c>
      <c r="D858">
        <v>4480</v>
      </c>
      <c r="E858" t="s">
        <v>1821</v>
      </c>
      <c r="F858" t="s">
        <v>69</v>
      </c>
      <c r="G858" t="s">
        <v>54</v>
      </c>
      <c r="H858" t="s">
        <v>55</v>
      </c>
      <c r="I858" t="s">
        <v>56</v>
      </c>
      <c r="J858">
        <v>197.326517647781</v>
      </c>
      <c r="K858">
        <v>1</v>
      </c>
      <c r="L858">
        <v>1</v>
      </c>
      <c r="M858">
        <v>1</v>
      </c>
      <c r="N858" s="1">
        <v>253956.040347192</v>
      </c>
      <c r="O858" s="1">
        <v>271282.22828944598</v>
      </c>
      <c r="P858" s="1">
        <v>341606.74652407801</v>
      </c>
      <c r="Q858" s="1">
        <v>98364.566130878506</v>
      </c>
      <c r="R858" s="1">
        <v>122386.749974691</v>
      </c>
      <c r="S858" s="1">
        <v>90858.945449524501</v>
      </c>
      <c r="T858" s="1">
        <v>0</v>
      </c>
      <c r="U858" s="1">
        <v>1087596.33126629</v>
      </c>
      <c r="V858" s="1">
        <v>692187.74107290898</v>
      </c>
      <c r="W858" s="2">
        <v>133765.137612816</v>
      </c>
      <c r="X858" s="2">
        <v>0</v>
      </c>
      <c r="Y858" s="2">
        <v>177691.98747679501</v>
      </c>
      <c r="Z858">
        <v>0</v>
      </c>
      <c r="AA858">
        <v>0</v>
      </c>
      <c r="AB858" s="1">
        <v>0</v>
      </c>
      <c r="AC858" s="1">
        <v>18696.439577739799</v>
      </c>
      <c r="AD858" s="1">
        <v>65255.025526025704</v>
      </c>
      <c r="AE858" s="1">
        <v>84560.410053888903</v>
      </c>
      <c r="AF858" s="1">
        <v>6298.5353956356403</v>
      </c>
      <c r="AG858" s="3">
        <v>0</v>
      </c>
      <c r="AH858" s="3">
        <v>0</v>
      </c>
      <c r="AI858" s="3">
        <v>0</v>
      </c>
      <c r="AJ858" s="3">
        <v>0</v>
      </c>
      <c r="AK858" s="3">
        <v>0</v>
      </c>
      <c r="AL858" s="2">
        <v>1178455.2767158099</v>
      </c>
      <c r="AM858" s="2">
        <v>0</v>
      </c>
      <c r="AN858" s="2">
        <v>5972.10801043627</v>
      </c>
      <c r="AO858" s="2">
        <v>5972.10801043627</v>
      </c>
      <c r="AP858" s="4">
        <v>190.744012474941</v>
      </c>
      <c r="AQ858" s="4">
        <v>87986.683412978906</v>
      </c>
      <c r="AR858" s="4">
        <v>5972.10801043627</v>
      </c>
      <c r="AS858" s="4">
        <v>20017.428235507199</v>
      </c>
      <c r="AT858" s="4">
        <v>190.744012474941</v>
      </c>
      <c r="AU858" s="4">
        <v>87986.683412978906</v>
      </c>
      <c r="AV858" s="4">
        <v>5972.10801043627</v>
      </c>
      <c r="AW858" s="4">
        <v>20017.428235507199</v>
      </c>
      <c r="AX858">
        <v>0</v>
      </c>
    </row>
    <row r="859" spans="1:50" x14ac:dyDescent="0.25">
      <c r="A859" t="s">
        <v>1822</v>
      </c>
      <c r="B859">
        <v>1928</v>
      </c>
      <c r="C859" t="s">
        <v>1795</v>
      </c>
      <c r="D859">
        <v>116</v>
      </c>
      <c r="E859" t="s">
        <v>1823</v>
      </c>
      <c r="F859" t="s">
        <v>53</v>
      </c>
      <c r="G859" t="s">
        <v>78</v>
      </c>
      <c r="H859" t="s">
        <v>55</v>
      </c>
      <c r="I859" t="s">
        <v>56</v>
      </c>
      <c r="J859">
        <v>768.34464769652197</v>
      </c>
      <c r="K859">
        <v>1</v>
      </c>
      <c r="L859">
        <v>1</v>
      </c>
      <c r="M859">
        <v>1</v>
      </c>
      <c r="N859" s="1">
        <v>6048264.6087611103</v>
      </c>
      <c r="O859" s="1">
        <v>2494323.5699036801</v>
      </c>
      <c r="P859" s="1">
        <v>2048966.4735064199</v>
      </c>
      <c r="Q859" s="1">
        <v>383253.492333528</v>
      </c>
      <c r="R859" s="1">
        <v>462650.44088420802</v>
      </c>
      <c r="S859" s="1">
        <v>353784.09989528998</v>
      </c>
      <c r="T859" s="1">
        <v>7202605.46</v>
      </c>
      <c r="U859" s="1">
        <v>4234853.1253889399</v>
      </c>
      <c r="V859" s="1">
        <v>9349880.6208071597</v>
      </c>
      <c r="W859" s="2">
        <v>784773.10836299404</v>
      </c>
      <c r="X859" s="2">
        <v>0</v>
      </c>
      <c r="Y859" s="2">
        <v>989812.68613009294</v>
      </c>
      <c r="Z859">
        <v>0</v>
      </c>
      <c r="AA859">
        <v>0</v>
      </c>
      <c r="AB859" s="1">
        <v>0</v>
      </c>
      <c r="AC859" s="1">
        <v>58903.919832763502</v>
      </c>
      <c r="AD859" s="1">
        <v>254088.250255936</v>
      </c>
      <c r="AE859" s="1">
        <v>329259.03343563701</v>
      </c>
      <c r="AF859" s="1">
        <v>24525.066459653099</v>
      </c>
      <c r="AG859" s="3">
        <v>0</v>
      </c>
      <c r="AH859" s="3">
        <v>0</v>
      </c>
      <c r="AI859" s="3">
        <v>0</v>
      </c>
      <c r="AJ859" s="3">
        <v>0</v>
      </c>
      <c r="AK859" s="3">
        <v>0</v>
      </c>
      <c r="AL859" s="2">
        <v>11791242.685284199</v>
      </c>
      <c r="AM859" s="2">
        <v>0</v>
      </c>
      <c r="AN859" s="2">
        <v>15346.293776671801</v>
      </c>
      <c r="AO859" s="2">
        <v>15346.293776671801</v>
      </c>
      <c r="AP859" s="4">
        <v>190.744012474941</v>
      </c>
      <c r="AQ859" s="4">
        <v>87986.683412978906</v>
      </c>
      <c r="AR859" s="4">
        <v>5972.10801043627</v>
      </c>
      <c r="AS859" s="4">
        <v>20017.428235507199</v>
      </c>
      <c r="AT859" s="4">
        <v>4583.8562208211697</v>
      </c>
      <c r="AU859" s="4">
        <v>22363.4717498301</v>
      </c>
      <c r="AV859" s="4">
        <v>15346.293776671801</v>
      </c>
      <c r="AW859" s="4">
        <v>15981.5884012428</v>
      </c>
      <c r="AX859">
        <v>0</v>
      </c>
    </row>
    <row r="860" spans="1:50" x14ac:dyDescent="0.25">
      <c r="A860" t="s">
        <v>1824</v>
      </c>
      <c r="B860">
        <v>1926</v>
      </c>
      <c r="C860" t="s">
        <v>1825</v>
      </c>
      <c r="D860">
        <v>97</v>
      </c>
      <c r="E860" t="s">
        <v>1826</v>
      </c>
      <c r="F860" t="s">
        <v>53</v>
      </c>
      <c r="G860" t="s">
        <v>78</v>
      </c>
      <c r="H860" t="s">
        <v>65</v>
      </c>
      <c r="I860" t="s">
        <v>56</v>
      </c>
      <c r="J860">
        <v>416.45643573876998</v>
      </c>
      <c r="K860">
        <v>1</v>
      </c>
      <c r="L860">
        <v>1</v>
      </c>
      <c r="M860">
        <v>1</v>
      </c>
      <c r="N860" s="1">
        <v>2272424.4212372298</v>
      </c>
      <c r="O860" s="1">
        <v>1005344.68143119</v>
      </c>
      <c r="P860" s="1">
        <v>857717.92952323204</v>
      </c>
      <c r="Q860" s="1">
        <v>237607.10973887201</v>
      </c>
      <c r="R860" s="1">
        <v>279370.83145458199</v>
      </c>
      <c r="S860" s="1">
        <v>275535.81939248199</v>
      </c>
      <c r="T860" s="1">
        <v>3108814.44</v>
      </c>
      <c r="U860" s="1">
        <v>1543650.5333851101</v>
      </c>
      <c r="V860" s="1">
        <v>3952579.6869754698</v>
      </c>
      <c r="W860" s="2">
        <v>269075.12849051401</v>
      </c>
      <c r="X860" s="2">
        <v>273247.00446319702</v>
      </c>
      <c r="Y860" s="2">
        <v>72566.023090971095</v>
      </c>
      <c r="Z860">
        <v>0</v>
      </c>
      <c r="AA860">
        <v>0</v>
      </c>
      <c r="AB860" s="1">
        <v>0</v>
      </c>
      <c r="AC860" s="1">
        <v>84144.906619334593</v>
      </c>
      <c r="AD860" s="1">
        <v>852.22374561875301</v>
      </c>
      <c r="AE860" s="1">
        <v>184723.928426342</v>
      </c>
      <c r="AF860" s="1">
        <v>90811.890966139894</v>
      </c>
      <c r="AG860" s="3">
        <v>0</v>
      </c>
      <c r="AH860" s="3">
        <v>0</v>
      </c>
      <c r="AI860" s="3">
        <v>0</v>
      </c>
      <c r="AJ860" s="3">
        <v>0</v>
      </c>
      <c r="AK860" s="3">
        <v>0</v>
      </c>
      <c r="AL860" s="2">
        <v>4928000.7927775905</v>
      </c>
      <c r="AM860" s="2">
        <v>656.12386077903398</v>
      </c>
      <c r="AN860" s="2">
        <v>11177.0485190297</v>
      </c>
      <c r="AO860" s="2">
        <v>11833.1723798087</v>
      </c>
      <c r="AP860" s="4">
        <v>190.744012474941</v>
      </c>
      <c r="AQ860" s="4">
        <v>87986.683412978906</v>
      </c>
      <c r="AR860" s="4">
        <v>4368.2512663070202</v>
      </c>
      <c r="AS860" s="4">
        <v>16182.406971685599</v>
      </c>
      <c r="AT860" s="4">
        <v>4583.8562208211697</v>
      </c>
      <c r="AU860" s="4">
        <v>22363.4717498301</v>
      </c>
      <c r="AV860" s="4">
        <v>11833.1723798087</v>
      </c>
      <c r="AW860" s="4">
        <v>14314.8579212857</v>
      </c>
      <c r="AX860">
        <v>0</v>
      </c>
    </row>
    <row r="861" spans="1:50" x14ac:dyDescent="0.25">
      <c r="A861" t="s">
        <v>1827</v>
      </c>
      <c r="B861">
        <v>1926</v>
      </c>
      <c r="C861" t="s">
        <v>1825</v>
      </c>
      <c r="D861">
        <v>102</v>
      </c>
      <c r="E861" t="s">
        <v>1828</v>
      </c>
      <c r="F861" t="s">
        <v>53</v>
      </c>
      <c r="G861" t="s">
        <v>78</v>
      </c>
      <c r="H861" t="s">
        <v>65</v>
      </c>
      <c r="I861" t="s">
        <v>56</v>
      </c>
      <c r="J861">
        <v>420.562614581871</v>
      </c>
      <c r="K861">
        <v>1</v>
      </c>
      <c r="L861">
        <v>1</v>
      </c>
      <c r="M861">
        <v>1</v>
      </c>
      <c r="N861" s="1">
        <v>2871741.2060629399</v>
      </c>
      <c r="O861" s="1">
        <v>1043284.18495167</v>
      </c>
      <c r="P861" s="1">
        <v>1060807.95160316</v>
      </c>
      <c r="Q861" s="1">
        <v>239949.869276852</v>
      </c>
      <c r="R861" s="1">
        <v>281546.70323930599</v>
      </c>
      <c r="S861" s="1">
        <v>278252.54857472802</v>
      </c>
      <c r="T861" s="1">
        <v>3938459.29</v>
      </c>
      <c r="U861" s="1">
        <v>1558870.62513392</v>
      </c>
      <c r="V861" s="1">
        <v>4849289.2335361503</v>
      </c>
      <c r="W861" s="2">
        <v>249624.679740555</v>
      </c>
      <c r="X861" s="2">
        <v>156350.52658599001</v>
      </c>
      <c r="Y861" s="2">
        <v>156230.28985783001</v>
      </c>
      <c r="Z861">
        <v>0</v>
      </c>
      <c r="AA861">
        <v>0</v>
      </c>
      <c r="AB861" s="1">
        <v>0</v>
      </c>
      <c r="AC861" s="1">
        <v>84974.558908660096</v>
      </c>
      <c r="AD861" s="1">
        <v>860.62650473962105</v>
      </c>
      <c r="AE861" s="1">
        <v>186545.270160138</v>
      </c>
      <c r="AF861" s="1">
        <v>91707.278414590997</v>
      </c>
      <c r="AG861" s="3">
        <v>0</v>
      </c>
      <c r="AH861" s="3">
        <v>0</v>
      </c>
      <c r="AI861" s="3">
        <v>0</v>
      </c>
      <c r="AJ861" s="3">
        <v>0</v>
      </c>
      <c r="AK861" s="3">
        <v>0</v>
      </c>
      <c r="AL861" s="2">
        <v>5775582.4637086503</v>
      </c>
      <c r="AM861" s="2">
        <v>371.76515735103101</v>
      </c>
      <c r="AN861" s="2">
        <v>13361.2255162275</v>
      </c>
      <c r="AO861" s="2">
        <v>13732.990673578601</v>
      </c>
      <c r="AP861" s="4">
        <v>190.744012474941</v>
      </c>
      <c r="AQ861" s="4">
        <v>87986.683412978906</v>
      </c>
      <c r="AR861" s="4">
        <v>4368.2512663070202</v>
      </c>
      <c r="AS861" s="4">
        <v>16182.406971685599</v>
      </c>
      <c r="AT861" s="4">
        <v>4583.8562208211697</v>
      </c>
      <c r="AU861" s="4">
        <v>22363.4717498301</v>
      </c>
      <c r="AV861" s="4">
        <v>11833.1723798087</v>
      </c>
      <c r="AW861" s="4">
        <v>14314.8579212857</v>
      </c>
      <c r="AX861">
        <v>0</v>
      </c>
    </row>
    <row r="862" spans="1:50" x14ac:dyDescent="0.25">
      <c r="A862" t="s">
        <v>1829</v>
      </c>
      <c r="B862">
        <v>1926</v>
      </c>
      <c r="C862" t="s">
        <v>1825</v>
      </c>
      <c r="D862">
        <v>101</v>
      </c>
      <c r="E862" t="s">
        <v>1830</v>
      </c>
      <c r="F862" t="s">
        <v>53</v>
      </c>
      <c r="G862" t="s">
        <v>54</v>
      </c>
      <c r="H862" t="s">
        <v>55</v>
      </c>
      <c r="I862" t="s">
        <v>56</v>
      </c>
      <c r="J862">
        <v>435.90323856766099</v>
      </c>
      <c r="K862">
        <v>1</v>
      </c>
      <c r="L862">
        <v>1</v>
      </c>
      <c r="M862">
        <v>1</v>
      </c>
      <c r="N862" s="1">
        <v>2928564.5767114698</v>
      </c>
      <c r="O862" s="1">
        <v>995809.96856072801</v>
      </c>
      <c r="P862" s="1">
        <v>1087775.1623551201</v>
      </c>
      <c r="Q862" s="1">
        <v>248702.38457989501</v>
      </c>
      <c r="R862" s="1">
        <v>292432.45266471303</v>
      </c>
      <c r="S862" s="1">
        <v>288402.20898859203</v>
      </c>
      <c r="T862" s="1">
        <v>3937551.88</v>
      </c>
      <c r="U862" s="1">
        <v>1615732.6648719199</v>
      </c>
      <c r="V862" s="1">
        <v>4787396.3226754097</v>
      </c>
      <c r="W862" s="2">
        <v>146096.0831468</v>
      </c>
      <c r="X862" s="2">
        <v>353068.20432214602</v>
      </c>
      <c r="Y862" s="2">
        <v>177757.78793405401</v>
      </c>
      <c r="Z862">
        <v>0</v>
      </c>
      <c r="AA862">
        <v>0</v>
      </c>
      <c r="AB862" s="1">
        <v>0</v>
      </c>
      <c r="AC862" s="1">
        <v>88074.127703837396</v>
      </c>
      <c r="AD862" s="1">
        <v>892.01908968096598</v>
      </c>
      <c r="AE862" s="1">
        <v>193349.77618761599</v>
      </c>
      <c r="AF862" s="1">
        <v>95052.432800976705</v>
      </c>
      <c r="AG862" s="3">
        <v>0</v>
      </c>
      <c r="AH862" s="3">
        <v>0</v>
      </c>
      <c r="AI862" s="3">
        <v>0</v>
      </c>
      <c r="AJ862" s="3">
        <v>0</v>
      </c>
      <c r="AK862" s="3">
        <v>0</v>
      </c>
      <c r="AL862" s="2">
        <v>5841686.75386051</v>
      </c>
      <c r="AM862" s="2">
        <v>809.96921583399205</v>
      </c>
      <c r="AN862" s="2">
        <v>12591.3690560627</v>
      </c>
      <c r="AO862" s="2">
        <v>13401.3382718967</v>
      </c>
      <c r="AP862" s="4">
        <v>190.744012474941</v>
      </c>
      <c r="AQ862" s="4">
        <v>87986.683412978906</v>
      </c>
      <c r="AR862" s="4">
        <v>4368.2512663070202</v>
      </c>
      <c r="AS862" s="4">
        <v>16182.406971685599</v>
      </c>
      <c r="AT862" s="4">
        <v>190.744012474941</v>
      </c>
      <c r="AU862" s="4">
        <v>87986.683412978906</v>
      </c>
      <c r="AV862" s="4">
        <v>13226.0510434302</v>
      </c>
      <c r="AW862" s="4">
        <v>16182.406971685599</v>
      </c>
      <c r="AX862">
        <v>0</v>
      </c>
    </row>
    <row r="863" spans="1:50" x14ac:dyDescent="0.25">
      <c r="A863" t="s">
        <v>1831</v>
      </c>
      <c r="B863">
        <v>1926</v>
      </c>
      <c r="C863" t="s">
        <v>1825</v>
      </c>
      <c r="D863">
        <v>99</v>
      </c>
      <c r="E863" t="s">
        <v>1832</v>
      </c>
      <c r="F863" t="s">
        <v>53</v>
      </c>
      <c r="G863" t="s">
        <v>54</v>
      </c>
      <c r="H863" t="s">
        <v>55</v>
      </c>
      <c r="I863" t="s">
        <v>56</v>
      </c>
      <c r="J863">
        <v>319.43505436295402</v>
      </c>
      <c r="K863">
        <v>1</v>
      </c>
      <c r="L863">
        <v>1</v>
      </c>
      <c r="M863">
        <v>1</v>
      </c>
      <c r="N863" s="1">
        <v>2731400.7802645299</v>
      </c>
      <c r="O863" s="1">
        <v>757370.47153297998</v>
      </c>
      <c r="P863" s="1">
        <v>792894.46043670306</v>
      </c>
      <c r="Q863" s="1">
        <v>182252.05208275499</v>
      </c>
      <c r="R863" s="1">
        <v>493965.73294727702</v>
      </c>
      <c r="S863" s="1">
        <v>211344.55345958</v>
      </c>
      <c r="T863" s="1">
        <v>3773855.47</v>
      </c>
      <c r="U863" s="1">
        <v>1184028.02726425</v>
      </c>
      <c r="V863" s="1">
        <v>4020678.1995600299</v>
      </c>
      <c r="W863" s="2">
        <v>517624.41389051202</v>
      </c>
      <c r="X863" s="2">
        <v>230150.528710705</v>
      </c>
      <c r="Y863" s="2">
        <v>124234.90936409601</v>
      </c>
      <c r="Z863">
        <v>0</v>
      </c>
      <c r="AA863">
        <v>0</v>
      </c>
      <c r="AB863" s="1">
        <v>0</v>
      </c>
      <c r="AC863" s="1">
        <v>64541.763588384303</v>
      </c>
      <c r="AD863" s="1">
        <v>653.68215051883203</v>
      </c>
      <c r="AE863" s="1">
        <v>141689.00527214</v>
      </c>
      <c r="AF863" s="1">
        <v>69655.548187440407</v>
      </c>
      <c r="AG863" s="3">
        <v>0</v>
      </c>
      <c r="AH863" s="3">
        <v>0</v>
      </c>
      <c r="AI863" s="3">
        <v>0</v>
      </c>
      <c r="AJ863" s="3">
        <v>0</v>
      </c>
      <c r="AK863" s="3">
        <v>0</v>
      </c>
      <c r="AL863" s="2">
        <v>5169228.0507238302</v>
      </c>
      <c r="AM863" s="2">
        <v>720.49239921301501</v>
      </c>
      <c r="AN863" s="2">
        <v>15461.9145724726</v>
      </c>
      <c r="AO863" s="2">
        <v>16182.406971685599</v>
      </c>
      <c r="AP863" s="4">
        <v>190.744012474941</v>
      </c>
      <c r="AQ863" s="4">
        <v>87986.683412978906</v>
      </c>
      <c r="AR863" s="4">
        <v>4368.2512663070202</v>
      </c>
      <c r="AS863" s="4">
        <v>16182.406971685599</v>
      </c>
      <c r="AT863" s="4">
        <v>190.744012474941</v>
      </c>
      <c r="AU863" s="4">
        <v>87986.683412978906</v>
      </c>
      <c r="AV863" s="4">
        <v>13226.0510434302</v>
      </c>
      <c r="AW863" s="4">
        <v>16182.406971685599</v>
      </c>
      <c r="AX863">
        <v>0</v>
      </c>
    </row>
    <row r="864" spans="1:50" x14ac:dyDescent="0.25">
      <c r="A864" t="s">
        <v>1833</v>
      </c>
      <c r="B864">
        <v>1926</v>
      </c>
      <c r="C864" t="s">
        <v>1825</v>
      </c>
      <c r="D864">
        <v>96</v>
      </c>
      <c r="E864" t="s">
        <v>1834</v>
      </c>
      <c r="F864" t="s">
        <v>53</v>
      </c>
      <c r="G864" t="s">
        <v>54</v>
      </c>
      <c r="H864" t="s">
        <v>55</v>
      </c>
      <c r="I864" t="s">
        <v>56</v>
      </c>
      <c r="J864">
        <v>378.755295166758</v>
      </c>
      <c r="K864">
        <v>2</v>
      </c>
      <c r="L864">
        <v>1</v>
      </c>
      <c r="M864">
        <v>1</v>
      </c>
      <c r="N864" s="1">
        <v>3017260.5632105898</v>
      </c>
      <c r="O864" s="1">
        <v>804989.28159082495</v>
      </c>
      <c r="P864" s="1">
        <v>919810.05146700004</v>
      </c>
      <c r="Q864" s="1">
        <v>216096.91497076</v>
      </c>
      <c r="R864" s="1">
        <v>253558.68779409101</v>
      </c>
      <c r="S864" s="1">
        <v>250591.99869941801</v>
      </c>
      <c r="T864" s="1">
        <v>3807809.2</v>
      </c>
      <c r="U864" s="1">
        <v>1403906.29903326</v>
      </c>
      <c r="V864" s="1">
        <v>4535188.1407971699</v>
      </c>
      <c r="W864" s="2">
        <v>154864.00319792199</v>
      </c>
      <c r="X864" s="2">
        <v>257682.70394845001</v>
      </c>
      <c r="Y864" s="2">
        <v>186678.17611993101</v>
      </c>
      <c r="Z864">
        <v>0</v>
      </c>
      <c r="AA864">
        <v>0</v>
      </c>
      <c r="AB864" s="1">
        <v>0</v>
      </c>
      <c r="AC864" s="1">
        <v>76527.401688124301</v>
      </c>
      <c r="AD864" s="1">
        <v>775.07328166834702</v>
      </c>
      <c r="AE864" s="1">
        <v>168001.164182679</v>
      </c>
      <c r="AF864" s="1">
        <v>82590.834516739196</v>
      </c>
      <c r="AG864" s="3">
        <v>0</v>
      </c>
      <c r="AH864" s="3">
        <v>0</v>
      </c>
      <c r="AI864" s="3">
        <v>0</v>
      </c>
      <c r="AJ864" s="3">
        <v>0</v>
      </c>
      <c r="AK864" s="3">
        <v>0</v>
      </c>
      <c r="AL864" s="2">
        <v>5462307.4977326803</v>
      </c>
      <c r="AM864" s="2">
        <v>680.34086186173897</v>
      </c>
      <c r="AN864" s="2">
        <v>13741.391500527399</v>
      </c>
      <c r="AO864" s="2">
        <v>14421.732362389101</v>
      </c>
      <c r="AP864" s="4">
        <v>190.744012474941</v>
      </c>
      <c r="AQ864" s="4">
        <v>87986.683412978906</v>
      </c>
      <c r="AR864" s="4">
        <v>4368.2512663070202</v>
      </c>
      <c r="AS864" s="4">
        <v>16182.406971685599</v>
      </c>
      <c r="AT864" s="4">
        <v>190.744012474941</v>
      </c>
      <c r="AU864" s="4">
        <v>87986.683412978906</v>
      </c>
      <c r="AV864" s="4">
        <v>13226.0510434302</v>
      </c>
      <c r="AW864" s="4">
        <v>16182.406971685599</v>
      </c>
      <c r="AX864">
        <v>0</v>
      </c>
    </row>
    <row r="865" spans="1:50" x14ac:dyDescent="0.25">
      <c r="A865" t="s">
        <v>1835</v>
      </c>
      <c r="B865">
        <v>1926</v>
      </c>
      <c r="C865" t="s">
        <v>1825</v>
      </c>
      <c r="D865">
        <v>4820</v>
      </c>
      <c r="E865" t="s">
        <v>1836</v>
      </c>
      <c r="F865" t="s">
        <v>69</v>
      </c>
      <c r="G865" t="s">
        <v>70</v>
      </c>
      <c r="H865" t="s">
        <v>55</v>
      </c>
      <c r="I865" t="s">
        <v>56</v>
      </c>
      <c r="J865">
        <v>302.19586291476799</v>
      </c>
      <c r="K865">
        <v>1</v>
      </c>
      <c r="L865">
        <v>1</v>
      </c>
      <c r="M865">
        <v>1</v>
      </c>
      <c r="N865" s="1">
        <v>64787.8552090015</v>
      </c>
      <c r="O865" s="1">
        <v>196987.907087056</v>
      </c>
      <c r="P865" s="1">
        <v>483630.833836818</v>
      </c>
      <c r="Q865" s="1">
        <v>172416.31873174501</v>
      </c>
      <c r="R865" s="1">
        <v>202305.78274485999</v>
      </c>
      <c r="S865" s="1">
        <v>199938.763240698</v>
      </c>
      <c r="T865" s="1">
        <v>0</v>
      </c>
      <c r="U865" s="1">
        <v>1120128.69760948</v>
      </c>
      <c r="V865" s="1">
        <v>866286.01559468498</v>
      </c>
      <c r="W865" s="2">
        <v>91524.063903838905</v>
      </c>
      <c r="X865" s="2">
        <v>47985.091153403497</v>
      </c>
      <c r="Y865" s="2">
        <v>52656.5327952441</v>
      </c>
      <c r="Z865">
        <v>0</v>
      </c>
      <c r="AA865">
        <v>0</v>
      </c>
      <c r="AB865" s="1">
        <v>0</v>
      </c>
      <c r="AC865" s="1">
        <v>61058.589767268597</v>
      </c>
      <c r="AD865" s="1">
        <v>618.4043950404</v>
      </c>
      <c r="AE865" s="1">
        <v>134042.36832786101</v>
      </c>
      <c r="AF865" s="1">
        <v>65896.394912836899</v>
      </c>
      <c r="AG865" s="3">
        <v>0</v>
      </c>
      <c r="AH865" s="3">
        <v>0</v>
      </c>
      <c r="AI865" s="3">
        <v>0</v>
      </c>
      <c r="AJ865" s="3">
        <v>0</v>
      </c>
      <c r="AK865" s="3">
        <v>0</v>
      </c>
      <c r="AL865" s="2">
        <v>1320067.4608501799</v>
      </c>
      <c r="AM865" s="2">
        <v>158.78804789242699</v>
      </c>
      <c r="AN865" s="2">
        <v>4209.4632184145903</v>
      </c>
      <c r="AO865" s="2">
        <v>4368.2512663070202</v>
      </c>
      <c r="AP865" s="4">
        <v>190.744012474941</v>
      </c>
      <c r="AQ865" s="4">
        <v>87986.683412978906</v>
      </c>
      <c r="AR865" s="4">
        <v>4368.2512663070202</v>
      </c>
      <c r="AS865" s="4">
        <v>16182.406971685599</v>
      </c>
      <c r="AT865" s="4">
        <v>190.744012474941</v>
      </c>
      <c r="AU865" s="4">
        <v>53040.848925755003</v>
      </c>
      <c r="AV865" s="4">
        <v>4368.2512663070202</v>
      </c>
      <c r="AW865" s="4">
        <v>4368.2512663070202</v>
      </c>
      <c r="AX865">
        <v>0</v>
      </c>
    </row>
    <row r="866" spans="1:50" x14ac:dyDescent="0.25">
      <c r="A866" t="s">
        <v>1837</v>
      </c>
      <c r="B866">
        <v>1926</v>
      </c>
      <c r="C866" t="s">
        <v>1825</v>
      </c>
      <c r="D866">
        <v>1926</v>
      </c>
      <c r="E866" t="s">
        <v>1825</v>
      </c>
      <c r="F866" t="s">
        <v>2</v>
      </c>
      <c r="G866" t="s">
        <v>2</v>
      </c>
      <c r="H866" t="s">
        <v>58</v>
      </c>
      <c r="I866" t="s">
        <v>56</v>
      </c>
      <c r="J866">
        <v>86.814160394354502</v>
      </c>
      <c r="K866">
        <v>2</v>
      </c>
      <c r="L866">
        <v>5</v>
      </c>
      <c r="M866">
        <v>1</v>
      </c>
      <c r="N866" s="1">
        <v>18612.112023872502</v>
      </c>
      <c r="O866" s="1">
        <v>56590.251092971397</v>
      </c>
      <c r="P866" s="1">
        <v>138936.398319281</v>
      </c>
      <c r="Q866" s="1">
        <v>49531.379432562098</v>
      </c>
      <c r="R866" s="1">
        <v>58117.9586726216</v>
      </c>
      <c r="S866" s="1">
        <v>57437.966534711799</v>
      </c>
      <c r="T866" s="1">
        <v>0</v>
      </c>
      <c r="U866" s="1">
        <v>321788.09954130801</v>
      </c>
      <c r="V866" s="1">
        <v>248864.73421522201</v>
      </c>
      <c r="W866" s="2">
        <v>26292.8310369756</v>
      </c>
      <c r="X866" s="2">
        <v>13785.0510584396</v>
      </c>
      <c r="Y866" s="2">
        <v>15127.0525010007</v>
      </c>
      <c r="Z866">
        <v>0</v>
      </c>
      <c r="AA866">
        <v>0</v>
      </c>
      <c r="AB866" s="1">
        <v>0</v>
      </c>
      <c r="AC866" s="1">
        <v>17540.776880204299</v>
      </c>
      <c r="AD866" s="1">
        <v>177.65384946634001</v>
      </c>
      <c r="AE866" s="1">
        <v>38507.395671846498</v>
      </c>
      <c r="AF866" s="1">
        <v>18930.570862865301</v>
      </c>
      <c r="AG866" s="3">
        <v>0</v>
      </c>
      <c r="AH866" s="3">
        <v>0</v>
      </c>
      <c r="AI866" s="3">
        <v>0</v>
      </c>
      <c r="AJ866" s="3">
        <v>0</v>
      </c>
      <c r="AK866" s="3">
        <v>0</v>
      </c>
      <c r="AL866" s="2">
        <v>379226.06607602001</v>
      </c>
      <c r="AM866" s="2">
        <v>158.78804789242699</v>
      </c>
      <c r="AN866" s="2">
        <v>4209.4632184145903</v>
      </c>
      <c r="AO866" s="2">
        <v>4368.2512663070202</v>
      </c>
      <c r="AP866" s="4">
        <v>190.744012474941</v>
      </c>
      <c r="AQ866" s="4">
        <v>87986.683412978906</v>
      </c>
      <c r="AR866" s="4">
        <v>4368.2512663070202</v>
      </c>
      <c r="AS866" s="4">
        <v>16182.406971685599</v>
      </c>
      <c r="AT866" s="4">
        <v>682.10272323868298</v>
      </c>
      <c r="AU866" s="4">
        <v>37523.222275875101</v>
      </c>
      <c r="AV866" s="4">
        <v>4368.2512663070202</v>
      </c>
      <c r="AW866" s="4">
        <v>4368.2512663070202</v>
      </c>
      <c r="AX866">
        <v>0</v>
      </c>
    </row>
    <row r="867" spans="1:50" x14ac:dyDescent="0.25">
      <c r="A867" t="s">
        <v>1838</v>
      </c>
      <c r="B867">
        <v>1926</v>
      </c>
      <c r="C867" t="s">
        <v>1825</v>
      </c>
      <c r="D867">
        <v>100</v>
      </c>
      <c r="E867" t="s">
        <v>1839</v>
      </c>
      <c r="F867" t="s">
        <v>53</v>
      </c>
      <c r="G867" t="s">
        <v>54</v>
      </c>
      <c r="H867" t="s">
        <v>55</v>
      </c>
      <c r="I867" t="s">
        <v>56</v>
      </c>
      <c r="J867">
        <v>366.390571209553</v>
      </c>
      <c r="K867">
        <v>1</v>
      </c>
      <c r="L867">
        <v>1</v>
      </c>
      <c r="M867">
        <v>1</v>
      </c>
      <c r="N867" s="1">
        <v>2492653.5265979399</v>
      </c>
      <c r="O867" s="1">
        <v>803538.98352007999</v>
      </c>
      <c r="P867" s="1">
        <v>852042.15739110997</v>
      </c>
      <c r="Q867" s="1">
        <v>209042.28435380501</v>
      </c>
      <c r="R867" s="1">
        <v>246212.19214979801</v>
      </c>
      <c r="S867" s="1">
        <v>242411.252636347</v>
      </c>
      <c r="T867" s="1">
        <v>3245414.32</v>
      </c>
      <c r="U867" s="1">
        <v>1358074.82401274</v>
      </c>
      <c r="V867" s="1">
        <v>3707972.8484988399</v>
      </c>
      <c r="W867" s="2">
        <v>430889.13096674701</v>
      </c>
      <c r="X867" s="2">
        <v>263433.84356855601</v>
      </c>
      <c r="Y867" s="2">
        <v>126414.43782760399</v>
      </c>
      <c r="Z867">
        <v>0</v>
      </c>
      <c r="AA867">
        <v>0</v>
      </c>
      <c r="AB867" s="1">
        <v>0</v>
      </c>
      <c r="AC867" s="1">
        <v>74029.112663229796</v>
      </c>
      <c r="AD867" s="1">
        <v>749.77048776228503</v>
      </c>
      <c r="AE867" s="1">
        <v>162516.65202901201</v>
      </c>
      <c r="AF867" s="1">
        <v>79894.600607335902</v>
      </c>
      <c r="AG867" s="3">
        <v>0</v>
      </c>
      <c r="AH867" s="3">
        <v>0</v>
      </c>
      <c r="AI867" s="3">
        <v>0</v>
      </c>
      <c r="AJ867" s="3">
        <v>0</v>
      </c>
      <c r="AK867" s="3">
        <v>0</v>
      </c>
      <c r="AL867" s="2">
        <v>4845900.3966490803</v>
      </c>
      <c r="AM867" s="2">
        <v>718.99733308881503</v>
      </c>
      <c r="AN867" s="2">
        <v>12507.053710341301</v>
      </c>
      <c r="AO867" s="2">
        <v>13226.0510434302</v>
      </c>
      <c r="AP867" s="4">
        <v>190.744012474941</v>
      </c>
      <c r="AQ867" s="4">
        <v>87986.683412978906</v>
      </c>
      <c r="AR867" s="4">
        <v>4368.2512663070202</v>
      </c>
      <c r="AS867" s="4">
        <v>16182.406971685599</v>
      </c>
      <c r="AT867" s="4">
        <v>190.744012474941</v>
      </c>
      <c r="AU867" s="4">
        <v>87986.683412978906</v>
      </c>
      <c r="AV867" s="4">
        <v>13226.0510434302</v>
      </c>
      <c r="AW867" s="4">
        <v>16182.406971685599</v>
      </c>
      <c r="AX867">
        <v>0</v>
      </c>
    </row>
    <row r="868" spans="1:50" x14ac:dyDescent="0.25">
      <c r="A868" t="s">
        <v>1840</v>
      </c>
      <c r="B868">
        <v>1926</v>
      </c>
      <c r="C868" t="s">
        <v>1825</v>
      </c>
      <c r="D868">
        <v>141</v>
      </c>
      <c r="E868" t="s">
        <v>1841</v>
      </c>
      <c r="F868" t="s">
        <v>53</v>
      </c>
      <c r="G868" t="s">
        <v>64</v>
      </c>
      <c r="H868" t="s">
        <v>65</v>
      </c>
      <c r="I868" t="s">
        <v>56</v>
      </c>
      <c r="J868">
        <v>1271.2149788193601</v>
      </c>
      <c r="K868">
        <v>1</v>
      </c>
      <c r="L868">
        <v>1</v>
      </c>
      <c r="M868">
        <v>1</v>
      </c>
      <c r="N868" s="1">
        <v>8260760.5533304997</v>
      </c>
      <c r="O868" s="1">
        <v>3642243.7762094</v>
      </c>
      <c r="P868" s="1">
        <v>3339561.30379829</v>
      </c>
      <c r="Q868" s="1">
        <v>726978.54648461903</v>
      </c>
      <c r="R868" s="1">
        <v>853593.22432610102</v>
      </c>
      <c r="S868" s="1">
        <v>841060.986827199</v>
      </c>
      <c r="T868" s="1">
        <v>12111211.949999999</v>
      </c>
      <c r="U868" s="1">
        <v>4711925.4541488998</v>
      </c>
      <c r="V868" s="1">
        <v>13916984.613991501</v>
      </c>
      <c r="W868" s="2">
        <v>1704735.17966025</v>
      </c>
      <c r="X868" s="2">
        <v>486189.10493833799</v>
      </c>
      <c r="Y868" s="2">
        <v>455778.498297185</v>
      </c>
      <c r="Z868">
        <v>0</v>
      </c>
      <c r="AA868">
        <v>0</v>
      </c>
      <c r="AB868" s="1">
        <v>0</v>
      </c>
      <c r="AC868" s="1">
        <v>256848.631708865</v>
      </c>
      <c r="AD868" s="1">
        <v>2601.37555279768</v>
      </c>
      <c r="AE868" s="1">
        <v>563861.67822177301</v>
      </c>
      <c r="AF868" s="1">
        <v>277199.30860542599</v>
      </c>
      <c r="AG868" s="3">
        <v>0</v>
      </c>
      <c r="AH868" s="3">
        <v>0</v>
      </c>
      <c r="AI868" s="3">
        <v>0</v>
      </c>
      <c r="AJ868" s="3">
        <v>0</v>
      </c>
      <c r="AK868" s="3">
        <v>0</v>
      </c>
      <c r="AL868" s="2">
        <v>17664198.390976101</v>
      </c>
      <c r="AM868" s="2">
        <v>382.46017631879101</v>
      </c>
      <c r="AN868" s="2">
        <v>13513.063936669399</v>
      </c>
      <c r="AO868" s="2">
        <v>13895.5241129882</v>
      </c>
      <c r="AP868" s="4">
        <v>190.744012474941</v>
      </c>
      <c r="AQ868" s="4">
        <v>87986.683412978906</v>
      </c>
      <c r="AR868" s="4">
        <v>4368.2512663070202</v>
      </c>
      <c r="AS868" s="4">
        <v>16182.406971685599</v>
      </c>
      <c r="AT868" s="4">
        <v>190.744012474941</v>
      </c>
      <c r="AU868" s="4">
        <v>78964.723731455204</v>
      </c>
      <c r="AV868" s="4">
        <v>13895.5241129882</v>
      </c>
      <c r="AW868" s="4">
        <v>13895.5241129882</v>
      </c>
      <c r="AX868">
        <v>0</v>
      </c>
    </row>
    <row r="869" spans="1:50" x14ac:dyDescent="0.25">
      <c r="A869" t="s">
        <v>1842</v>
      </c>
      <c r="B869">
        <v>1926</v>
      </c>
      <c r="C869" t="s">
        <v>1825</v>
      </c>
      <c r="D869">
        <v>88</v>
      </c>
      <c r="E869" t="s">
        <v>1843</v>
      </c>
      <c r="F869" t="s">
        <v>53</v>
      </c>
      <c r="G869" t="s">
        <v>54</v>
      </c>
      <c r="H869" t="s">
        <v>55</v>
      </c>
      <c r="I869" t="s">
        <v>56</v>
      </c>
      <c r="J869">
        <v>179.55668994640499</v>
      </c>
      <c r="K869">
        <v>1</v>
      </c>
      <c r="L869">
        <v>1</v>
      </c>
      <c r="M869">
        <v>1</v>
      </c>
      <c r="N869" s="1">
        <v>1427652.32876246</v>
      </c>
      <c r="O869" s="1">
        <v>360933.12971182499</v>
      </c>
      <c r="P869" s="1">
        <v>431398.00144475303</v>
      </c>
      <c r="Q869" s="1">
        <v>102445.15985630199</v>
      </c>
      <c r="R869" s="1">
        <v>120204.679032713</v>
      </c>
      <c r="S869" s="1">
        <v>118798.25942423</v>
      </c>
      <c r="T869" s="1">
        <v>1777082.82</v>
      </c>
      <c r="U869" s="1">
        <v>665550.47880805098</v>
      </c>
      <c r="V869" s="1">
        <v>2117256.5242154598</v>
      </c>
      <c r="W869" s="2">
        <v>66582.848062412697</v>
      </c>
      <c r="X869" s="2">
        <v>190860.00628261501</v>
      </c>
      <c r="Y869" s="2">
        <v>31287.101820566699</v>
      </c>
      <c r="Z869">
        <v>0</v>
      </c>
      <c r="AA869">
        <v>0</v>
      </c>
      <c r="AB869" s="1">
        <v>0</v>
      </c>
      <c r="AC869" s="1">
        <v>36279.379094274198</v>
      </c>
      <c r="AD869" s="1">
        <v>367.43933272534798</v>
      </c>
      <c r="AE869" s="1">
        <v>79644.386052749396</v>
      </c>
      <c r="AF869" s="1">
        <v>39153.873371480498</v>
      </c>
      <c r="AG869" s="3">
        <v>0</v>
      </c>
      <c r="AH869" s="3">
        <v>0</v>
      </c>
      <c r="AI869" s="3">
        <v>0</v>
      </c>
      <c r="AJ869" s="3">
        <v>0</v>
      </c>
      <c r="AK869" s="3">
        <v>0</v>
      </c>
      <c r="AL869" s="2">
        <v>2561431.55823228</v>
      </c>
      <c r="AM869" s="2">
        <v>1062.9512402995599</v>
      </c>
      <c r="AN869" s="2">
        <v>13202.3571645102</v>
      </c>
      <c r="AO869" s="2">
        <v>14265.308404809801</v>
      </c>
      <c r="AP869" s="4">
        <v>190.744012474941</v>
      </c>
      <c r="AQ869" s="4">
        <v>87986.683412978906</v>
      </c>
      <c r="AR869" s="4">
        <v>4368.2512663070202</v>
      </c>
      <c r="AS869" s="4">
        <v>16182.406971685599</v>
      </c>
      <c r="AT869" s="4">
        <v>190.744012474941</v>
      </c>
      <c r="AU869" s="4">
        <v>87986.683412978906</v>
      </c>
      <c r="AV869" s="4">
        <v>13226.0510434302</v>
      </c>
      <c r="AW869" s="4">
        <v>16182.406971685599</v>
      </c>
      <c r="AX869">
        <v>0</v>
      </c>
    </row>
    <row r="870" spans="1:50" x14ac:dyDescent="0.25">
      <c r="A870" t="s">
        <v>1844</v>
      </c>
      <c r="B870">
        <v>1926</v>
      </c>
      <c r="C870" t="s">
        <v>1825</v>
      </c>
      <c r="D870">
        <v>2392</v>
      </c>
      <c r="E870" t="s">
        <v>1845</v>
      </c>
      <c r="F870" t="s">
        <v>53</v>
      </c>
      <c r="G870" t="s">
        <v>78</v>
      </c>
      <c r="H870" t="s">
        <v>65</v>
      </c>
      <c r="I870" t="s">
        <v>56</v>
      </c>
      <c r="J870">
        <v>98.580246913574001</v>
      </c>
      <c r="K870">
        <v>1</v>
      </c>
      <c r="L870">
        <v>1</v>
      </c>
      <c r="M870">
        <v>1</v>
      </c>
      <c r="N870" s="1">
        <v>615613.33658947202</v>
      </c>
      <c r="O870" s="1">
        <v>293570.50431128102</v>
      </c>
      <c r="P870" s="1">
        <v>314516.48982454202</v>
      </c>
      <c r="Q870" s="1">
        <v>56244.4604918326</v>
      </c>
      <c r="R870" s="1">
        <v>65994.794973937198</v>
      </c>
      <c r="S870" s="1">
        <v>65222.642222013703</v>
      </c>
      <c r="T870" s="1">
        <v>980538.94</v>
      </c>
      <c r="U870" s="1">
        <v>365400.64619106503</v>
      </c>
      <c r="V870" s="1">
        <v>1012333.97994011</v>
      </c>
      <c r="W870" s="2">
        <v>53813.567903475101</v>
      </c>
      <c r="X870" s="2">
        <v>189227.37496816</v>
      </c>
      <c r="Y870" s="2">
        <v>70444.820391518195</v>
      </c>
      <c r="Z870">
        <v>0</v>
      </c>
      <c r="AA870">
        <v>0</v>
      </c>
      <c r="AB870" s="1">
        <v>0</v>
      </c>
      <c r="AC870" s="1">
        <v>19918.111377817298</v>
      </c>
      <c r="AD870" s="1">
        <v>201.73160998142399</v>
      </c>
      <c r="AE870" s="1">
        <v>43726.375467845603</v>
      </c>
      <c r="AF870" s="1">
        <v>21496.266754167998</v>
      </c>
      <c r="AG870" s="3">
        <v>0</v>
      </c>
      <c r="AH870" s="3">
        <v>0</v>
      </c>
      <c r="AI870" s="3">
        <v>0</v>
      </c>
      <c r="AJ870" s="3">
        <v>0</v>
      </c>
      <c r="AK870" s="3">
        <v>0</v>
      </c>
      <c r="AL870" s="2">
        <v>1411162.2284130801</v>
      </c>
      <c r="AM870" s="2">
        <v>1919.52628333399</v>
      </c>
      <c r="AN870" s="2">
        <v>12395.3316379517</v>
      </c>
      <c r="AO870" s="2">
        <v>14314.8579212857</v>
      </c>
      <c r="AP870" s="4">
        <v>190.744012474941</v>
      </c>
      <c r="AQ870" s="4">
        <v>87986.683412978906</v>
      </c>
      <c r="AR870" s="4">
        <v>4368.2512663070202</v>
      </c>
      <c r="AS870" s="4">
        <v>16182.406971685599</v>
      </c>
      <c r="AT870" s="4">
        <v>4583.8562208211697</v>
      </c>
      <c r="AU870" s="4">
        <v>22363.4717498301</v>
      </c>
      <c r="AV870" s="4">
        <v>11833.1723798087</v>
      </c>
      <c r="AW870" s="4">
        <v>14314.8579212857</v>
      </c>
      <c r="AX870">
        <v>0</v>
      </c>
    </row>
    <row r="871" spans="1:50" x14ac:dyDescent="0.25">
      <c r="A871" t="s">
        <v>1846</v>
      </c>
      <c r="B871">
        <v>2060</v>
      </c>
      <c r="C871" t="s">
        <v>1847</v>
      </c>
      <c r="D871">
        <v>3360</v>
      </c>
      <c r="E871" t="s">
        <v>1848</v>
      </c>
      <c r="F871" t="s">
        <v>69</v>
      </c>
      <c r="G871" t="s">
        <v>70</v>
      </c>
      <c r="H871" t="s">
        <v>139</v>
      </c>
      <c r="I871" t="s">
        <v>56</v>
      </c>
      <c r="J871">
        <v>192.418721681601</v>
      </c>
      <c r="K871">
        <v>1</v>
      </c>
      <c r="L871">
        <v>1</v>
      </c>
      <c r="M871">
        <v>1</v>
      </c>
      <c r="N871" s="1">
        <v>1848292.42</v>
      </c>
      <c r="O871" s="1">
        <v>121360.87</v>
      </c>
      <c r="P871" s="1">
        <v>401673.27</v>
      </c>
      <c r="Q871" s="1">
        <v>386114.66</v>
      </c>
      <c r="R871" s="1">
        <v>374887.48</v>
      </c>
      <c r="S871" s="1">
        <v>183469.6</v>
      </c>
      <c r="T871" s="1">
        <v>2294900.84</v>
      </c>
      <c r="U871" s="1">
        <v>837427.86</v>
      </c>
      <c r="V871" s="1">
        <v>2901084.99</v>
      </c>
      <c r="W871" s="2">
        <v>158750.47</v>
      </c>
      <c r="X871" s="2">
        <v>59169.120000000003</v>
      </c>
      <c r="Y871" s="2">
        <v>13324.12</v>
      </c>
      <c r="Z871">
        <v>0</v>
      </c>
      <c r="AA871">
        <v>0</v>
      </c>
      <c r="AB871" s="1">
        <v>0</v>
      </c>
      <c r="AC871" s="1">
        <v>0</v>
      </c>
      <c r="AD871" s="1">
        <v>0</v>
      </c>
      <c r="AE871" s="1">
        <v>161340.89000000001</v>
      </c>
      <c r="AF871" s="1">
        <v>22128.71</v>
      </c>
      <c r="AG871" s="3">
        <v>0</v>
      </c>
      <c r="AH871" s="3">
        <v>0</v>
      </c>
      <c r="AI871" s="3">
        <v>0</v>
      </c>
      <c r="AJ871" s="3">
        <v>0</v>
      </c>
      <c r="AK871" s="3">
        <v>0</v>
      </c>
      <c r="AL871" s="2">
        <v>3315798.3</v>
      </c>
      <c r="AM871" s="2">
        <v>307.50188694168901</v>
      </c>
      <c r="AN871" s="2">
        <v>16924.7002138846</v>
      </c>
      <c r="AO871" s="2">
        <v>17232.2021008263</v>
      </c>
      <c r="AP871" s="4">
        <v>190.744012474941</v>
      </c>
      <c r="AQ871" s="4">
        <v>87986.683412978906</v>
      </c>
      <c r="AR871" s="4">
        <v>17232.2021008263</v>
      </c>
      <c r="AS871" s="4">
        <v>17232.2021008263</v>
      </c>
      <c r="AT871" s="4">
        <v>190.744012474941</v>
      </c>
      <c r="AU871" s="4">
        <v>53040.848925755003</v>
      </c>
      <c r="AV871" s="4">
        <v>17232.2021008263</v>
      </c>
      <c r="AW871" s="4">
        <v>17232.2021008263</v>
      </c>
      <c r="AX871">
        <v>0</v>
      </c>
    </row>
    <row r="872" spans="1:50" x14ac:dyDescent="0.25">
      <c r="A872" t="s">
        <v>1849</v>
      </c>
      <c r="B872">
        <v>2181</v>
      </c>
      <c r="C872" t="s">
        <v>1850</v>
      </c>
      <c r="D872">
        <v>931</v>
      </c>
      <c r="E872" t="s">
        <v>1851</v>
      </c>
      <c r="F872" t="s">
        <v>53</v>
      </c>
      <c r="G872" t="s">
        <v>64</v>
      </c>
      <c r="H872" t="s">
        <v>65</v>
      </c>
      <c r="I872" t="s">
        <v>56</v>
      </c>
      <c r="J872">
        <v>938.53611111069097</v>
      </c>
      <c r="K872">
        <v>1</v>
      </c>
      <c r="L872">
        <v>1</v>
      </c>
      <c r="M872">
        <v>2</v>
      </c>
      <c r="N872" s="1">
        <v>6540892.8385966104</v>
      </c>
      <c r="O872" s="1">
        <v>3145117.0376210501</v>
      </c>
      <c r="P872" s="1">
        <v>2539475.1274101702</v>
      </c>
      <c r="Q872" s="1">
        <v>845747.88791800896</v>
      </c>
      <c r="R872" s="1">
        <v>569840.17544957902</v>
      </c>
      <c r="S872" s="1">
        <v>389689.41235460498</v>
      </c>
      <c r="T872" s="1">
        <v>8053541.5599999996</v>
      </c>
      <c r="U872" s="1">
        <v>5587531.5069954097</v>
      </c>
      <c r="V872" s="1">
        <v>10891733.695041301</v>
      </c>
      <c r="W872" s="2">
        <v>0</v>
      </c>
      <c r="X872" s="2">
        <v>0</v>
      </c>
      <c r="Y872" s="2">
        <v>2749339.3719540699</v>
      </c>
      <c r="Z872">
        <v>0</v>
      </c>
      <c r="AA872">
        <v>0</v>
      </c>
      <c r="AB872" s="1">
        <v>0</v>
      </c>
      <c r="AC872" s="1">
        <v>0</v>
      </c>
      <c r="AD872" s="1">
        <v>0</v>
      </c>
      <c r="AE872" s="1">
        <v>389689.41235460498</v>
      </c>
      <c r="AF872" s="1">
        <v>0</v>
      </c>
      <c r="AG872" s="3">
        <v>0</v>
      </c>
      <c r="AH872" s="3">
        <v>0</v>
      </c>
      <c r="AI872" s="3">
        <v>0</v>
      </c>
      <c r="AJ872" s="3">
        <v>0</v>
      </c>
      <c r="AK872" s="3">
        <v>0</v>
      </c>
      <c r="AL872" s="2">
        <v>14030762.479350001</v>
      </c>
      <c r="AM872" s="2">
        <v>0</v>
      </c>
      <c r="AN872" s="2">
        <v>14949.6245410798</v>
      </c>
      <c r="AO872" s="2">
        <v>14949.6245410798</v>
      </c>
      <c r="AP872" s="4">
        <v>190.744012474941</v>
      </c>
      <c r="AQ872" s="4">
        <v>87986.683412978906</v>
      </c>
      <c r="AR872" s="4">
        <v>6368.6637611379701</v>
      </c>
      <c r="AS872" s="4">
        <v>17662.589776105298</v>
      </c>
      <c r="AT872" s="4">
        <v>190.744012474941</v>
      </c>
      <c r="AU872" s="4">
        <v>78964.723731455204</v>
      </c>
      <c r="AV872" s="4">
        <v>14949.6245410798</v>
      </c>
      <c r="AW872" s="4">
        <v>14949.6245410798</v>
      </c>
      <c r="AX872">
        <v>0</v>
      </c>
    </row>
    <row r="873" spans="1:50" x14ac:dyDescent="0.25">
      <c r="A873" t="s">
        <v>1852</v>
      </c>
      <c r="B873">
        <v>2181</v>
      </c>
      <c r="C873" t="s">
        <v>1850</v>
      </c>
      <c r="D873">
        <v>930</v>
      </c>
      <c r="E873" t="s">
        <v>1853</v>
      </c>
      <c r="F873" t="s">
        <v>53</v>
      </c>
      <c r="G873" t="s">
        <v>78</v>
      </c>
      <c r="H873" t="s">
        <v>55</v>
      </c>
      <c r="I873" t="s">
        <v>56</v>
      </c>
      <c r="J873">
        <v>708.94219653124105</v>
      </c>
      <c r="K873">
        <v>2</v>
      </c>
      <c r="L873">
        <v>1</v>
      </c>
      <c r="M873">
        <v>2</v>
      </c>
      <c r="N873" s="1">
        <v>4720900.3630744098</v>
      </c>
      <c r="O873" s="1">
        <v>1904879.77552325</v>
      </c>
      <c r="P873" s="1">
        <v>1779525.4054962101</v>
      </c>
      <c r="Q873" s="1">
        <v>631114.711858202</v>
      </c>
      <c r="R873" s="1">
        <v>414665.80606428097</v>
      </c>
      <c r="S873" s="1">
        <v>294359.76377371303</v>
      </c>
      <c r="T873" s="1">
        <v>5230431.3499999996</v>
      </c>
      <c r="U873" s="1">
        <v>4220654.7120163497</v>
      </c>
      <c r="V873" s="1">
        <v>7650324.5473412396</v>
      </c>
      <c r="W873" s="2">
        <v>0</v>
      </c>
      <c r="X873" s="2">
        <v>0</v>
      </c>
      <c r="Y873" s="2">
        <v>1800761.5146751199</v>
      </c>
      <c r="Z873">
        <v>0</v>
      </c>
      <c r="AA873">
        <v>0</v>
      </c>
      <c r="AB873" s="1">
        <v>0</v>
      </c>
      <c r="AC873" s="1">
        <v>0</v>
      </c>
      <c r="AD873" s="1">
        <v>0</v>
      </c>
      <c r="AE873" s="1">
        <v>294359.76377371303</v>
      </c>
      <c r="AF873" s="1">
        <v>0</v>
      </c>
      <c r="AG873" s="3">
        <v>0</v>
      </c>
      <c r="AH873" s="3">
        <v>0</v>
      </c>
      <c r="AI873" s="3">
        <v>0</v>
      </c>
      <c r="AJ873" s="3">
        <v>0</v>
      </c>
      <c r="AK873" s="3">
        <v>0</v>
      </c>
      <c r="AL873" s="2">
        <v>9745445.8257900607</v>
      </c>
      <c r="AM873" s="2">
        <v>0</v>
      </c>
      <c r="AN873" s="2">
        <v>13746.460393348299</v>
      </c>
      <c r="AO873" s="2">
        <v>13746.460393348299</v>
      </c>
      <c r="AP873" s="4">
        <v>190.744012474941</v>
      </c>
      <c r="AQ873" s="4">
        <v>87986.683412978906</v>
      </c>
      <c r="AR873" s="4">
        <v>6368.6637611379701</v>
      </c>
      <c r="AS873" s="4">
        <v>17662.589776105298</v>
      </c>
      <c r="AT873" s="4">
        <v>4583.8562208211697</v>
      </c>
      <c r="AU873" s="4">
        <v>22363.4717498301</v>
      </c>
      <c r="AV873" s="4">
        <v>13746.460393348299</v>
      </c>
      <c r="AW873" s="4">
        <v>13746.460393348299</v>
      </c>
      <c r="AX873">
        <v>0</v>
      </c>
    </row>
    <row r="874" spans="1:50" x14ac:dyDescent="0.25">
      <c r="A874" t="s">
        <v>1854</v>
      </c>
      <c r="B874">
        <v>2181</v>
      </c>
      <c r="C874" t="s">
        <v>1850</v>
      </c>
      <c r="D874">
        <v>2181</v>
      </c>
      <c r="E874" t="s">
        <v>1850</v>
      </c>
      <c r="F874" t="s">
        <v>2</v>
      </c>
      <c r="G874" t="s">
        <v>2</v>
      </c>
      <c r="H874" t="s">
        <v>58</v>
      </c>
      <c r="I874" t="s">
        <v>56</v>
      </c>
      <c r="J874">
        <v>61.119193884799003</v>
      </c>
      <c r="K874">
        <v>1</v>
      </c>
      <c r="L874">
        <v>5</v>
      </c>
      <c r="M874">
        <v>2</v>
      </c>
      <c r="N874" s="1">
        <v>87614.811385815905</v>
      </c>
      <c r="O874" s="1">
        <v>64110.5912026593</v>
      </c>
      <c r="P874" s="1">
        <v>122119.07513728</v>
      </c>
      <c r="Q874" s="1">
        <v>54409.545131245002</v>
      </c>
      <c r="R874" s="1">
        <v>35616.282686520899</v>
      </c>
      <c r="S874" s="1">
        <v>25377.289660563201</v>
      </c>
      <c r="T874" s="1">
        <v>0</v>
      </c>
      <c r="U874" s="1">
        <v>363870.30554352101</v>
      </c>
      <c r="V874" s="1">
        <v>269140.79669601202</v>
      </c>
      <c r="W874" s="2">
        <v>0</v>
      </c>
      <c r="X874" s="2">
        <v>0</v>
      </c>
      <c r="Y874" s="2">
        <v>94729.508847509307</v>
      </c>
      <c r="Z874">
        <v>0</v>
      </c>
      <c r="AA874">
        <v>0</v>
      </c>
      <c r="AB874" s="1">
        <v>0</v>
      </c>
      <c r="AC874" s="1">
        <v>0</v>
      </c>
      <c r="AD874" s="1">
        <v>0</v>
      </c>
      <c r="AE874" s="1">
        <v>25377.289660563201</v>
      </c>
      <c r="AF874" s="1">
        <v>0</v>
      </c>
      <c r="AG874" s="3">
        <v>0</v>
      </c>
      <c r="AH874" s="3">
        <v>0</v>
      </c>
      <c r="AI874" s="3">
        <v>0</v>
      </c>
      <c r="AJ874" s="3">
        <v>0</v>
      </c>
      <c r="AK874" s="3">
        <v>0</v>
      </c>
      <c r="AL874" s="2">
        <v>389247.595204085</v>
      </c>
      <c r="AM874" s="2">
        <v>0</v>
      </c>
      <c r="AN874" s="2">
        <v>6368.6637611379701</v>
      </c>
      <c r="AO874" s="2">
        <v>6368.6637611379701</v>
      </c>
      <c r="AP874" s="4">
        <v>190.744012474941</v>
      </c>
      <c r="AQ874" s="4">
        <v>87986.683412978906</v>
      </c>
      <c r="AR874" s="4">
        <v>6368.6637611379701</v>
      </c>
      <c r="AS874" s="4">
        <v>17662.589776105298</v>
      </c>
      <c r="AT874" s="4">
        <v>682.10272323868298</v>
      </c>
      <c r="AU874" s="4">
        <v>37523.222275875101</v>
      </c>
      <c r="AV874" s="4">
        <v>6368.6637611379701</v>
      </c>
      <c r="AW874" s="4">
        <v>6368.6637611379701</v>
      </c>
      <c r="AX874">
        <v>0</v>
      </c>
    </row>
    <row r="875" spans="1:50" x14ac:dyDescent="0.25">
      <c r="A875" t="s">
        <v>1855</v>
      </c>
      <c r="B875">
        <v>2181</v>
      </c>
      <c r="C875" t="s">
        <v>1850</v>
      </c>
      <c r="D875">
        <v>925</v>
      </c>
      <c r="E875" t="s">
        <v>1856</v>
      </c>
      <c r="F875" t="s">
        <v>53</v>
      </c>
      <c r="G875" t="s">
        <v>54</v>
      </c>
      <c r="H875" t="s">
        <v>55</v>
      </c>
      <c r="I875" t="s">
        <v>56</v>
      </c>
      <c r="J875">
        <v>287.23888888872301</v>
      </c>
      <c r="K875">
        <v>3</v>
      </c>
      <c r="L875">
        <v>1</v>
      </c>
      <c r="M875">
        <v>2</v>
      </c>
      <c r="N875" s="1">
        <v>2534576.8177402499</v>
      </c>
      <c r="O875" s="1">
        <v>734560.65268775204</v>
      </c>
      <c r="P875" s="1">
        <v>744720.53002959804</v>
      </c>
      <c r="Q875" s="1">
        <v>255705.880511075</v>
      </c>
      <c r="R875" s="1">
        <v>173972.15333921899</v>
      </c>
      <c r="S875" s="1">
        <v>119264.408147248</v>
      </c>
      <c r="T875" s="1">
        <v>2733472.54</v>
      </c>
      <c r="U875" s="1">
        <v>1710063.4943079001</v>
      </c>
      <c r="V875" s="1">
        <v>3441401.3305692002</v>
      </c>
      <c r="W875" s="2">
        <v>0</v>
      </c>
      <c r="X875" s="2">
        <v>0</v>
      </c>
      <c r="Y875" s="2">
        <v>1002134.70373869</v>
      </c>
      <c r="Z875">
        <v>0</v>
      </c>
      <c r="AA875">
        <v>0</v>
      </c>
      <c r="AB875" s="1">
        <v>0</v>
      </c>
      <c r="AC875" s="1">
        <v>0</v>
      </c>
      <c r="AD875" s="1">
        <v>0</v>
      </c>
      <c r="AE875" s="1">
        <v>119264.408147248</v>
      </c>
      <c r="AF875" s="1">
        <v>0</v>
      </c>
      <c r="AG875" s="3">
        <v>0</v>
      </c>
      <c r="AH875" s="3">
        <v>0</v>
      </c>
      <c r="AI875" s="3">
        <v>0</v>
      </c>
      <c r="AJ875" s="3">
        <v>0</v>
      </c>
      <c r="AK875" s="3">
        <v>0</v>
      </c>
      <c r="AL875" s="2">
        <v>4562800.4424551399</v>
      </c>
      <c r="AM875" s="2">
        <v>0</v>
      </c>
      <c r="AN875" s="2">
        <v>15885.037224965699</v>
      </c>
      <c r="AO875" s="2">
        <v>15885.037224965699</v>
      </c>
      <c r="AP875" s="4">
        <v>190.744012474941</v>
      </c>
      <c r="AQ875" s="4">
        <v>87986.683412978906</v>
      </c>
      <c r="AR875" s="4">
        <v>6368.6637611379701</v>
      </c>
      <c r="AS875" s="4">
        <v>17662.589776105298</v>
      </c>
      <c r="AT875" s="4">
        <v>190.744012474941</v>
      </c>
      <c r="AU875" s="4">
        <v>87986.683412978906</v>
      </c>
      <c r="AV875" s="4">
        <v>15885.037224965699</v>
      </c>
      <c r="AW875" s="4">
        <v>17662.589776105298</v>
      </c>
      <c r="AX875">
        <v>0</v>
      </c>
    </row>
    <row r="876" spans="1:50" x14ac:dyDescent="0.25">
      <c r="A876" t="s">
        <v>1857</v>
      </c>
      <c r="B876">
        <v>2181</v>
      </c>
      <c r="C876" t="s">
        <v>1850</v>
      </c>
      <c r="D876">
        <v>926</v>
      </c>
      <c r="E876" t="s">
        <v>1858</v>
      </c>
      <c r="F876" t="s">
        <v>53</v>
      </c>
      <c r="G876" t="s">
        <v>54</v>
      </c>
      <c r="H876" t="s">
        <v>55</v>
      </c>
      <c r="I876" t="s">
        <v>56</v>
      </c>
      <c r="J876">
        <v>337.68888888868003</v>
      </c>
      <c r="K876">
        <v>3</v>
      </c>
      <c r="L876">
        <v>1</v>
      </c>
      <c r="M876">
        <v>2</v>
      </c>
      <c r="N876" s="1">
        <v>3117588.2316705501</v>
      </c>
      <c r="O876" s="1">
        <v>853339.97055995895</v>
      </c>
      <c r="P876" s="1">
        <v>847526.80505420803</v>
      </c>
      <c r="Q876" s="1">
        <v>300617.49300784402</v>
      </c>
      <c r="R876" s="1">
        <v>202992.74520589999</v>
      </c>
      <c r="S876" s="1">
        <v>140211.74370582</v>
      </c>
      <c r="T876" s="1">
        <v>3311650</v>
      </c>
      <c r="U876" s="1">
        <v>2010415.24549846</v>
      </c>
      <c r="V876" s="1">
        <v>4182221.0884276601</v>
      </c>
      <c r="W876" s="2">
        <v>0</v>
      </c>
      <c r="X876" s="2">
        <v>0</v>
      </c>
      <c r="Y876" s="2">
        <v>1139844.1570708</v>
      </c>
      <c r="Z876">
        <v>0</v>
      </c>
      <c r="AA876">
        <v>0</v>
      </c>
      <c r="AB876" s="1">
        <v>0</v>
      </c>
      <c r="AC876" s="1">
        <v>0</v>
      </c>
      <c r="AD876" s="1">
        <v>0</v>
      </c>
      <c r="AE876" s="1">
        <v>140211.74370582</v>
      </c>
      <c r="AF876" s="1">
        <v>0</v>
      </c>
      <c r="AG876" s="3">
        <v>0</v>
      </c>
      <c r="AH876" s="3">
        <v>0</v>
      </c>
      <c r="AI876" s="3">
        <v>0</v>
      </c>
      <c r="AJ876" s="3">
        <v>0</v>
      </c>
      <c r="AK876" s="3">
        <v>0</v>
      </c>
      <c r="AL876" s="2">
        <v>5462276.9892042903</v>
      </c>
      <c r="AM876" s="2">
        <v>0</v>
      </c>
      <c r="AN876" s="2">
        <v>16175.471473699999</v>
      </c>
      <c r="AO876" s="2">
        <v>16175.471473699999</v>
      </c>
      <c r="AP876" s="4">
        <v>190.744012474941</v>
      </c>
      <c r="AQ876" s="4">
        <v>87986.683412978906</v>
      </c>
      <c r="AR876" s="4">
        <v>6368.6637611379701</v>
      </c>
      <c r="AS876" s="4">
        <v>17662.589776105298</v>
      </c>
      <c r="AT876" s="4">
        <v>190.744012474941</v>
      </c>
      <c r="AU876" s="4">
        <v>87986.683412978906</v>
      </c>
      <c r="AV876" s="4">
        <v>15885.037224965699</v>
      </c>
      <c r="AW876" s="4">
        <v>17662.589776105298</v>
      </c>
      <c r="AX876">
        <v>0</v>
      </c>
    </row>
    <row r="877" spans="1:50" x14ac:dyDescent="0.25">
      <c r="A877" t="s">
        <v>1859</v>
      </c>
      <c r="B877">
        <v>2181</v>
      </c>
      <c r="C877" t="s">
        <v>1850</v>
      </c>
      <c r="D877">
        <v>927</v>
      </c>
      <c r="E877" t="s">
        <v>1860</v>
      </c>
      <c r="F877" t="s">
        <v>53</v>
      </c>
      <c r="G877" t="s">
        <v>54</v>
      </c>
      <c r="H877" t="s">
        <v>55</v>
      </c>
      <c r="I877" t="s">
        <v>56</v>
      </c>
      <c r="J877">
        <v>260.68333333317901</v>
      </c>
      <c r="K877">
        <v>3</v>
      </c>
      <c r="L877">
        <v>1</v>
      </c>
      <c r="M877">
        <v>2</v>
      </c>
      <c r="N877" s="1">
        <v>2641354.4546561302</v>
      </c>
      <c r="O877" s="1">
        <v>787576.55093141901</v>
      </c>
      <c r="P877" s="1">
        <v>682294.14882402204</v>
      </c>
      <c r="Q877" s="1">
        <v>232065.586740053</v>
      </c>
      <c r="R877" s="1">
        <v>152813.75634849101</v>
      </c>
      <c r="S877" s="1">
        <v>108238.28063155399</v>
      </c>
      <c r="T877" s="1">
        <v>2944138.28</v>
      </c>
      <c r="U877" s="1">
        <v>1551966.2175001099</v>
      </c>
      <c r="V877" s="1">
        <v>3466546.9674281599</v>
      </c>
      <c r="W877" s="2">
        <v>0</v>
      </c>
      <c r="X877" s="2">
        <v>0</v>
      </c>
      <c r="Y877" s="2">
        <v>1029557.5300719599</v>
      </c>
      <c r="Z877">
        <v>0</v>
      </c>
      <c r="AA877">
        <v>0</v>
      </c>
      <c r="AB877" s="1">
        <v>0</v>
      </c>
      <c r="AC877" s="1">
        <v>0</v>
      </c>
      <c r="AD877" s="1">
        <v>0</v>
      </c>
      <c r="AE877" s="1">
        <v>108238.28063155399</v>
      </c>
      <c r="AF877" s="1">
        <v>0</v>
      </c>
      <c r="AG877" s="3">
        <v>0</v>
      </c>
      <c r="AH877" s="3">
        <v>0</v>
      </c>
      <c r="AI877" s="3">
        <v>0</v>
      </c>
      <c r="AJ877" s="3">
        <v>0</v>
      </c>
      <c r="AK877" s="3">
        <v>0</v>
      </c>
      <c r="AL877" s="2">
        <v>4604342.7781316601</v>
      </c>
      <c r="AM877" s="2">
        <v>0</v>
      </c>
      <c r="AN877" s="2">
        <v>17662.589776105298</v>
      </c>
      <c r="AO877" s="2">
        <v>17662.589776105298</v>
      </c>
      <c r="AP877" s="4">
        <v>190.744012474941</v>
      </c>
      <c r="AQ877" s="4">
        <v>87986.683412978906</v>
      </c>
      <c r="AR877" s="4">
        <v>6368.6637611379701</v>
      </c>
      <c r="AS877" s="4">
        <v>17662.589776105298</v>
      </c>
      <c r="AT877" s="4">
        <v>190.744012474941</v>
      </c>
      <c r="AU877" s="4">
        <v>87986.683412978906</v>
      </c>
      <c r="AV877" s="4">
        <v>15885.037224965699</v>
      </c>
      <c r="AW877" s="4">
        <v>17662.589776105298</v>
      </c>
      <c r="AX877">
        <v>0</v>
      </c>
    </row>
    <row r="878" spans="1:50" x14ac:dyDescent="0.25">
      <c r="A878" t="s">
        <v>1861</v>
      </c>
      <c r="B878">
        <v>2181</v>
      </c>
      <c r="C878" t="s">
        <v>1850</v>
      </c>
      <c r="D878">
        <v>928</v>
      </c>
      <c r="E878" t="s">
        <v>1862</v>
      </c>
      <c r="F878" t="s">
        <v>53</v>
      </c>
      <c r="G878" t="s">
        <v>54</v>
      </c>
      <c r="H878" t="s">
        <v>55</v>
      </c>
      <c r="I878" t="s">
        <v>56</v>
      </c>
      <c r="J878">
        <v>252.311111110946</v>
      </c>
      <c r="K878">
        <v>3</v>
      </c>
      <c r="L878">
        <v>1</v>
      </c>
      <c r="M878">
        <v>2</v>
      </c>
      <c r="N878" s="1">
        <v>2308038.6828762302</v>
      </c>
      <c r="O878" s="1">
        <v>808506.06147391605</v>
      </c>
      <c r="P878" s="1">
        <v>674465.95804851095</v>
      </c>
      <c r="Q878" s="1">
        <v>224612.46483357</v>
      </c>
      <c r="R878" s="1">
        <v>149207.590906008</v>
      </c>
      <c r="S878" s="1">
        <v>104762.051726495</v>
      </c>
      <c r="T878" s="1">
        <v>2662708.1800000002</v>
      </c>
      <c r="U878" s="1">
        <v>1502122.5781382399</v>
      </c>
      <c r="V878" s="1">
        <v>3209811.9044963801</v>
      </c>
      <c r="W878" s="2">
        <v>0</v>
      </c>
      <c r="X878" s="2">
        <v>0</v>
      </c>
      <c r="Y878" s="2">
        <v>955018.853641856</v>
      </c>
      <c r="Z878">
        <v>0</v>
      </c>
      <c r="AA878">
        <v>0</v>
      </c>
      <c r="AB878" s="1">
        <v>0</v>
      </c>
      <c r="AC878" s="1">
        <v>0</v>
      </c>
      <c r="AD878" s="1">
        <v>0</v>
      </c>
      <c r="AE878" s="1">
        <v>104762.051726495</v>
      </c>
      <c r="AF878" s="1">
        <v>0</v>
      </c>
      <c r="AG878" s="3">
        <v>0</v>
      </c>
      <c r="AH878" s="3">
        <v>0</v>
      </c>
      <c r="AI878" s="3">
        <v>0</v>
      </c>
      <c r="AJ878" s="3">
        <v>0</v>
      </c>
      <c r="AK878" s="3">
        <v>0</v>
      </c>
      <c r="AL878" s="2">
        <v>4269592.8098647296</v>
      </c>
      <c r="AM878" s="2">
        <v>0</v>
      </c>
      <c r="AN878" s="2">
        <v>16921.937329931199</v>
      </c>
      <c r="AO878" s="2">
        <v>16921.937329931199</v>
      </c>
      <c r="AP878" s="4">
        <v>190.744012474941</v>
      </c>
      <c r="AQ878" s="4">
        <v>87986.683412978906</v>
      </c>
      <c r="AR878" s="4">
        <v>6368.6637611379701</v>
      </c>
      <c r="AS878" s="4">
        <v>17662.589776105298</v>
      </c>
      <c r="AT878" s="4">
        <v>190.744012474941</v>
      </c>
      <c r="AU878" s="4">
        <v>87986.683412978906</v>
      </c>
      <c r="AV878" s="4">
        <v>15885.037224965699</v>
      </c>
      <c r="AW878" s="4">
        <v>17662.589776105298</v>
      </c>
      <c r="AX878">
        <v>0</v>
      </c>
    </row>
    <row r="879" spans="1:50" x14ac:dyDescent="0.25">
      <c r="A879" t="s">
        <v>1863</v>
      </c>
      <c r="B879">
        <v>2207</v>
      </c>
      <c r="C879" t="s">
        <v>1864</v>
      </c>
      <c r="D879">
        <v>4116</v>
      </c>
      <c r="E879" t="s">
        <v>1865</v>
      </c>
      <c r="F879" t="s">
        <v>144</v>
      </c>
      <c r="G879" t="s">
        <v>64</v>
      </c>
      <c r="H879" t="s">
        <v>55</v>
      </c>
      <c r="I879" t="s">
        <v>56</v>
      </c>
      <c r="J879">
        <v>44.722938097323997</v>
      </c>
      <c r="K879">
        <v>1</v>
      </c>
      <c r="L879">
        <v>2</v>
      </c>
      <c r="M879">
        <v>2</v>
      </c>
      <c r="N879" s="1">
        <v>23466.654387300201</v>
      </c>
      <c r="O879" s="1">
        <v>8007.0729958318097</v>
      </c>
      <c r="P879" s="1">
        <v>61108.3989894439</v>
      </c>
      <c r="Q879" s="1">
        <v>25858.302128310999</v>
      </c>
      <c r="R879" s="1">
        <v>345.78287360135403</v>
      </c>
      <c r="S879" s="1">
        <v>23890.730483089599</v>
      </c>
      <c r="T879" s="1">
        <v>0</v>
      </c>
      <c r="U879" s="1">
        <v>118786.211374488</v>
      </c>
      <c r="V879" s="1">
        <v>87969.513291823096</v>
      </c>
      <c r="W879" s="2">
        <v>12089.9195178215</v>
      </c>
      <c r="X879" s="2">
        <v>3161.5355505462699</v>
      </c>
      <c r="Y879" s="2">
        <v>15565.243014297301</v>
      </c>
      <c r="Z879">
        <v>0</v>
      </c>
      <c r="AA879">
        <v>0</v>
      </c>
      <c r="AB879" s="1">
        <v>0</v>
      </c>
      <c r="AC879" s="1">
        <v>0</v>
      </c>
      <c r="AD879" s="1">
        <v>0</v>
      </c>
      <c r="AE879" s="1">
        <v>23890.730483089599</v>
      </c>
      <c r="AF879" s="1">
        <v>0</v>
      </c>
      <c r="AG879" s="3">
        <v>0</v>
      </c>
      <c r="AH879" s="3">
        <v>0</v>
      </c>
      <c r="AI879" s="3">
        <v>0</v>
      </c>
      <c r="AJ879" s="3">
        <v>0</v>
      </c>
      <c r="AK879" s="3">
        <v>0</v>
      </c>
      <c r="AL879" s="2">
        <v>142676.941857578</v>
      </c>
      <c r="AM879" s="2">
        <v>70.691588814363797</v>
      </c>
      <c r="AN879" s="2">
        <v>3119.54921216098</v>
      </c>
      <c r="AO879" s="2">
        <v>3190.2408009753499</v>
      </c>
      <c r="AP879" s="4">
        <v>190.744012474941</v>
      </c>
      <c r="AQ879" s="4">
        <v>87986.683412978906</v>
      </c>
      <c r="AR879" s="4">
        <v>3190.2408009753499</v>
      </c>
      <c r="AS879" s="4">
        <v>15761.5942027005</v>
      </c>
      <c r="AT879" s="4">
        <v>190.744012474941</v>
      </c>
      <c r="AU879" s="4">
        <v>78964.723731455204</v>
      </c>
      <c r="AV879" s="4">
        <v>3190.2408009753499</v>
      </c>
      <c r="AW879" s="4">
        <v>12848.8384790735</v>
      </c>
      <c r="AX879">
        <v>0</v>
      </c>
    </row>
    <row r="880" spans="1:50" x14ac:dyDescent="0.25">
      <c r="A880" t="s">
        <v>1866</v>
      </c>
      <c r="B880">
        <v>2207</v>
      </c>
      <c r="C880" t="s">
        <v>1864</v>
      </c>
      <c r="D880">
        <v>1047</v>
      </c>
      <c r="E880" t="s">
        <v>1867</v>
      </c>
      <c r="F880" t="s">
        <v>53</v>
      </c>
      <c r="G880" t="s">
        <v>54</v>
      </c>
      <c r="H880" t="s">
        <v>55</v>
      </c>
      <c r="I880" t="s">
        <v>56</v>
      </c>
      <c r="J880">
        <v>245.80096363230999</v>
      </c>
      <c r="K880">
        <v>1</v>
      </c>
      <c r="L880">
        <v>1</v>
      </c>
      <c r="M880">
        <v>2</v>
      </c>
      <c r="N880" s="1">
        <v>2146588.0717684901</v>
      </c>
      <c r="O880" s="1">
        <v>515470.92487990297</v>
      </c>
      <c r="P880" s="1">
        <v>510182.55077003699</v>
      </c>
      <c r="Q880" s="1">
        <v>142119.36539595501</v>
      </c>
      <c r="R880" s="1">
        <v>1900.4512483907599</v>
      </c>
      <c r="S880" s="1">
        <v>131305.429036082</v>
      </c>
      <c r="T880" s="1">
        <v>2663402.5299999998</v>
      </c>
      <c r="U880" s="1">
        <v>652858.83406277304</v>
      </c>
      <c r="V880" s="1">
        <v>3006225.0447458499</v>
      </c>
      <c r="W880" s="2">
        <v>96299.376766247602</v>
      </c>
      <c r="X880" s="2">
        <v>128189.08065126999</v>
      </c>
      <c r="Y880" s="2">
        <v>85547.861899401905</v>
      </c>
      <c r="Z880">
        <v>0</v>
      </c>
      <c r="AA880">
        <v>0</v>
      </c>
      <c r="AB880" s="1">
        <v>0</v>
      </c>
      <c r="AC880" s="1">
        <v>0</v>
      </c>
      <c r="AD880" s="1">
        <v>0</v>
      </c>
      <c r="AE880" s="1">
        <v>131305.429036082</v>
      </c>
      <c r="AF880" s="1">
        <v>0</v>
      </c>
      <c r="AG880" s="3">
        <v>0</v>
      </c>
      <c r="AH880" s="3">
        <v>0</v>
      </c>
      <c r="AI880" s="3">
        <v>0</v>
      </c>
      <c r="AJ880" s="3">
        <v>0</v>
      </c>
      <c r="AK880" s="3">
        <v>0</v>
      </c>
      <c r="AL880" s="2">
        <v>3447566.7930988502</v>
      </c>
      <c r="AM880" s="2">
        <v>521.51577746873897</v>
      </c>
      <c r="AN880" s="2">
        <v>13504.3315672797</v>
      </c>
      <c r="AO880" s="2">
        <v>14025.847344748499</v>
      </c>
      <c r="AP880" s="4">
        <v>190.744012474941</v>
      </c>
      <c r="AQ880" s="4">
        <v>87986.683412978906</v>
      </c>
      <c r="AR880" s="4">
        <v>3190.2408009753499</v>
      </c>
      <c r="AS880" s="4">
        <v>15761.5942027005</v>
      </c>
      <c r="AT880" s="4">
        <v>190.744012474941</v>
      </c>
      <c r="AU880" s="4">
        <v>87986.683412978906</v>
      </c>
      <c r="AV880" s="4">
        <v>13374.4011399135</v>
      </c>
      <c r="AW880" s="4">
        <v>15761.5942027005</v>
      </c>
      <c r="AX880">
        <v>0</v>
      </c>
    </row>
    <row r="881" spans="1:50" x14ac:dyDescent="0.25">
      <c r="A881" t="s">
        <v>1868</v>
      </c>
      <c r="B881">
        <v>2207</v>
      </c>
      <c r="C881" t="s">
        <v>1864</v>
      </c>
      <c r="D881">
        <v>4202</v>
      </c>
      <c r="E881" t="s">
        <v>1869</v>
      </c>
      <c r="F881" t="s">
        <v>69</v>
      </c>
      <c r="G881" t="s">
        <v>64</v>
      </c>
      <c r="H881" t="s">
        <v>55</v>
      </c>
      <c r="I881" t="s">
        <v>56</v>
      </c>
      <c r="J881">
        <v>85.148870649121406</v>
      </c>
      <c r="K881">
        <v>1</v>
      </c>
      <c r="L881">
        <v>1</v>
      </c>
      <c r="M881">
        <v>2</v>
      </c>
      <c r="N881" s="1">
        <v>64121.469160564899</v>
      </c>
      <c r="O881" s="1">
        <v>15244.821825356599</v>
      </c>
      <c r="P881" s="1">
        <v>116345.467952124</v>
      </c>
      <c r="Q881" s="1">
        <v>49232.123755777997</v>
      </c>
      <c r="R881" s="1">
        <v>658.34273036558102</v>
      </c>
      <c r="S881" s="1">
        <v>45486.025877609798</v>
      </c>
      <c r="T881" s="1">
        <v>19442.849999999999</v>
      </c>
      <c r="U881" s="1">
        <v>226159.375424189</v>
      </c>
      <c r="V881" s="1">
        <v>186929.71528713999</v>
      </c>
      <c r="W881" s="2">
        <v>23018.232633577099</v>
      </c>
      <c r="X881" s="2">
        <v>6019.3089519351397</v>
      </c>
      <c r="Y881" s="2">
        <v>29634.9685515372</v>
      </c>
      <c r="Z881">
        <v>0</v>
      </c>
      <c r="AA881">
        <v>0</v>
      </c>
      <c r="AB881" s="1">
        <v>0</v>
      </c>
      <c r="AC881" s="1">
        <v>0</v>
      </c>
      <c r="AD881" s="1">
        <v>0</v>
      </c>
      <c r="AE881" s="1">
        <v>45486.025877609798</v>
      </c>
      <c r="AF881" s="1">
        <v>0</v>
      </c>
      <c r="AG881" s="3">
        <v>0</v>
      </c>
      <c r="AH881" s="3">
        <v>0</v>
      </c>
      <c r="AI881" s="3">
        <v>0</v>
      </c>
      <c r="AJ881" s="3">
        <v>0</v>
      </c>
      <c r="AK881" s="3">
        <v>0</v>
      </c>
      <c r="AL881" s="2">
        <v>291088.25130179903</v>
      </c>
      <c r="AM881" s="2">
        <v>70.691588814363698</v>
      </c>
      <c r="AN881" s="2">
        <v>3347.8887057065799</v>
      </c>
      <c r="AO881" s="2">
        <v>3418.5802945209498</v>
      </c>
      <c r="AP881" s="4">
        <v>190.744012474941</v>
      </c>
      <c r="AQ881" s="4">
        <v>87986.683412978906</v>
      </c>
      <c r="AR881" s="4">
        <v>3190.2408009753499</v>
      </c>
      <c r="AS881" s="4">
        <v>15761.5942027005</v>
      </c>
      <c r="AT881" s="4">
        <v>190.744012474941</v>
      </c>
      <c r="AU881" s="4">
        <v>78964.723731455204</v>
      </c>
      <c r="AV881" s="4">
        <v>3190.2408009753499</v>
      </c>
      <c r="AW881" s="4">
        <v>12848.8384790735</v>
      </c>
      <c r="AX881">
        <v>0</v>
      </c>
    </row>
    <row r="882" spans="1:50" x14ac:dyDescent="0.25">
      <c r="A882" t="s">
        <v>1870</v>
      </c>
      <c r="B882">
        <v>2207</v>
      </c>
      <c r="C882" t="s">
        <v>1864</v>
      </c>
      <c r="D882">
        <v>5287</v>
      </c>
      <c r="E882" t="s">
        <v>1871</v>
      </c>
      <c r="F882" t="s">
        <v>53</v>
      </c>
      <c r="G882" t="s">
        <v>54</v>
      </c>
      <c r="H882" t="s">
        <v>55</v>
      </c>
      <c r="I882" t="s">
        <v>56</v>
      </c>
      <c r="J882">
        <v>218.08214218397299</v>
      </c>
      <c r="K882">
        <v>1</v>
      </c>
      <c r="L882">
        <v>1</v>
      </c>
      <c r="M882">
        <v>2</v>
      </c>
      <c r="N882" s="1">
        <v>2070878.4784297501</v>
      </c>
      <c r="O882" s="1">
        <v>528348.69260367297</v>
      </c>
      <c r="P882" s="1">
        <v>593818.06757645402</v>
      </c>
      <c r="Q882" s="1">
        <v>126092.653150618</v>
      </c>
      <c r="R882" s="1">
        <v>1686.1385457594799</v>
      </c>
      <c r="S882" s="1">
        <v>116498.197653161</v>
      </c>
      <c r="T882" s="1">
        <v>2741587.68</v>
      </c>
      <c r="U882" s="1">
        <v>579236.35030625702</v>
      </c>
      <c r="V882" s="1">
        <v>2310916.18653691</v>
      </c>
      <c r="W882" s="2">
        <v>103608.037806899</v>
      </c>
      <c r="X882" s="2">
        <v>830399.12312302506</v>
      </c>
      <c r="Y882" s="2">
        <v>75900.682839421803</v>
      </c>
      <c r="Z882">
        <v>0</v>
      </c>
      <c r="AA882">
        <v>0</v>
      </c>
      <c r="AB882" s="1">
        <v>0</v>
      </c>
      <c r="AC882" s="1">
        <v>0</v>
      </c>
      <c r="AD882" s="1">
        <v>0</v>
      </c>
      <c r="AE882" s="1">
        <v>116498.197653161</v>
      </c>
      <c r="AF882" s="1">
        <v>0</v>
      </c>
      <c r="AG882" s="3">
        <v>0</v>
      </c>
      <c r="AH882" s="3">
        <v>0</v>
      </c>
      <c r="AI882" s="3">
        <v>0</v>
      </c>
      <c r="AJ882" s="3">
        <v>0</v>
      </c>
      <c r="AK882" s="3">
        <v>0</v>
      </c>
      <c r="AL882" s="2">
        <v>3437322.2279594201</v>
      </c>
      <c r="AM882" s="2">
        <v>3807.7355385774899</v>
      </c>
      <c r="AN882" s="2">
        <v>11953.858664122999</v>
      </c>
      <c r="AO882" s="2">
        <v>15761.5942027005</v>
      </c>
      <c r="AP882" s="4">
        <v>190.744012474941</v>
      </c>
      <c r="AQ882" s="4">
        <v>87986.683412978906</v>
      </c>
      <c r="AR882" s="4">
        <v>3190.2408009753499</v>
      </c>
      <c r="AS882" s="4">
        <v>15761.5942027005</v>
      </c>
      <c r="AT882" s="4">
        <v>190.744012474941</v>
      </c>
      <c r="AU882" s="4">
        <v>87986.683412978906</v>
      </c>
      <c r="AV882" s="4">
        <v>13374.4011399135</v>
      </c>
      <c r="AW882" s="4">
        <v>15761.5942027005</v>
      </c>
      <c r="AX882">
        <v>0</v>
      </c>
    </row>
    <row r="883" spans="1:50" x14ac:dyDescent="0.25">
      <c r="A883" t="s">
        <v>1872</v>
      </c>
      <c r="B883">
        <v>2207</v>
      </c>
      <c r="C883" t="s">
        <v>1864</v>
      </c>
      <c r="D883">
        <v>1052</v>
      </c>
      <c r="E883" t="s">
        <v>1873</v>
      </c>
      <c r="F883" t="s">
        <v>53</v>
      </c>
      <c r="G883" t="s">
        <v>64</v>
      </c>
      <c r="H883" t="s">
        <v>55</v>
      </c>
      <c r="I883" t="s">
        <v>56</v>
      </c>
      <c r="J883">
        <v>824.23103698088403</v>
      </c>
      <c r="K883">
        <v>1</v>
      </c>
      <c r="L883">
        <v>1</v>
      </c>
      <c r="M883">
        <v>2</v>
      </c>
      <c r="N883" s="1">
        <v>5536950.1501410697</v>
      </c>
      <c r="O883" s="1">
        <v>2085599.70936398</v>
      </c>
      <c r="P883" s="1">
        <v>2044128.3937808301</v>
      </c>
      <c r="Q883" s="1">
        <v>476561.15820033802</v>
      </c>
      <c r="R883" s="1">
        <v>6872.68007433811</v>
      </c>
      <c r="S883" s="1">
        <v>440299.372046087</v>
      </c>
      <c r="T883" s="1">
        <v>7960915.9800000004</v>
      </c>
      <c r="U883" s="1">
        <v>2189196.1115605501</v>
      </c>
      <c r="V883" s="1">
        <v>9013206.0553075597</v>
      </c>
      <c r="W883" s="2">
        <v>728946.21024637599</v>
      </c>
      <c r="X883" s="2">
        <v>121096.821554289</v>
      </c>
      <c r="Y883" s="2">
        <v>286863.00445232599</v>
      </c>
      <c r="Z883">
        <v>0</v>
      </c>
      <c r="AA883">
        <v>0</v>
      </c>
      <c r="AB883" s="1">
        <v>0</v>
      </c>
      <c r="AC883" s="1">
        <v>0</v>
      </c>
      <c r="AD883" s="1">
        <v>0</v>
      </c>
      <c r="AE883" s="1">
        <v>440299.372046087</v>
      </c>
      <c r="AF883" s="1">
        <v>0</v>
      </c>
      <c r="AG883" s="3">
        <v>0</v>
      </c>
      <c r="AH883" s="3">
        <v>0</v>
      </c>
      <c r="AI883" s="3">
        <v>0</v>
      </c>
      <c r="AJ883" s="3">
        <v>0</v>
      </c>
      <c r="AK883" s="3">
        <v>0</v>
      </c>
      <c r="AL883" s="2">
        <v>10590411.4636066</v>
      </c>
      <c r="AM883" s="2">
        <v>146.920967691123</v>
      </c>
      <c r="AN883" s="2">
        <v>12701.9175113824</v>
      </c>
      <c r="AO883" s="2">
        <v>12848.8384790735</v>
      </c>
      <c r="AP883" s="4">
        <v>190.744012474941</v>
      </c>
      <c r="AQ883" s="4">
        <v>87986.683412978906</v>
      </c>
      <c r="AR883" s="4">
        <v>3190.2408009753499</v>
      </c>
      <c r="AS883" s="4">
        <v>15761.5942027005</v>
      </c>
      <c r="AT883" s="4">
        <v>190.744012474941</v>
      </c>
      <c r="AU883" s="4">
        <v>78964.723731455204</v>
      </c>
      <c r="AV883" s="4">
        <v>3190.2408009753499</v>
      </c>
      <c r="AW883" s="4">
        <v>12848.8384790735</v>
      </c>
      <c r="AX883">
        <v>0</v>
      </c>
    </row>
    <row r="884" spans="1:50" x14ac:dyDescent="0.25">
      <c r="A884" t="s">
        <v>1874</v>
      </c>
      <c r="B884">
        <v>2207</v>
      </c>
      <c r="C884" t="s">
        <v>1864</v>
      </c>
      <c r="D884">
        <v>2207</v>
      </c>
      <c r="E884" t="s">
        <v>1864</v>
      </c>
      <c r="F884" t="s">
        <v>2</v>
      </c>
      <c r="G884" t="s">
        <v>2</v>
      </c>
      <c r="H884" t="s">
        <v>58</v>
      </c>
      <c r="I884" t="s">
        <v>56</v>
      </c>
      <c r="J884">
        <v>29.073826841814899</v>
      </c>
      <c r="K884">
        <v>1</v>
      </c>
      <c r="L884">
        <v>1</v>
      </c>
      <c r="M884">
        <v>2</v>
      </c>
      <c r="N884" s="1">
        <v>15255.380689174901</v>
      </c>
      <c r="O884" s="1">
        <v>5205.2987503635404</v>
      </c>
      <c r="P884" s="1">
        <v>39725.811549620397</v>
      </c>
      <c r="Q884" s="1">
        <v>16810.161194370001</v>
      </c>
      <c r="R884" s="1">
        <v>224.78915338866099</v>
      </c>
      <c r="S884" s="1">
        <v>15531.067294332801</v>
      </c>
      <c r="T884" s="1">
        <v>0</v>
      </c>
      <c r="U884" s="1">
        <v>77221.441336917502</v>
      </c>
      <c r="V884" s="1">
        <v>57187.888488887897</v>
      </c>
      <c r="W884" s="2">
        <v>7859.5065875972296</v>
      </c>
      <c r="X884" s="2">
        <v>2055.2750123616001</v>
      </c>
      <c r="Y884" s="2">
        <v>10118.7712480708</v>
      </c>
      <c r="Z884">
        <v>0</v>
      </c>
      <c r="AA884">
        <v>0</v>
      </c>
      <c r="AB884" s="1">
        <v>0</v>
      </c>
      <c r="AC884" s="1">
        <v>0</v>
      </c>
      <c r="AD884" s="1">
        <v>0</v>
      </c>
      <c r="AE884" s="1">
        <v>15531.067294332801</v>
      </c>
      <c r="AF884" s="1">
        <v>0</v>
      </c>
      <c r="AG884" s="3">
        <v>0</v>
      </c>
      <c r="AH884" s="3">
        <v>0</v>
      </c>
      <c r="AI884" s="3">
        <v>0</v>
      </c>
      <c r="AJ884" s="3">
        <v>0</v>
      </c>
      <c r="AK884" s="3">
        <v>0</v>
      </c>
      <c r="AL884" s="2">
        <v>92752.508631250195</v>
      </c>
      <c r="AM884" s="2">
        <v>70.691588814363797</v>
      </c>
      <c r="AN884" s="2">
        <v>3119.54921216098</v>
      </c>
      <c r="AO884" s="2">
        <v>3190.2408009753499</v>
      </c>
      <c r="AP884" s="4">
        <v>190.744012474941</v>
      </c>
      <c r="AQ884" s="4">
        <v>87986.683412978906</v>
      </c>
      <c r="AR884" s="4">
        <v>3190.2408009753499</v>
      </c>
      <c r="AS884" s="4">
        <v>15761.5942027005</v>
      </c>
      <c r="AT884" s="4">
        <v>682.10272323868298</v>
      </c>
      <c r="AU884" s="4">
        <v>37523.222275875101</v>
      </c>
      <c r="AV884" s="4">
        <v>3190.2408009753499</v>
      </c>
      <c r="AW884" s="4">
        <v>3190.2408009753499</v>
      </c>
      <c r="AX884">
        <v>0</v>
      </c>
    </row>
    <row r="885" spans="1:50" x14ac:dyDescent="0.25">
      <c r="A885" t="s">
        <v>1875</v>
      </c>
      <c r="B885">
        <v>2207</v>
      </c>
      <c r="C885" t="s">
        <v>1864</v>
      </c>
      <c r="D885">
        <v>1048</v>
      </c>
      <c r="E885" t="s">
        <v>1876</v>
      </c>
      <c r="F885" t="s">
        <v>53</v>
      </c>
      <c r="G885" t="s">
        <v>54</v>
      </c>
      <c r="H885" t="s">
        <v>55</v>
      </c>
      <c r="I885" t="s">
        <v>56</v>
      </c>
      <c r="J885">
        <v>457.22629505316002</v>
      </c>
      <c r="K885">
        <v>1</v>
      </c>
      <c r="L885">
        <v>1</v>
      </c>
      <c r="M885">
        <v>2</v>
      </c>
      <c r="N885" s="1">
        <v>3851202.0828861101</v>
      </c>
      <c r="O885" s="1">
        <v>818863.24022005498</v>
      </c>
      <c r="P885" s="1">
        <v>932916.71448205295</v>
      </c>
      <c r="Q885" s="1">
        <v>264363.12508726498</v>
      </c>
      <c r="R885" s="1">
        <v>3535.12154871242</v>
      </c>
      <c r="S885" s="1">
        <v>244247.597533183</v>
      </c>
      <c r="T885" s="1">
        <v>4656465.9000000004</v>
      </c>
      <c r="U885" s="1">
        <v>1214414.3842241999</v>
      </c>
      <c r="V885" s="1">
        <v>5285283.2198194601</v>
      </c>
      <c r="W885" s="2">
        <v>394143.28373292298</v>
      </c>
      <c r="X885" s="2">
        <v>32322.053245012899</v>
      </c>
      <c r="Y885" s="2">
        <v>159131.72742680501</v>
      </c>
      <c r="Z885">
        <v>0</v>
      </c>
      <c r="AA885">
        <v>0</v>
      </c>
      <c r="AB885" s="1">
        <v>0</v>
      </c>
      <c r="AC885" s="1">
        <v>0</v>
      </c>
      <c r="AD885" s="1">
        <v>0</v>
      </c>
      <c r="AE885" s="1">
        <v>244247.597533183</v>
      </c>
      <c r="AF885" s="1">
        <v>0</v>
      </c>
      <c r="AG885" s="3">
        <v>0</v>
      </c>
      <c r="AH885" s="3">
        <v>0</v>
      </c>
      <c r="AI885" s="3">
        <v>0</v>
      </c>
      <c r="AJ885" s="3">
        <v>0</v>
      </c>
      <c r="AK885" s="3">
        <v>0</v>
      </c>
      <c r="AL885" s="2">
        <v>6115127.8817573898</v>
      </c>
      <c r="AM885" s="2">
        <v>70.691588814363797</v>
      </c>
      <c r="AN885" s="2">
        <v>13303.7095510991</v>
      </c>
      <c r="AO885" s="2">
        <v>13374.4011399135</v>
      </c>
      <c r="AP885" s="4">
        <v>190.744012474941</v>
      </c>
      <c r="AQ885" s="4">
        <v>87986.683412978906</v>
      </c>
      <c r="AR885" s="4">
        <v>3190.2408009753499</v>
      </c>
      <c r="AS885" s="4">
        <v>15761.5942027005</v>
      </c>
      <c r="AT885" s="4">
        <v>190.744012474941</v>
      </c>
      <c r="AU885" s="4">
        <v>87986.683412978906</v>
      </c>
      <c r="AV885" s="4">
        <v>13374.4011399135</v>
      </c>
      <c r="AW885" s="4">
        <v>15761.5942027005</v>
      </c>
      <c r="AX885">
        <v>0</v>
      </c>
    </row>
    <row r="886" spans="1:50" x14ac:dyDescent="0.25">
      <c r="A886" t="s">
        <v>1877</v>
      </c>
      <c r="B886">
        <v>2207</v>
      </c>
      <c r="C886" t="s">
        <v>1864</v>
      </c>
      <c r="D886">
        <v>1051</v>
      </c>
      <c r="E886" t="s">
        <v>1878</v>
      </c>
      <c r="F886" t="s">
        <v>53</v>
      </c>
      <c r="G886" t="s">
        <v>78</v>
      </c>
      <c r="H886" t="s">
        <v>55</v>
      </c>
      <c r="I886" t="s">
        <v>56</v>
      </c>
      <c r="J886">
        <v>683.35601380304001</v>
      </c>
      <c r="K886">
        <v>1</v>
      </c>
      <c r="L886">
        <v>1</v>
      </c>
      <c r="M886">
        <v>2</v>
      </c>
      <c r="N886" s="1">
        <v>4676236.8598879902</v>
      </c>
      <c r="O886" s="1">
        <v>1137336.33900764</v>
      </c>
      <c r="P886" s="1">
        <v>1428402.0864837701</v>
      </c>
      <c r="Q886" s="1">
        <v>395108.79691454303</v>
      </c>
      <c r="R886" s="1">
        <v>5283.4812782508097</v>
      </c>
      <c r="S886" s="1">
        <v>365044.76325413299</v>
      </c>
      <c r="T886" s="1">
        <v>5827342.0899999999</v>
      </c>
      <c r="U886" s="1">
        <v>1815025.4735721999</v>
      </c>
      <c r="V886" s="1">
        <v>6817230.3384201704</v>
      </c>
      <c r="W886" s="2">
        <v>429403.47709388402</v>
      </c>
      <c r="X886" s="2">
        <v>157900.48234158699</v>
      </c>
      <c r="Y886" s="2">
        <v>237833.265716553</v>
      </c>
      <c r="Z886">
        <v>0</v>
      </c>
      <c r="AA886">
        <v>0</v>
      </c>
      <c r="AB886" s="1">
        <v>0</v>
      </c>
      <c r="AC886" s="1">
        <v>0</v>
      </c>
      <c r="AD886" s="1">
        <v>0</v>
      </c>
      <c r="AE886" s="1">
        <v>365044.76325413299</v>
      </c>
      <c r="AF886" s="1">
        <v>0</v>
      </c>
      <c r="AG886" s="3">
        <v>0</v>
      </c>
      <c r="AH886" s="3">
        <v>0</v>
      </c>
      <c r="AI886" s="3">
        <v>0</v>
      </c>
      <c r="AJ886" s="3">
        <v>0</v>
      </c>
      <c r="AK886" s="3">
        <v>0</v>
      </c>
      <c r="AL886" s="2">
        <v>8007412.3268263303</v>
      </c>
      <c r="AM886" s="2">
        <v>231.06620729483799</v>
      </c>
      <c r="AN886" s="2">
        <v>11486.7092495467</v>
      </c>
      <c r="AO886" s="2">
        <v>11717.7754568415</v>
      </c>
      <c r="AP886" s="4">
        <v>190.744012474941</v>
      </c>
      <c r="AQ886" s="4">
        <v>87986.683412978906</v>
      </c>
      <c r="AR886" s="4">
        <v>3190.2408009753499</v>
      </c>
      <c r="AS886" s="4">
        <v>15761.5942027005</v>
      </c>
      <c r="AT886" s="4">
        <v>4583.8562208211697</v>
      </c>
      <c r="AU886" s="4">
        <v>22363.4717498301</v>
      </c>
      <c r="AV886" s="4">
        <v>11717.7754568415</v>
      </c>
      <c r="AW886" s="4">
        <v>11717.7754568415</v>
      </c>
      <c r="AX886">
        <v>0</v>
      </c>
    </row>
    <row r="887" spans="1:50" x14ac:dyDescent="0.25">
      <c r="A887" t="s">
        <v>1879</v>
      </c>
      <c r="B887">
        <v>2207</v>
      </c>
      <c r="C887" t="s">
        <v>1864</v>
      </c>
      <c r="D887">
        <v>1049</v>
      </c>
      <c r="E887" t="s">
        <v>1518</v>
      </c>
      <c r="F887" t="s">
        <v>53</v>
      </c>
      <c r="G887" t="s">
        <v>54</v>
      </c>
      <c r="H887" t="s">
        <v>55</v>
      </c>
      <c r="I887" t="s">
        <v>56</v>
      </c>
      <c r="J887">
        <v>405.24410400791697</v>
      </c>
      <c r="K887">
        <v>1</v>
      </c>
      <c r="L887">
        <v>1</v>
      </c>
      <c r="M887">
        <v>2</v>
      </c>
      <c r="N887" s="1">
        <v>3471147.2026495398</v>
      </c>
      <c r="O887" s="1">
        <v>866903.66035320098</v>
      </c>
      <c r="P887" s="1">
        <v>883236.84841567499</v>
      </c>
      <c r="Q887" s="1">
        <v>234307.60417282101</v>
      </c>
      <c r="R887" s="1">
        <v>3133.2125471928198</v>
      </c>
      <c r="S887" s="1">
        <v>216479.01682232201</v>
      </c>
      <c r="T887" s="1">
        <v>4382381.2699999996</v>
      </c>
      <c r="U887" s="1">
        <v>1076347.2581384301</v>
      </c>
      <c r="V887" s="1">
        <v>4872839.7081022002</v>
      </c>
      <c r="W887" s="2">
        <v>416201.47561467299</v>
      </c>
      <c r="X887" s="2">
        <v>28647.349569972899</v>
      </c>
      <c r="Y887" s="2">
        <v>141039.99485158699</v>
      </c>
      <c r="Z887">
        <v>0</v>
      </c>
      <c r="AA887">
        <v>0</v>
      </c>
      <c r="AB887" s="1">
        <v>0</v>
      </c>
      <c r="AC887" s="1">
        <v>0</v>
      </c>
      <c r="AD887" s="1">
        <v>0</v>
      </c>
      <c r="AE887" s="1">
        <v>216479.01682232201</v>
      </c>
      <c r="AF887" s="1">
        <v>0</v>
      </c>
      <c r="AG887" s="3">
        <v>0</v>
      </c>
      <c r="AH887" s="3">
        <v>0</v>
      </c>
      <c r="AI887" s="3">
        <v>0</v>
      </c>
      <c r="AJ887" s="3">
        <v>0</v>
      </c>
      <c r="AK887" s="3">
        <v>0</v>
      </c>
      <c r="AL887" s="2">
        <v>5675207.5449607503</v>
      </c>
      <c r="AM887" s="2">
        <v>70.691588814363797</v>
      </c>
      <c r="AN887" s="2">
        <v>13933.7257212272</v>
      </c>
      <c r="AO887" s="2">
        <v>14004.417310041599</v>
      </c>
      <c r="AP887" s="4">
        <v>190.744012474941</v>
      </c>
      <c r="AQ887" s="4">
        <v>87986.683412978906</v>
      </c>
      <c r="AR887" s="4">
        <v>3190.2408009753499</v>
      </c>
      <c r="AS887" s="4">
        <v>15761.5942027005</v>
      </c>
      <c r="AT887" s="4">
        <v>190.744012474941</v>
      </c>
      <c r="AU887" s="4">
        <v>87986.683412978906</v>
      </c>
      <c r="AV887" s="4">
        <v>13374.4011399135</v>
      </c>
      <c r="AW887" s="4">
        <v>15761.5942027005</v>
      </c>
      <c r="AX887">
        <v>0</v>
      </c>
    </row>
    <row r="888" spans="1:50" x14ac:dyDescent="0.25">
      <c r="A888" t="s">
        <v>1880</v>
      </c>
      <c r="B888">
        <v>2192</v>
      </c>
      <c r="C888" t="s">
        <v>1881</v>
      </c>
      <c r="D888">
        <v>3378</v>
      </c>
      <c r="E888" t="s">
        <v>1882</v>
      </c>
      <c r="F888" t="s">
        <v>53</v>
      </c>
      <c r="G888" t="s">
        <v>70</v>
      </c>
      <c r="H888" t="s">
        <v>65</v>
      </c>
      <c r="I888" t="s">
        <v>56</v>
      </c>
      <c r="J888">
        <v>294.008028383343</v>
      </c>
      <c r="K888">
        <v>1</v>
      </c>
      <c r="L888">
        <v>1</v>
      </c>
      <c r="M888">
        <v>1</v>
      </c>
      <c r="N888" s="1">
        <v>2751421.3</v>
      </c>
      <c r="O888" s="1">
        <v>545194.57999999996</v>
      </c>
      <c r="P888" s="1">
        <v>893498.35</v>
      </c>
      <c r="Q888" s="1">
        <v>372536.39</v>
      </c>
      <c r="R888" s="1">
        <v>497180.17</v>
      </c>
      <c r="S888" s="1">
        <v>196538.2</v>
      </c>
      <c r="T888" s="1">
        <v>4855086.8499999996</v>
      </c>
      <c r="U888" s="1">
        <v>204743.94</v>
      </c>
      <c r="V888" s="1">
        <v>3908659.23</v>
      </c>
      <c r="W888" s="2">
        <v>250565.08</v>
      </c>
      <c r="X888" s="2">
        <v>179663.48</v>
      </c>
      <c r="Y888" s="2">
        <v>720943</v>
      </c>
      <c r="Z888">
        <v>0</v>
      </c>
      <c r="AA888">
        <v>0</v>
      </c>
      <c r="AB888" s="1">
        <v>0</v>
      </c>
      <c r="AC888" s="1">
        <v>0</v>
      </c>
      <c r="AD888" s="1">
        <v>0</v>
      </c>
      <c r="AE888" s="1">
        <v>68342.2</v>
      </c>
      <c r="AF888" s="1">
        <v>128196</v>
      </c>
      <c r="AG888" s="3">
        <v>0</v>
      </c>
      <c r="AH888" s="3">
        <v>0</v>
      </c>
      <c r="AI888" s="3">
        <v>0</v>
      </c>
      <c r="AJ888" s="3">
        <v>0</v>
      </c>
      <c r="AK888" s="3">
        <v>0</v>
      </c>
      <c r="AL888" s="2">
        <v>5256368.99</v>
      </c>
      <c r="AM888" s="2">
        <v>611.08358498886105</v>
      </c>
      <c r="AN888" s="2">
        <v>17267.234292598001</v>
      </c>
      <c r="AO888" s="2">
        <v>17878.317877586898</v>
      </c>
      <c r="AP888" s="4">
        <v>190.744012474941</v>
      </c>
      <c r="AQ888" s="4">
        <v>87986.683412978906</v>
      </c>
      <c r="AR888" s="4">
        <v>17878.317877586898</v>
      </c>
      <c r="AS888" s="4">
        <v>17878.317877586898</v>
      </c>
      <c r="AT888" s="4">
        <v>190.744012474941</v>
      </c>
      <c r="AU888" s="4">
        <v>53040.848925755003</v>
      </c>
      <c r="AV888" s="4">
        <v>17878.317877586898</v>
      </c>
      <c r="AW888" s="4">
        <v>17878.317877586898</v>
      </c>
      <c r="AX888">
        <v>0</v>
      </c>
    </row>
    <row r="889" spans="1:50" x14ac:dyDescent="0.25">
      <c r="A889" t="s">
        <v>1883</v>
      </c>
      <c r="B889">
        <v>1900</v>
      </c>
      <c r="C889" t="s">
        <v>1884</v>
      </c>
      <c r="D889">
        <v>18</v>
      </c>
      <c r="E889" t="s">
        <v>1885</v>
      </c>
      <c r="F889" t="s">
        <v>53</v>
      </c>
      <c r="G889" t="s">
        <v>54</v>
      </c>
      <c r="H889" t="s">
        <v>55</v>
      </c>
      <c r="I889" t="s">
        <v>56</v>
      </c>
      <c r="J889">
        <v>17.023391812860002</v>
      </c>
      <c r="K889">
        <v>1</v>
      </c>
      <c r="L889">
        <v>1</v>
      </c>
      <c r="M889">
        <v>1</v>
      </c>
      <c r="N889" s="1">
        <v>295214.513969925</v>
      </c>
      <c r="O889" s="1">
        <v>23129.833846244601</v>
      </c>
      <c r="P889" s="1">
        <v>84713.532299961094</v>
      </c>
      <c r="Q889" s="1">
        <v>9216.7974631228808</v>
      </c>
      <c r="R889" s="1">
        <v>6359.9292147860897</v>
      </c>
      <c r="S889" s="1">
        <v>7445.5078392712303</v>
      </c>
      <c r="T889" s="1">
        <v>367573.14</v>
      </c>
      <c r="U889" s="1">
        <v>51061.466794039901</v>
      </c>
      <c r="V889" s="1">
        <v>401081.12920810003</v>
      </c>
      <c r="W889" s="2">
        <v>9142.6840765378201</v>
      </c>
      <c r="X889" s="2">
        <v>5245.9231289684403</v>
      </c>
      <c r="Y889" s="2">
        <v>119.90695577693501</v>
      </c>
      <c r="Z889">
        <v>0</v>
      </c>
      <c r="AA889">
        <v>0</v>
      </c>
      <c r="AB889" s="1">
        <v>0</v>
      </c>
      <c r="AC889" s="1">
        <v>6.9743234470979898</v>
      </c>
      <c r="AD889" s="1">
        <v>3037.9891012097601</v>
      </c>
      <c r="AE889" s="1">
        <v>7430.6579298051302</v>
      </c>
      <c r="AF889" s="1">
        <v>14.8499094661016</v>
      </c>
      <c r="AG889" s="3">
        <v>0</v>
      </c>
      <c r="AH889" s="3">
        <v>0</v>
      </c>
      <c r="AI889" s="3">
        <v>0</v>
      </c>
      <c r="AJ889" s="3">
        <v>0</v>
      </c>
      <c r="AK889" s="3">
        <v>0</v>
      </c>
      <c r="AL889" s="2">
        <v>426080.11463331099</v>
      </c>
      <c r="AM889" s="2">
        <v>308.15968912878498</v>
      </c>
      <c r="AN889" s="2">
        <v>24720.936704660198</v>
      </c>
      <c r="AO889" s="2">
        <v>25029.096393789001</v>
      </c>
      <c r="AP889" s="4">
        <v>190.744012474941</v>
      </c>
      <c r="AQ889" s="4">
        <v>87986.683412978906</v>
      </c>
      <c r="AR889" s="4">
        <v>3436.85766482289</v>
      </c>
      <c r="AS889" s="4">
        <v>25029.096393789001</v>
      </c>
      <c r="AT889" s="4">
        <v>190.744012474941</v>
      </c>
      <c r="AU889" s="4">
        <v>87986.683412978906</v>
      </c>
      <c r="AV889" s="4">
        <v>14675.5533989875</v>
      </c>
      <c r="AW889" s="4">
        <v>25029.096393789001</v>
      </c>
      <c r="AX889">
        <v>0</v>
      </c>
    </row>
    <row r="890" spans="1:50" x14ac:dyDescent="0.25">
      <c r="A890" t="s">
        <v>1886</v>
      </c>
      <c r="B890">
        <v>1900</v>
      </c>
      <c r="C890" t="s">
        <v>1884</v>
      </c>
      <c r="D890">
        <v>3162</v>
      </c>
      <c r="E890" t="s">
        <v>1887</v>
      </c>
      <c r="F890" t="s">
        <v>53</v>
      </c>
      <c r="G890" t="s">
        <v>54</v>
      </c>
      <c r="H890" t="s">
        <v>55</v>
      </c>
      <c r="I890" t="s">
        <v>56</v>
      </c>
      <c r="J890">
        <v>141.38011695903899</v>
      </c>
      <c r="K890">
        <v>1</v>
      </c>
      <c r="L890">
        <v>1</v>
      </c>
      <c r="M890">
        <v>1</v>
      </c>
      <c r="N890" s="1">
        <v>1467356.7579584101</v>
      </c>
      <c r="O890" s="1">
        <v>441931.52147606702</v>
      </c>
      <c r="P890" s="1">
        <v>375799.28284573398</v>
      </c>
      <c r="Q890" s="1">
        <v>76545.962029711707</v>
      </c>
      <c r="R890" s="1">
        <v>89611.330840496594</v>
      </c>
      <c r="S890" s="1">
        <v>61835.313473805298</v>
      </c>
      <c r="T890" s="1">
        <v>2027176.83</v>
      </c>
      <c r="U890" s="1">
        <v>424068.02515042399</v>
      </c>
      <c r="V890" s="1">
        <v>2096469.1270715101</v>
      </c>
      <c r="W890" s="2">
        <v>145744.78776860001</v>
      </c>
      <c r="X890" s="2">
        <v>187069.732238392</v>
      </c>
      <c r="Y890" s="2">
        <v>995.83324042033701</v>
      </c>
      <c r="Z890">
        <v>0</v>
      </c>
      <c r="AA890">
        <v>0</v>
      </c>
      <c r="AB890" s="1">
        <v>0</v>
      </c>
      <c r="AC890" s="1">
        <v>57.922103626611197</v>
      </c>
      <c r="AD890" s="1">
        <v>20907.452727877899</v>
      </c>
      <c r="AE890" s="1">
        <v>61711.984235999502</v>
      </c>
      <c r="AF890" s="1">
        <v>123.329237805745</v>
      </c>
      <c r="AG890" s="3">
        <v>0</v>
      </c>
      <c r="AH890" s="3">
        <v>0</v>
      </c>
      <c r="AI890" s="3">
        <v>0</v>
      </c>
      <c r="AJ890" s="3">
        <v>0</v>
      </c>
      <c r="AK890" s="3">
        <v>0</v>
      </c>
      <c r="AL890" s="2">
        <v>2513080.1686242302</v>
      </c>
      <c r="AM890" s="2">
        <v>1323.1686057565601</v>
      </c>
      <c r="AN890" s="2">
        <v>16452.175075366002</v>
      </c>
      <c r="AO890" s="2">
        <v>17775.343681122598</v>
      </c>
      <c r="AP890" s="4">
        <v>190.744012474941</v>
      </c>
      <c r="AQ890" s="4">
        <v>87986.683412978906</v>
      </c>
      <c r="AR890" s="4">
        <v>3436.85766482289</v>
      </c>
      <c r="AS890" s="4">
        <v>25029.096393789001</v>
      </c>
      <c r="AT890" s="4">
        <v>190.744012474941</v>
      </c>
      <c r="AU890" s="4">
        <v>87986.683412978906</v>
      </c>
      <c r="AV890" s="4">
        <v>14675.5533989875</v>
      </c>
      <c r="AW890" s="4">
        <v>25029.096393789001</v>
      </c>
      <c r="AX890">
        <v>0</v>
      </c>
    </row>
    <row r="891" spans="1:50" x14ac:dyDescent="0.25">
      <c r="A891" t="s">
        <v>1888</v>
      </c>
      <c r="B891">
        <v>1900</v>
      </c>
      <c r="C891" t="s">
        <v>1884</v>
      </c>
      <c r="D891">
        <v>3440</v>
      </c>
      <c r="E891" t="s">
        <v>1889</v>
      </c>
      <c r="F891" t="s">
        <v>69</v>
      </c>
      <c r="G891" t="s">
        <v>70</v>
      </c>
      <c r="H891" t="s">
        <v>65</v>
      </c>
      <c r="I891" t="s">
        <v>56</v>
      </c>
      <c r="J891">
        <v>200.70134203964199</v>
      </c>
      <c r="K891">
        <v>1</v>
      </c>
      <c r="L891">
        <v>1</v>
      </c>
      <c r="M891">
        <v>1</v>
      </c>
      <c r="N891" s="1">
        <v>442524.950860171</v>
      </c>
      <c r="O891" s="1">
        <v>145226.068562753</v>
      </c>
      <c r="P891" s="1">
        <v>296926.82512561302</v>
      </c>
      <c r="Q891" s="1">
        <v>108663.63416243</v>
      </c>
      <c r="R891" s="1">
        <v>64184.2747640011</v>
      </c>
      <c r="S891" s="1">
        <v>87780.592254215298</v>
      </c>
      <c r="T891" s="1">
        <v>455524.4</v>
      </c>
      <c r="U891" s="1">
        <v>602001.35347496904</v>
      </c>
      <c r="V891" s="1">
        <v>734447.29717869405</v>
      </c>
      <c r="W891" s="2">
        <v>170532.48768565501</v>
      </c>
      <c r="X891" s="2">
        <v>126030.60278083599</v>
      </c>
      <c r="Y891" s="2">
        <v>1413.67168240462</v>
      </c>
      <c r="Z891">
        <v>0</v>
      </c>
      <c r="AA891">
        <v>0</v>
      </c>
      <c r="AB891" s="1">
        <v>0</v>
      </c>
      <c r="AC891" s="1">
        <v>82.225451369432193</v>
      </c>
      <c r="AD891" s="1">
        <v>25019.468696009899</v>
      </c>
      <c r="AE891" s="1">
        <v>87605.515701212396</v>
      </c>
      <c r="AF891" s="1">
        <v>175.076553002927</v>
      </c>
      <c r="AG891" s="3">
        <v>0</v>
      </c>
      <c r="AH891" s="3">
        <v>0</v>
      </c>
      <c r="AI891" s="3">
        <v>0</v>
      </c>
      <c r="AJ891" s="3">
        <v>0</v>
      </c>
      <c r="AK891" s="3">
        <v>0</v>
      </c>
      <c r="AL891" s="2">
        <v>1145306.3457291799</v>
      </c>
      <c r="AM891" s="2">
        <v>627.95097182729603</v>
      </c>
      <c r="AN891" s="2">
        <v>5078.5696427830699</v>
      </c>
      <c r="AO891" s="2">
        <v>5706.5206146103701</v>
      </c>
      <c r="AP891" s="4">
        <v>190.744012474941</v>
      </c>
      <c r="AQ891" s="4">
        <v>87986.683412978906</v>
      </c>
      <c r="AR891" s="4">
        <v>3436.85766482289</v>
      </c>
      <c r="AS891" s="4">
        <v>25029.096393789001</v>
      </c>
      <c r="AT891" s="4">
        <v>190.744012474941</v>
      </c>
      <c r="AU891" s="4">
        <v>53040.848925755003</v>
      </c>
      <c r="AV891" s="4">
        <v>3436.85766482289</v>
      </c>
      <c r="AW891" s="4">
        <v>5706.5206146103701</v>
      </c>
      <c r="AX891">
        <v>0</v>
      </c>
    </row>
    <row r="892" spans="1:50" x14ac:dyDescent="0.25">
      <c r="A892" t="s">
        <v>1890</v>
      </c>
      <c r="B892">
        <v>1900</v>
      </c>
      <c r="C892" t="s">
        <v>1884</v>
      </c>
      <c r="D892">
        <v>5492</v>
      </c>
      <c r="E892" t="s">
        <v>1891</v>
      </c>
      <c r="F892" t="s">
        <v>144</v>
      </c>
      <c r="G892" t="s">
        <v>70</v>
      </c>
      <c r="H892" t="s">
        <v>139</v>
      </c>
      <c r="I892" t="s">
        <v>56</v>
      </c>
      <c r="J892">
        <v>179.101454091634</v>
      </c>
      <c r="K892">
        <v>1</v>
      </c>
      <c r="L892">
        <v>1</v>
      </c>
      <c r="M892">
        <v>1</v>
      </c>
      <c r="N892" s="1">
        <v>97114.709888008394</v>
      </c>
      <c r="O892" s="1">
        <v>67416.619209291501</v>
      </c>
      <c r="P892" s="1">
        <v>224078.10914781201</v>
      </c>
      <c r="Q892" s="1">
        <v>96969.032132971799</v>
      </c>
      <c r="R892" s="1">
        <v>51634.269092301103</v>
      </c>
      <c r="S892" s="1">
        <v>78333.465805373198</v>
      </c>
      <c r="T892" s="1">
        <v>0</v>
      </c>
      <c r="U892" s="1">
        <v>537212.73947038397</v>
      </c>
      <c r="V892" s="1">
        <v>416338.42586273601</v>
      </c>
      <c r="W892" s="2">
        <v>50937.520836249903</v>
      </c>
      <c r="X892" s="2">
        <v>51917.427772918098</v>
      </c>
      <c r="Y892" s="2">
        <v>1261.52945144146</v>
      </c>
      <c r="Z892">
        <v>0</v>
      </c>
      <c r="AA892">
        <v>0</v>
      </c>
      <c r="AB892" s="1">
        <v>0</v>
      </c>
      <c r="AC892" s="1">
        <v>73.376180517504807</v>
      </c>
      <c r="AD892" s="1">
        <v>16684.4593665215</v>
      </c>
      <c r="AE892" s="1">
        <v>78177.231348236499</v>
      </c>
      <c r="AF892" s="1">
        <v>156.23445713672299</v>
      </c>
      <c r="AG892" s="3">
        <v>0</v>
      </c>
      <c r="AH892" s="3">
        <v>0</v>
      </c>
      <c r="AI892" s="3">
        <v>0</v>
      </c>
      <c r="AJ892" s="3">
        <v>0</v>
      </c>
      <c r="AK892" s="3">
        <v>0</v>
      </c>
      <c r="AL892" s="2">
        <v>615546.20527575805</v>
      </c>
      <c r="AM892" s="2">
        <v>289.87719857570499</v>
      </c>
      <c r="AN892" s="2">
        <v>3146.9804662471802</v>
      </c>
      <c r="AO892" s="2">
        <v>3436.85766482289</v>
      </c>
      <c r="AP892" s="4">
        <v>190.744012474941</v>
      </c>
      <c r="AQ892" s="4">
        <v>87986.683412978906</v>
      </c>
      <c r="AR892" s="4">
        <v>3436.85766482289</v>
      </c>
      <c r="AS892" s="4">
        <v>25029.096393789001</v>
      </c>
      <c r="AT892" s="4">
        <v>190.744012474941</v>
      </c>
      <c r="AU892" s="4">
        <v>53040.848925755003</v>
      </c>
      <c r="AV892" s="4">
        <v>3436.85766482289</v>
      </c>
      <c r="AW892" s="4">
        <v>5706.5206146103701</v>
      </c>
      <c r="AX892">
        <v>0</v>
      </c>
    </row>
    <row r="893" spans="1:50" x14ac:dyDescent="0.25">
      <c r="A893" t="s">
        <v>1892</v>
      </c>
      <c r="B893">
        <v>1900</v>
      </c>
      <c r="C893" t="s">
        <v>1884</v>
      </c>
      <c r="D893">
        <v>20</v>
      </c>
      <c r="E893" t="s">
        <v>1893</v>
      </c>
      <c r="F893" t="s">
        <v>53</v>
      </c>
      <c r="G893" t="s">
        <v>54</v>
      </c>
      <c r="H893" t="s">
        <v>65</v>
      </c>
      <c r="I893" t="s">
        <v>56</v>
      </c>
      <c r="J893">
        <v>315.41342286045</v>
      </c>
      <c r="K893">
        <v>1</v>
      </c>
      <c r="L893">
        <v>1</v>
      </c>
      <c r="M893">
        <v>1</v>
      </c>
      <c r="N893" s="1">
        <v>2810914.2308997498</v>
      </c>
      <c r="O893" s="1">
        <v>714290.93957078201</v>
      </c>
      <c r="P893" s="1">
        <v>676965.12068073999</v>
      </c>
      <c r="Q893" s="1">
        <v>170770.99955245</v>
      </c>
      <c r="R893" s="1">
        <v>117973.112055412</v>
      </c>
      <c r="S893" s="1">
        <v>137952.12718682701</v>
      </c>
      <c r="T893" s="1">
        <v>3544835.49</v>
      </c>
      <c r="U893" s="1">
        <v>946078.91275913396</v>
      </c>
      <c r="V893" s="1">
        <v>4007848.5186945498</v>
      </c>
      <c r="W893" s="2">
        <v>183741.987057691</v>
      </c>
      <c r="X893" s="2">
        <v>240549.589411961</v>
      </c>
      <c r="Y893" s="2">
        <v>2221.66438757576</v>
      </c>
      <c r="Z893">
        <v>0</v>
      </c>
      <c r="AA893">
        <v>0</v>
      </c>
      <c r="AB893" s="1">
        <v>0</v>
      </c>
      <c r="AC893" s="1">
        <v>129.221911518437</v>
      </c>
      <c r="AD893" s="1">
        <v>56423.421295840897</v>
      </c>
      <c r="AE893" s="1">
        <v>137676.98455806301</v>
      </c>
      <c r="AF893" s="1">
        <v>275.14262876406201</v>
      </c>
      <c r="AG893" s="3">
        <v>0</v>
      </c>
      <c r="AH893" s="3">
        <v>0</v>
      </c>
      <c r="AI893" s="3">
        <v>0</v>
      </c>
      <c r="AJ893" s="3">
        <v>0</v>
      </c>
      <c r="AK893" s="3">
        <v>0</v>
      </c>
      <c r="AL893" s="2">
        <v>4628866.5299459603</v>
      </c>
      <c r="AM893" s="2">
        <v>762.64854941949898</v>
      </c>
      <c r="AN893" s="2">
        <v>13912.904849568</v>
      </c>
      <c r="AO893" s="2">
        <v>14675.5533989875</v>
      </c>
      <c r="AP893" s="4">
        <v>190.744012474941</v>
      </c>
      <c r="AQ893" s="4">
        <v>87986.683412978906</v>
      </c>
      <c r="AR893" s="4">
        <v>3436.85766482289</v>
      </c>
      <c r="AS893" s="4">
        <v>25029.096393789001</v>
      </c>
      <c r="AT893" s="4">
        <v>190.744012474941</v>
      </c>
      <c r="AU893" s="4">
        <v>87986.683412978906</v>
      </c>
      <c r="AV893" s="4">
        <v>14675.5533989875</v>
      </c>
      <c r="AW893" s="4">
        <v>25029.096393789001</v>
      </c>
      <c r="AX893">
        <v>0</v>
      </c>
    </row>
    <row r="894" spans="1:50" x14ac:dyDescent="0.25">
      <c r="A894" t="s">
        <v>1894</v>
      </c>
      <c r="B894">
        <v>1900</v>
      </c>
      <c r="C894" t="s">
        <v>1884</v>
      </c>
      <c r="D894">
        <v>22</v>
      </c>
      <c r="E894" t="s">
        <v>1895</v>
      </c>
      <c r="F894" t="s">
        <v>53</v>
      </c>
      <c r="G894" t="s">
        <v>64</v>
      </c>
      <c r="H894" t="s">
        <v>65</v>
      </c>
      <c r="I894" t="s">
        <v>56</v>
      </c>
      <c r="J894">
        <v>366.69476617594898</v>
      </c>
      <c r="K894">
        <v>1</v>
      </c>
      <c r="L894">
        <v>1</v>
      </c>
      <c r="M894">
        <v>1</v>
      </c>
      <c r="N894" s="1">
        <v>3444701.6649904801</v>
      </c>
      <c r="O894" s="1">
        <v>1455843.0280373001</v>
      </c>
      <c r="P894" s="1">
        <v>888256.59475765203</v>
      </c>
      <c r="Q894" s="1">
        <v>198535.72236278799</v>
      </c>
      <c r="R894" s="1">
        <v>162369.63859679399</v>
      </c>
      <c r="S894" s="1">
        <v>160381.00903723901</v>
      </c>
      <c r="T894" s="1">
        <v>5049809.9400000004</v>
      </c>
      <c r="U894" s="1">
        <v>1099896.70874501</v>
      </c>
      <c r="V894" s="1">
        <v>5310645.3962054197</v>
      </c>
      <c r="W894" s="2">
        <v>590554.63668988098</v>
      </c>
      <c r="X894" s="2">
        <v>188205.13155145699</v>
      </c>
      <c r="Y894" s="2">
        <v>2582.8726492846899</v>
      </c>
      <c r="Z894">
        <v>0</v>
      </c>
      <c r="AA894">
        <v>0</v>
      </c>
      <c r="AB894" s="1">
        <v>0</v>
      </c>
      <c r="AC894" s="1">
        <v>150.23139535195699</v>
      </c>
      <c r="AD894" s="1">
        <v>57568.3802536164</v>
      </c>
      <c r="AE894" s="1">
        <v>160061.13247331601</v>
      </c>
      <c r="AF894" s="1">
        <v>319.87656392262198</v>
      </c>
      <c r="AG894" s="3">
        <v>0</v>
      </c>
      <c r="AH894" s="3">
        <v>0</v>
      </c>
      <c r="AI894" s="3">
        <v>0</v>
      </c>
      <c r="AJ894" s="3">
        <v>0</v>
      </c>
      <c r="AK894" s="3">
        <v>0</v>
      </c>
      <c r="AL894" s="2">
        <v>6310087.6577822501</v>
      </c>
      <c r="AM894" s="2">
        <v>513.24738968636302</v>
      </c>
      <c r="AN894" s="2">
        <v>16694.7638497064</v>
      </c>
      <c r="AO894" s="2">
        <v>17208.011239392799</v>
      </c>
      <c r="AP894" s="4">
        <v>190.744012474941</v>
      </c>
      <c r="AQ894" s="4">
        <v>87986.683412978906</v>
      </c>
      <c r="AR894" s="4">
        <v>3436.85766482289</v>
      </c>
      <c r="AS894" s="4">
        <v>25029.096393789001</v>
      </c>
      <c r="AT894" s="4">
        <v>190.744012474941</v>
      </c>
      <c r="AU894" s="4">
        <v>78964.723731455204</v>
      </c>
      <c r="AV894" s="4">
        <v>17208.011239392799</v>
      </c>
      <c r="AW894" s="4">
        <v>17208.011239392799</v>
      </c>
      <c r="AX894">
        <v>0</v>
      </c>
    </row>
    <row r="895" spans="1:50" x14ac:dyDescent="0.25">
      <c r="A895" t="s">
        <v>1896</v>
      </c>
      <c r="B895">
        <v>1900</v>
      </c>
      <c r="C895" t="s">
        <v>1884</v>
      </c>
      <c r="D895">
        <v>21</v>
      </c>
      <c r="E895" t="s">
        <v>1897</v>
      </c>
      <c r="F895" t="s">
        <v>53</v>
      </c>
      <c r="G895" t="s">
        <v>78</v>
      </c>
      <c r="H895" t="s">
        <v>65</v>
      </c>
      <c r="I895" t="s">
        <v>56</v>
      </c>
      <c r="J895">
        <v>291.90616846583299</v>
      </c>
      <c r="K895">
        <v>1</v>
      </c>
      <c r="L895">
        <v>1</v>
      </c>
      <c r="M895">
        <v>1</v>
      </c>
      <c r="N895" s="1">
        <v>2381738.2229915899</v>
      </c>
      <c r="O895" s="1">
        <v>791225.46732820896</v>
      </c>
      <c r="P895" s="1">
        <v>640005.53296182095</v>
      </c>
      <c r="Q895" s="1">
        <v>158043.71200299601</v>
      </c>
      <c r="R895" s="1">
        <v>99309.089880213796</v>
      </c>
      <c r="S895" s="1">
        <v>127670.77733605</v>
      </c>
      <c r="T895" s="1">
        <v>3194752.85</v>
      </c>
      <c r="U895" s="1">
        <v>875569.17516483006</v>
      </c>
      <c r="V895" s="1">
        <v>3690799.5820089998</v>
      </c>
      <c r="W895" s="2">
        <v>188992.52382458601</v>
      </c>
      <c r="X895" s="2">
        <v>146007.642361843</v>
      </c>
      <c r="Y895" s="2">
        <v>2056.0873190268599</v>
      </c>
      <c r="Z895">
        <v>0</v>
      </c>
      <c r="AA895">
        <v>0</v>
      </c>
      <c r="AB895" s="1">
        <v>0</v>
      </c>
      <c r="AC895" s="1">
        <v>119.591210580365</v>
      </c>
      <c r="AD895" s="1">
        <v>42346.598439789799</v>
      </c>
      <c r="AE895" s="1">
        <v>127416.140644258</v>
      </c>
      <c r="AF895" s="1">
        <v>254.63669179250201</v>
      </c>
      <c r="AG895" s="3">
        <v>0</v>
      </c>
      <c r="AH895" s="3">
        <v>0</v>
      </c>
      <c r="AI895" s="3">
        <v>0</v>
      </c>
      <c r="AJ895" s="3">
        <v>0</v>
      </c>
      <c r="AK895" s="3">
        <v>0</v>
      </c>
      <c r="AL895" s="2">
        <v>4197992.8025008803</v>
      </c>
      <c r="AM895" s="2">
        <v>500.18690296684599</v>
      </c>
      <c r="AN895" s="2">
        <v>13881.122079176999</v>
      </c>
      <c r="AO895" s="2">
        <v>14381.308982143801</v>
      </c>
      <c r="AP895" s="4">
        <v>190.744012474941</v>
      </c>
      <c r="AQ895" s="4">
        <v>87986.683412978906</v>
      </c>
      <c r="AR895" s="4">
        <v>3436.85766482289</v>
      </c>
      <c r="AS895" s="4">
        <v>25029.096393789001</v>
      </c>
      <c r="AT895" s="4">
        <v>4583.8562208211697</v>
      </c>
      <c r="AU895" s="4">
        <v>22363.4717498301</v>
      </c>
      <c r="AV895" s="4">
        <v>14381.308982143801</v>
      </c>
      <c r="AW895" s="4">
        <v>14381.308982143801</v>
      </c>
      <c r="AX895">
        <v>0</v>
      </c>
    </row>
    <row r="896" spans="1:50" x14ac:dyDescent="0.25">
      <c r="A896" t="s">
        <v>1898</v>
      </c>
      <c r="B896">
        <v>1900</v>
      </c>
      <c r="C896" t="s">
        <v>1884</v>
      </c>
      <c r="D896">
        <v>1900</v>
      </c>
      <c r="E896" t="s">
        <v>1884</v>
      </c>
      <c r="F896" t="s">
        <v>2</v>
      </c>
      <c r="G896" t="s">
        <v>2</v>
      </c>
      <c r="H896" t="s">
        <v>58</v>
      </c>
      <c r="I896" t="s">
        <v>56</v>
      </c>
      <c r="J896">
        <v>1.11650987112575</v>
      </c>
      <c r="K896">
        <v>0</v>
      </c>
      <c r="L896">
        <v>0</v>
      </c>
      <c r="M896">
        <v>1</v>
      </c>
      <c r="N896" s="1">
        <v>605.40844166456998</v>
      </c>
      <c r="O896" s="1">
        <v>420.27196935312702</v>
      </c>
      <c r="P896" s="1">
        <v>1396.8921806671799</v>
      </c>
      <c r="Q896" s="1">
        <v>604.50029352961099</v>
      </c>
      <c r="R896" s="1">
        <v>321.88555599566303</v>
      </c>
      <c r="S896" s="1">
        <v>488.32706721880101</v>
      </c>
      <c r="T896" s="1">
        <v>0</v>
      </c>
      <c r="U896" s="1">
        <v>3348.9584412101499</v>
      </c>
      <c r="V896" s="1">
        <v>2595.4337699953599</v>
      </c>
      <c r="W896" s="2">
        <v>317.542060798953</v>
      </c>
      <c r="X896" s="2">
        <v>323.65075362405298</v>
      </c>
      <c r="Y896" s="2">
        <v>7.8643140693296898</v>
      </c>
      <c r="Z896">
        <v>0</v>
      </c>
      <c r="AA896">
        <v>0</v>
      </c>
      <c r="AB896" s="1">
        <v>0</v>
      </c>
      <c r="AC896" s="1">
        <v>0.457423588595676</v>
      </c>
      <c r="AD896" s="1">
        <v>104.01011913385599</v>
      </c>
      <c r="AE896" s="1">
        <v>487.35310910948402</v>
      </c>
      <c r="AF896" s="1">
        <v>0.97395810931761895</v>
      </c>
      <c r="AG896" s="3">
        <v>0</v>
      </c>
      <c r="AH896" s="3">
        <v>0</v>
      </c>
      <c r="AI896" s="3">
        <v>0</v>
      </c>
      <c r="AJ896" s="3">
        <v>0</v>
      </c>
      <c r="AK896" s="3">
        <v>0</v>
      </c>
      <c r="AL896" s="2">
        <v>3837.2855084289499</v>
      </c>
      <c r="AM896" s="2">
        <v>289.87719857570499</v>
      </c>
      <c r="AN896" s="2">
        <v>3146.9804662471902</v>
      </c>
      <c r="AO896" s="2">
        <v>3436.85766482289</v>
      </c>
      <c r="AP896" s="4">
        <v>190.744012474941</v>
      </c>
      <c r="AQ896" s="4">
        <v>87986.683412978906</v>
      </c>
      <c r="AR896" s="4">
        <v>3436.85766482289</v>
      </c>
      <c r="AS896" s="4">
        <v>25029.096393789001</v>
      </c>
      <c r="AT896" s="4">
        <v>682.10272323868298</v>
      </c>
      <c r="AU896" s="4">
        <v>37523.222275875101</v>
      </c>
      <c r="AV896" s="4">
        <v>3436.85766482289</v>
      </c>
      <c r="AW896" s="4">
        <v>3436.85766482289</v>
      </c>
      <c r="AX896">
        <v>0</v>
      </c>
    </row>
    <row r="897" spans="1:50" x14ac:dyDescent="0.25">
      <c r="A897" t="s">
        <v>1899</v>
      </c>
      <c r="B897">
        <v>2039</v>
      </c>
      <c r="C897" t="s">
        <v>1900</v>
      </c>
      <c r="D897">
        <v>3247</v>
      </c>
      <c r="E897" t="s">
        <v>1901</v>
      </c>
      <c r="F897" t="s">
        <v>69</v>
      </c>
      <c r="G897" t="s">
        <v>70</v>
      </c>
      <c r="H897" t="s">
        <v>65</v>
      </c>
      <c r="I897" t="s">
        <v>56</v>
      </c>
      <c r="J897">
        <v>77.477832243985006</v>
      </c>
      <c r="K897">
        <v>1</v>
      </c>
      <c r="L897">
        <v>2</v>
      </c>
      <c r="M897">
        <v>2</v>
      </c>
      <c r="N897" s="1">
        <v>93996.421173636802</v>
      </c>
      <c r="O897" s="1">
        <v>218402.931662224</v>
      </c>
      <c r="P897" s="1">
        <v>118544.946701915</v>
      </c>
      <c r="Q897" s="1">
        <v>66901.027111269199</v>
      </c>
      <c r="R897" s="1">
        <v>52627.265783309398</v>
      </c>
      <c r="S897" s="1">
        <v>49464.408735453399</v>
      </c>
      <c r="T897" s="1">
        <v>99429.25</v>
      </c>
      <c r="U897" s="1">
        <v>451043.34243235498</v>
      </c>
      <c r="V897" s="1">
        <v>292505.36147966998</v>
      </c>
      <c r="W897" s="2">
        <v>189536.633772898</v>
      </c>
      <c r="X897" s="2">
        <v>44516.684308447497</v>
      </c>
      <c r="Y897" s="2">
        <v>23913.9128713391</v>
      </c>
      <c r="Z897">
        <v>0</v>
      </c>
      <c r="AA897">
        <v>0</v>
      </c>
      <c r="AB897" s="1">
        <v>0</v>
      </c>
      <c r="AC897" s="1">
        <v>0</v>
      </c>
      <c r="AD897" s="1">
        <v>0</v>
      </c>
      <c r="AE897" s="1">
        <v>35966.591717641</v>
      </c>
      <c r="AF897" s="1">
        <v>13497.8170178124</v>
      </c>
      <c r="AG897" s="3">
        <v>0</v>
      </c>
      <c r="AH897" s="3">
        <v>0</v>
      </c>
      <c r="AI897" s="3">
        <v>0</v>
      </c>
      <c r="AJ897" s="3">
        <v>0</v>
      </c>
      <c r="AK897" s="3">
        <v>0</v>
      </c>
      <c r="AL897" s="2">
        <v>599937.00116780796</v>
      </c>
      <c r="AM897" s="2">
        <v>574.57317814804401</v>
      </c>
      <c r="AN897" s="2">
        <v>7168.7642874453404</v>
      </c>
      <c r="AO897" s="2">
        <v>7743.3374655933803</v>
      </c>
      <c r="AP897" s="4">
        <v>190.744012474941</v>
      </c>
      <c r="AQ897" s="4">
        <v>87986.683412978906</v>
      </c>
      <c r="AR897" s="4">
        <v>6460.01232444994</v>
      </c>
      <c r="AS897" s="4">
        <v>17357.026546560501</v>
      </c>
      <c r="AT897" s="4">
        <v>190.744012474941</v>
      </c>
      <c r="AU897" s="4">
        <v>53040.848925755003</v>
      </c>
      <c r="AV897" s="4">
        <v>7743.3374655933803</v>
      </c>
      <c r="AW897" s="4">
        <v>7743.3374655933803</v>
      </c>
      <c r="AX897">
        <v>0</v>
      </c>
    </row>
    <row r="898" spans="1:50" x14ac:dyDescent="0.25">
      <c r="A898" t="s">
        <v>1902</v>
      </c>
      <c r="B898">
        <v>2039</v>
      </c>
      <c r="C898" t="s">
        <v>1900</v>
      </c>
      <c r="D898">
        <v>370</v>
      </c>
      <c r="E898" t="s">
        <v>1903</v>
      </c>
      <c r="F898" t="s">
        <v>53</v>
      </c>
      <c r="G898" t="s">
        <v>54</v>
      </c>
      <c r="H898" t="s">
        <v>55</v>
      </c>
      <c r="I898" t="s">
        <v>56</v>
      </c>
      <c r="J898">
        <v>356.46103896100601</v>
      </c>
      <c r="K898">
        <v>1</v>
      </c>
      <c r="L898">
        <v>1</v>
      </c>
      <c r="M898">
        <v>2</v>
      </c>
      <c r="N898" s="1">
        <v>2800456.1321618301</v>
      </c>
      <c r="O898" s="1">
        <v>1133863.613744</v>
      </c>
      <c r="P898" s="1">
        <v>833902.92424795695</v>
      </c>
      <c r="Q898" s="1">
        <v>307799.13351915998</v>
      </c>
      <c r="R898" s="1">
        <v>438624.48294407799</v>
      </c>
      <c r="S898" s="1">
        <v>227576.50825730801</v>
      </c>
      <c r="T898" s="1">
        <v>3439480.09</v>
      </c>
      <c r="U898" s="1">
        <v>2075166.1966170201</v>
      </c>
      <c r="V898" s="1">
        <v>4275010.0295556197</v>
      </c>
      <c r="W898" s="2">
        <v>687744.92194701999</v>
      </c>
      <c r="X898" s="2">
        <v>441049.11736359098</v>
      </c>
      <c r="Y898" s="2">
        <v>110842.217750789</v>
      </c>
      <c r="Z898">
        <v>0</v>
      </c>
      <c r="AA898">
        <v>0</v>
      </c>
      <c r="AB898" s="1">
        <v>0</v>
      </c>
      <c r="AC898" s="1">
        <v>0</v>
      </c>
      <c r="AD898" s="1">
        <v>0</v>
      </c>
      <c r="AE898" s="1">
        <v>165475.57256355701</v>
      </c>
      <c r="AF898" s="1">
        <v>62100.935693751198</v>
      </c>
      <c r="AG898" s="3">
        <v>0</v>
      </c>
      <c r="AH898" s="3">
        <v>0</v>
      </c>
      <c r="AI898" s="3">
        <v>0</v>
      </c>
      <c r="AJ898" s="3">
        <v>0</v>
      </c>
      <c r="AK898" s="3">
        <v>0</v>
      </c>
      <c r="AL898" s="2">
        <v>5742222.7948743301</v>
      </c>
      <c r="AM898" s="2">
        <v>1237.2996461244099</v>
      </c>
      <c r="AN898" s="2">
        <v>14871.677681696499</v>
      </c>
      <c r="AO898" s="2">
        <v>16108.9773278209</v>
      </c>
      <c r="AP898" s="4">
        <v>190.744012474941</v>
      </c>
      <c r="AQ898" s="4">
        <v>87986.683412978906</v>
      </c>
      <c r="AR898" s="4">
        <v>6460.01232444994</v>
      </c>
      <c r="AS898" s="4">
        <v>17357.026546560501</v>
      </c>
      <c r="AT898" s="4">
        <v>190.744012474941</v>
      </c>
      <c r="AU898" s="4">
        <v>87986.683412978906</v>
      </c>
      <c r="AV898" s="4">
        <v>15822.773683344099</v>
      </c>
      <c r="AW898" s="4">
        <v>16108.9773278209</v>
      </c>
      <c r="AX898">
        <v>0</v>
      </c>
    </row>
    <row r="899" spans="1:50" x14ac:dyDescent="0.25">
      <c r="A899" t="s">
        <v>1904</v>
      </c>
      <c r="B899">
        <v>2039</v>
      </c>
      <c r="C899" t="s">
        <v>1900</v>
      </c>
      <c r="D899">
        <v>371</v>
      </c>
      <c r="E899" t="s">
        <v>1905</v>
      </c>
      <c r="F899" t="s">
        <v>53</v>
      </c>
      <c r="G899" t="s">
        <v>54</v>
      </c>
      <c r="H899" t="s">
        <v>55</v>
      </c>
      <c r="I899" t="s">
        <v>56</v>
      </c>
      <c r="J899">
        <v>324.84415584412801</v>
      </c>
      <c r="K899">
        <v>3</v>
      </c>
      <c r="L899">
        <v>1</v>
      </c>
      <c r="M899">
        <v>2</v>
      </c>
      <c r="N899" s="1">
        <v>2628955.38098147</v>
      </c>
      <c r="O899" s="1">
        <v>961025.02936036803</v>
      </c>
      <c r="P899" s="1">
        <v>751080.67652916501</v>
      </c>
      <c r="Q899" s="1">
        <v>280498.39609125798</v>
      </c>
      <c r="R899" s="1">
        <v>310984.83217415999</v>
      </c>
      <c r="S899" s="1">
        <v>207391.24514218399</v>
      </c>
      <c r="T899" s="1">
        <v>3041438.31</v>
      </c>
      <c r="U899" s="1">
        <v>1891106.00513642</v>
      </c>
      <c r="V899" s="1">
        <v>3865659.62349704</v>
      </c>
      <c r="W899" s="2">
        <v>478065.03537538502</v>
      </c>
      <c r="X899" s="2">
        <v>487014.094535588</v>
      </c>
      <c r="Y899" s="2">
        <v>101805.561728409</v>
      </c>
      <c r="Z899">
        <v>0</v>
      </c>
      <c r="AA899">
        <v>0</v>
      </c>
      <c r="AB899" s="1">
        <v>0</v>
      </c>
      <c r="AC899" s="1">
        <v>0</v>
      </c>
      <c r="AD899" s="1">
        <v>0</v>
      </c>
      <c r="AE899" s="1">
        <v>150798.45146305801</v>
      </c>
      <c r="AF899" s="1">
        <v>56592.793679126</v>
      </c>
      <c r="AG899" s="3">
        <v>0</v>
      </c>
      <c r="AH899" s="3">
        <v>0</v>
      </c>
      <c r="AI899" s="3">
        <v>0</v>
      </c>
      <c r="AJ899" s="3">
        <v>0</v>
      </c>
      <c r="AK899" s="3">
        <v>0</v>
      </c>
      <c r="AL899" s="2">
        <v>5139935.5602786001</v>
      </c>
      <c r="AM899" s="2">
        <v>1499.2238147860501</v>
      </c>
      <c r="AN899" s="2">
        <v>14323.549868558101</v>
      </c>
      <c r="AO899" s="2">
        <v>15822.773683344099</v>
      </c>
      <c r="AP899" s="4">
        <v>190.744012474941</v>
      </c>
      <c r="AQ899" s="4">
        <v>87986.683412978906</v>
      </c>
      <c r="AR899" s="4">
        <v>6460.01232444994</v>
      </c>
      <c r="AS899" s="4">
        <v>17357.026546560501</v>
      </c>
      <c r="AT899" s="4">
        <v>190.744012474941</v>
      </c>
      <c r="AU899" s="4">
        <v>87986.683412978906</v>
      </c>
      <c r="AV899" s="4">
        <v>15822.773683344099</v>
      </c>
      <c r="AW899" s="4">
        <v>16108.9773278209</v>
      </c>
      <c r="AX899">
        <v>0</v>
      </c>
    </row>
    <row r="900" spans="1:50" x14ac:dyDescent="0.25">
      <c r="A900" t="s">
        <v>1906</v>
      </c>
      <c r="B900">
        <v>2039</v>
      </c>
      <c r="C900" t="s">
        <v>1900</v>
      </c>
      <c r="D900">
        <v>374</v>
      </c>
      <c r="E900" t="s">
        <v>1907</v>
      </c>
      <c r="F900" t="s">
        <v>53</v>
      </c>
      <c r="G900" t="s">
        <v>64</v>
      </c>
      <c r="H900" t="s">
        <v>65</v>
      </c>
      <c r="I900" t="s">
        <v>56</v>
      </c>
      <c r="J900">
        <v>676.65519927823402</v>
      </c>
      <c r="K900">
        <v>1</v>
      </c>
      <c r="L900">
        <v>1</v>
      </c>
      <c r="M900">
        <v>2</v>
      </c>
      <c r="N900" s="1">
        <v>4785602.7396589601</v>
      </c>
      <c r="O900" s="1">
        <v>3326728.37664701</v>
      </c>
      <c r="P900" s="1">
        <v>2143344.6157527501</v>
      </c>
      <c r="Q900" s="1">
        <v>584282.32335332001</v>
      </c>
      <c r="R900" s="1">
        <v>472765.15875502699</v>
      </c>
      <c r="S900" s="1">
        <v>431999.04257345502</v>
      </c>
      <c r="T900" s="1">
        <v>7373521.3300000001</v>
      </c>
      <c r="U900" s="1">
        <v>3939201.88416707</v>
      </c>
      <c r="V900" s="1">
        <v>8362720.0067989295</v>
      </c>
      <c r="W900" s="2">
        <v>1723302.2045281499</v>
      </c>
      <c r="X900" s="2">
        <v>564402.98728361796</v>
      </c>
      <c r="Y900" s="2">
        <v>662298.01555636595</v>
      </c>
      <c r="Z900">
        <v>0</v>
      </c>
      <c r="AA900">
        <v>0</v>
      </c>
      <c r="AB900" s="1">
        <v>0</v>
      </c>
      <c r="AC900" s="1">
        <v>0</v>
      </c>
      <c r="AD900" s="1">
        <v>0</v>
      </c>
      <c r="AE900" s="1">
        <v>314115.41315998399</v>
      </c>
      <c r="AF900" s="1">
        <v>117883.629413471</v>
      </c>
      <c r="AG900" s="3">
        <v>0</v>
      </c>
      <c r="AH900" s="3">
        <v>0</v>
      </c>
      <c r="AI900" s="3">
        <v>0</v>
      </c>
      <c r="AJ900" s="3">
        <v>0</v>
      </c>
      <c r="AK900" s="3">
        <v>0</v>
      </c>
      <c r="AL900" s="2">
        <v>11744722.256740499</v>
      </c>
      <c r="AM900" s="2">
        <v>834.10722017010801</v>
      </c>
      <c r="AN900" s="2">
        <v>16522.919326390402</v>
      </c>
      <c r="AO900" s="2">
        <v>17357.026546560501</v>
      </c>
      <c r="AP900" s="4">
        <v>190.744012474941</v>
      </c>
      <c r="AQ900" s="4">
        <v>87986.683412978906</v>
      </c>
      <c r="AR900" s="4">
        <v>6460.01232444994</v>
      </c>
      <c r="AS900" s="4">
        <v>17357.026546560501</v>
      </c>
      <c r="AT900" s="4">
        <v>190.744012474941</v>
      </c>
      <c r="AU900" s="4">
        <v>78964.723731455204</v>
      </c>
      <c r="AV900" s="4">
        <v>17357.026546560501</v>
      </c>
      <c r="AW900" s="4">
        <v>17357.026546560501</v>
      </c>
      <c r="AX900">
        <v>0</v>
      </c>
    </row>
    <row r="901" spans="1:50" x14ac:dyDescent="0.25">
      <c r="A901" t="s">
        <v>1910</v>
      </c>
      <c r="B901">
        <v>2039</v>
      </c>
      <c r="C901" t="s">
        <v>1900</v>
      </c>
      <c r="D901">
        <v>2039</v>
      </c>
      <c r="E901" t="s">
        <v>1900</v>
      </c>
      <c r="F901" t="s">
        <v>2</v>
      </c>
      <c r="G901" t="s">
        <v>2</v>
      </c>
      <c r="H901" t="s">
        <v>58</v>
      </c>
      <c r="I901" t="s">
        <v>56</v>
      </c>
      <c r="J901">
        <v>17.070763381433</v>
      </c>
      <c r="K901">
        <v>1</v>
      </c>
      <c r="L901">
        <v>2</v>
      </c>
      <c r="M901">
        <v>2</v>
      </c>
      <c r="N901" s="1">
        <v>20710.319559582698</v>
      </c>
      <c r="O901" s="1">
        <v>26213.582768785302</v>
      </c>
      <c r="P901" s="1">
        <v>26119.1191932205</v>
      </c>
      <c r="Q901" s="1">
        <v>14740.3659952034</v>
      </c>
      <c r="R901" s="1">
        <v>11595.414786122999</v>
      </c>
      <c r="S901" s="1">
        <v>10898.5395289111</v>
      </c>
      <c r="T901" s="1">
        <v>0</v>
      </c>
      <c r="U901" s="1">
        <v>99378.802302914803</v>
      </c>
      <c r="V901" s="1">
        <v>64447.980396452498</v>
      </c>
      <c r="W901" s="2">
        <v>19957.660837969299</v>
      </c>
      <c r="X901" s="2">
        <v>9704.1862362432203</v>
      </c>
      <c r="Y901" s="2">
        <v>5268.9748322498599</v>
      </c>
      <c r="Z901">
        <v>0</v>
      </c>
      <c r="AA901">
        <v>0</v>
      </c>
      <c r="AB901" s="1">
        <v>0</v>
      </c>
      <c r="AC901" s="1">
        <v>0</v>
      </c>
      <c r="AD901" s="1">
        <v>0</v>
      </c>
      <c r="AE901" s="1">
        <v>7924.5528568092204</v>
      </c>
      <c r="AF901" s="1">
        <v>2973.9866721018602</v>
      </c>
      <c r="AG901" s="3">
        <v>0</v>
      </c>
      <c r="AH901" s="3">
        <v>0</v>
      </c>
      <c r="AI901" s="3">
        <v>0</v>
      </c>
      <c r="AJ901" s="3">
        <v>0</v>
      </c>
      <c r="AK901" s="3">
        <v>0</v>
      </c>
      <c r="AL901" s="2">
        <v>110277.34183182599</v>
      </c>
      <c r="AM901" s="2">
        <v>568.46820610248596</v>
      </c>
      <c r="AN901" s="2">
        <v>5891.5441183474604</v>
      </c>
      <c r="AO901" s="2">
        <v>6460.01232444994</v>
      </c>
      <c r="AP901" s="4">
        <v>190.744012474941</v>
      </c>
      <c r="AQ901" s="4">
        <v>87986.683412978906</v>
      </c>
      <c r="AR901" s="4">
        <v>6460.01232444994</v>
      </c>
      <c r="AS901" s="4">
        <v>17357.026546560501</v>
      </c>
      <c r="AT901" s="4">
        <v>682.10272323868298</v>
      </c>
      <c r="AU901" s="4">
        <v>37523.222275875101</v>
      </c>
      <c r="AV901" s="4">
        <v>6460.01232444994</v>
      </c>
      <c r="AW901" s="4">
        <v>6460.01232444994</v>
      </c>
      <c r="AX901">
        <v>0</v>
      </c>
    </row>
    <row r="902" spans="1:50" x14ac:dyDescent="0.25">
      <c r="A902" t="s">
        <v>1911</v>
      </c>
      <c r="B902">
        <v>2039</v>
      </c>
      <c r="C902" t="s">
        <v>1900</v>
      </c>
      <c r="D902">
        <v>372</v>
      </c>
      <c r="E902" t="s">
        <v>1912</v>
      </c>
      <c r="F902" t="s">
        <v>53</v>
      </c>
      <c r="G902" t="s">
        <v>54</v>
      </c>
      <c r="H902" t="s">
        <v>55</v>
      </c>
      <c r="I902" t="s">
        <v>56</v>
      </c>
      <c r="J902">
        <v>403.01298701292302</v>
      </c>
      <c r="K902">
        <v>2</v>
      </c>
      <c r="L902">
        <v>1</v>
      </c>
      <c r="M902">
        <v>2</v>
      </c>
      <c r="N902" s="1">
        <v>3397781.5348609202</v>
      </c>
      <c r="O902" s="1">
        <v>1202851.24757765</v>
      </c>
      <c r="P902" s="1">
        <v>908090.38604213495</v>
      </c>
      <c r="Q902" s="1">
        <v>347996.091132742</v>
      </c>
      <c r="R902" s="1">
        <v>306709.34297477402</v>
      </c>
      <c r="S902" s="1">
        <v>257296.81042864799</v>
      </c>
      <c r="T902" s="1">
        <v>3817256.55</v>
      </c>
      <c r="U902" s="1">
        <v>2346172.0525882202</v>
      </c>
      <c r="V902" s="1">
        <v>4863558.7826617099</v>
      </c>
      <c r="W902" s="2">
        <v>596918.30535673804</v>
      </c>
      <c r="X902" s="2">
        <v>577810.75976324105</v>
      </c>
      <c r="Y902" s="2">
        <v>125140.754806531</v>
      </c>
      <c r="Z902">
        <v>0</v>
      </c>
      <c r="AA902">
        <v>0</v>
      </c>
      <c r="AB902" s="1">
        <v>0</v>
      </c>
      <c r="AC902" s="1">
        <v>0</v>
      </c>
      <c r="AD902" s="1">
        <v>0</v>
      </c>
      <c r="AE902" s="1">
        <v>187085.81720710301</v>
      </c>
      <c r="AF902" s="1">
        <v>70210.993221545097</v>
      </c>
      <c r="AG902" s="3">
        <v>0</v>
      </c>
      <c r="AH902" s="3">
        <v>0</v>
      </c>
      <c r="AI902" s="3">
        <v>0</v>
      </c>
      <c r="AJ902" s="3">
        <v>0</v>
      </c>
      <c r="AK902" s="3">
        <v>0</v>
      </c>
      <c r="AL902" s="2">
        <v>6420725.4130168604</v>
      </c>
      <c r="AM902" s="2">
        <v>1433.72739435991</v>
      </c>
      <c r="AN902" s="2">
        <v>14498.0803138889</v>
      </c>
      <c r="AO902" s="2">
        <v>15931.8077082488</v>
      </c>
      <c r="AP902" s="4">
        <v>190.744012474941</v>
      </c>
      <c r="AQ902" s="4">
        <v>87986.683412978906</v>
      </c>
      <c r="AR902" s="4">
        <v>6460.01232444994</v>
      </c>
      <c r="AS902" s="4">
        <v>17357.026546560501</v>
      </c>
      <c r="AT902" s="4">
        <v>190.744012474941</v>
      </c>
      <c r="AU902" s="4">
        <v>87986.683412978906</v>
      </c>
      <c r="AV902" s="4">
        <v>15822.773683344099</v>
      </c>
      <c r="AW902" s="4">
        <v>16108.9773278209</v>
      </c>
      <c r="AX902">
        <v>0</v>
      </c>
    </row>
    <row r="903" spans="1:50" x14ac:dyDescent="0.25">
      <c r="A903" t="s">
        <v>1913</v>
      </c>
      <c r="B903">
        <v>2039</v>
      </c>
      <c r="C903" t="s">
        <v>1900</v>
      </c>
      <c r="D903">
        <v>373</v>
      </c>
      <c r="E903" t="s">
        <v>1914</v>
      </c>
      <c r="F903" t="s">
        <v>53</v>
      </c>
      <c r="G903" t="s">
        <v>78</v>
      </c>
      <c r="H903" t="s">
        <v>65</v>
      </c>
      <c r="I903" t="s">
        <v>56</v>
      </c>
      <c r="J903">
        <v>532.06986294452804</v>
      </c>
      <c r="K903">
        <v>1</v>
      </c>
      <c r="L903">
        <v>1</v>
      </c>
      <c r="M903">
        <v>2</v>
      </c>
      <c r="N903" s="1">
        <v>3750027.6716036098</v>
      </c>
      <c r="O903" s="1">
        <v>1747366.8082399601</v>
      </c>
      <c r="P903" s="1">
        <v>1226658.18153286</v>
      </c>
      <c r="Q903" s="1">
        <v>459434.90279704699</v>
      </c>
      <c r="R903" s="1">
        <v>755338.48258252896</v>
      </c>
      <c r="S903" s="1">
        <v>339690.985334041</v>
      </c>
      <c r="T903" s="1">
        <v>4841339.16</v>
      </c>
      <c r="U903" s="1">
        <v>3097486.8867560001</v>
      </c>
      <c r="V903" s="1">
        <v>6232765.9956105798</v>
      </c>
      <c r="W903" s="2">
        <v>1143984.84818184</v>
      </c>
      <c r="X903" s="2">
        <v>397171.23050927097</v>
      </c>
      <c r="Y903" s="2">
        <v>164903.97245431601</v>
      </c>
      <c r="Z903">
        <v>0</v>
      </c>
      <c r="AA903">
        <v>0</v>
      </c>
      <c r="AB903" s="1">
        <v>0</v>
      </c>
      <c r="AC903" s="1">
        <v>0</v>
      </c>
      <c r="AD903" s="1">
        <v>0</v>
      </c>
      <c r="AE903" s="1">
        <v>246996.32103184899</v>
      </c>
      <c r="AF903" s="1">
        <v>92694.664302192396</v>
      </c>
      <c r="AG903" s="3">
        <v>0</v>
      </c>
      <c r="AH903" s="3">
        <v>0</v>
      </c>
      <c r="AI903" s="3">
        <v>0</v>
      </c>
      <c r="AJ903" s="3">
        <v>0</v>
      </c>
      <c r="AK903" s="3">
        <v>0</v>
      </c>
      <c r="AL903" s="2">
        <v>8278517.0320900502</v>
      </c>
      <c r="AM903" s="2">
        <v>746.46443666492598</v>
      </c>
      <c r="AN903" s="2">
        <v>14812.6145652464</v>
      </c>
      <c r="AO903" s="2">
        <v>15559.079001911299</v>
      </c>
      <c r="AP903" s="4">
        <v>190.744012474941</v>
      </c>
      <c r="AQ903" s="4">
        <v>87986.683412978906</v>
      </c>
      <c r="AR903" s="4">
        <v>6460.01232444994</v>
      </c>
      <c r="AS903" s="4">
        <v>17357.026546560501</v>
      </c>
      <c r="AT903" s="4">
        <v>4583.8562208211697</v>
      </c>
      <c r="AU903" s="4">
        <v>22363.4717498301</v>
      </c>
      <c r="AV903" s="4">
        <v>15559.079001911299</v>
      </c>
      <c r="AW903" s="4">
        <v>15559.079001911299</v>
      </c>
      <c r="AX903">
        <v>0</v>
      </c>
    </row>
    <row r="904" spans="1:50" x14ac:dyDescent="0.25">
      <c r="A904" t="s">
        <v>1915</v>
      </c>
      <c r="B904">
        <v>2202</v>
      </c>
      <c r="C904" t="s">
        <v>1916</v>
      </c>
      <c r="D904">
        <v>1027</v>
      </c>
      <c r="E904" t="s">
        <v>1917</v>
      </c>
      <c r="F904" t="s">
        <v>53</v>
      </c>
      <c r="G904" t="s">
        <v>54</v>
      </c>
      <c r="H904" t="s">
        <v>55</v>
      </c>
      <c r="I904" t="s">
        <v>56</v>
      </c>
      <c r="J904">
        <v>107.474025974</v>
      </c>
      <c r="K904">
        <v>1</v>
      </c>
      <c r="L904">
        <v>1</v>
      </c>
      <c r="M904">
        <v>1</v>
      </c>
      <c r="N904" s="1">
        <v>825917.19</v>
      </c>
      <c r="O904" s="1">
        <v>253216.04011991899</v>
      </c>
      <c r="P904" s="1">
        <v>426999.12879300403</v>
      </c>
      <c r="Q904" s="1">
        <v>126266.751576656</v>
      </c>
      <c r="R904" s="1">
        <v>396197.18383893999</v>
      </c>
      <c r="S904" s="1">
        <v>50550.320445753598</v>
      </c>
      <c r="T904" s="1">
        <v>1206298.3700000001</v>
      </c>
      <c r="U904" s="1">
        <v>822297.92432851996</v>
      </c>
      <c r="V904" s="1">
        <v>1796338.6693101299</v>
      </c>
      <c r="W904" s="2">
        <v>163027.155018388</v>
      </c>
      <c r="X904" s="2">
        <v>69230.47</v>
      </c>
      <c r="Y904" s="2">
        <v>0</v>
      </c>
      <c r="Z904">
        <v>0</v>
      </c>
      <c r="AA904">
        <v>0</v>
      </c>
      <c r="AB904" s="1">
        <v>0</v>
      </c>
      <c r="AC904" s="1">
        <v>0</v>
      </c>
      <c r="AD904" s="1">
        <v>0</v>
      </c>
      <c r="AE904" s="1">
        <v>50550.320445753598</v>
      </c>
      <c r="AF904" s="1">
        <v>0</v>
      </c>
      <c r="AG904" s="3">
        <v>0</v>
      </c>
      <c r="AH904" s="3">
        <v>0</v>
      </c>
      <c r="AI904" s="3">
        <v>0</v>
      </c>
      <c r="AJ904" s="3">
        <v>0</v>
      </c>
      <c r="AK904" s="3">
        <v>0</v>
      </c>
      <c r="AL904" s="2">
        <v>2079146.61477427</v>
      </c>
      <c r="AM904" s="2">
        <v>644.16001329240396</v>
      </c>
      <c r="AN904" s="2">
        <v>18701.4129838265</v>
      </c>
      <c r="AO904" s="2">
        <v>19345.572997118899</v>
      </c>
      <c r="AP904" s="4">
        <v>190.744012474941</v>
      </c>
      <c r="AQ904" s="4">
        <v>87986.683412978906</v>
      </c>
      <c r="AR904" s="4">
        <v>8121.4808588768401</v>
      </c>
      <c r="AS904" s="4">
        <v>20850.5501241366</v>
      </c>
      <c r="AT904" s="4">
        <v>190.744012474941</v>
      </c>
      <c r="AU904" s="4">
        <v>87986.683412978906</v>
      </c>
      <c r="AV904" s="4">
        <v>19345.572997118899</v>
      </c>
      <c r="AW904" s="4">
        <v>19345.572997118899</v>
      </c>
      <c r="AX904">
        <v>0</v>
      </c>
    </row>
    <row r="905" spans="1:50" x14ac:dyDescent="0.25">
      <c r="A905" t="s">
        <v>1918</v>
      </c>
      <c r="B905">
        <v>2202</v>
      </c>
      <c r="C905" t="s">
        <v>1916</v>
      </c>
      <c r="D905">
        <v>1028</v>
      </c>
      <c r="E905" t="s">
        <v>1919</v>
      </c>
      <c r="F905" t="s">
        <v>53</v>
      </c>
      <c r="G905" t="s">
        <v>64</v>
      </c>
      <c r="H905" t="s">
        <v>65</v>
      </c>
      <c r="I905" t="s">
        <v>56</v>
      </c>
      <c r="J905">
        <v>177.19232121359499</v>
      </c>
      <c r="K905">
        <v>1</v>
      </c>
      <c r="L905">
        <v>1</v>
      </c>
      <c r="M905">
        <v>1</v>
      </c>
      <c r="N905" s="1">
        <v>1525109.06</v>
      </c>
      <c r="O905" s="1">
        <v>603873.08654508798</v>
      </c>
      <c r="P905" s="1">
        <v>619427.18690066505</v>
      </c>
      <c r="Q905" s="1">
        <v>208175.86948292601</v>
      </c>
      <c r="R905" s="1">
        <v>654629.90840795997</v>
      </c>
      <c r="S905" s="1">
        <v>83342.263739529299</v>
      </c>
      <c r="T905" s="1">
        <v>2255493.33</v>
      </c>
      <c r="U905" s="1">
        <v>1355721.78133664</v>
      </c>
      <c r="V905" s="1">
        <v>3199885.9293561401</v>
      </c>
      <c r="W905" s="2">
        <v>407969.18198050198</v>
      </c>
      <c r="X905" s="2">
        <v>3360</v>
      </c>
      <c r="Y905" s="2">
        <v>0</v>
      </c>
      <c r="Z905">
        <v>0</v>
      </c>
      <c r="AA905">
        <v>0</v>
      </c>
      <c r="AB905" s="1">
        <v>0</v>
      </c>
      <c r="AC905" s="1">
        <v>0</v>
      </c>
      <c r="AD905" s="1">
        <v>0</v>
      </c>
      <c r="AE905" s="1">
        <v>83342.263739529299</v>
      </c>
      <c r="AF905" s="1">
        <v>0</v>
      </c>
      <c r="AG905" s="3">
        <v>0</v>
      </c>
      <c r="AH905" s="3">
        <v>0</v>
      </c>
      <c r="AI905" s="3">
        <v>0</v>
      </c>
      <c r="AJ905" s="3">
        <v>0</v>
      </c>
      <c r="AK905" s="3">
        <v>0</v>
      </c>
      <c r="AL905" s="2">
        <v>3694557.3750761701</v>
      </c>
      <c r="AM905" s="2">
        <v>18.9624470010171</v>
      </c>
      <c r="AN905" s="2">
        <v>20831.5876771355</v>
      </c>
      <c r="AO905" s="2">
        <v>20850.5501241366</v>
      </c>
      <c r="AP905" s="4">
        <v>190.744012474941</v>
      </c>
      <c r="AQ905" s="4">
        <v>87986.683412978906</v>
      </c>
      <c r="AR905" s="4">
        <v>8121.4808588768401</v>
      </c>
      <c r="AS905" s="4">
        <v>20850.5501241366</v>
      </c>
      <c r="AT905" s="4">
        <v>190.744012474941</v>
      </c>
      <c r="AU905" s="4">
        <v>78964.723731455204</v>
      </c>
      <c r="AV905" s="4">
        <v>20850.5501241366</v>
      </c>
      <c r="AW905" s="4">
        <v>20850.5501241366</v>
      </c>
      <c r="AX905">
        <v>0</v>
      </c>
    </row>
    <row r="906" spans="1:50" x14ac:dyDescent="0.25">
      <c r="A906" t="s">
        <v>3055</v>
      </c>
      <c r="B906">
        <v>2202</v>
      </c>
      <c r="C906" t="s">
        <v>1916</v>
      </c>
      <c r="D906">
        <v>2202</v>
      </c>
      <c r="E906" t="s">
        <v>1916</v>
      </c>
      <c r="F906" t="s">
        <v>2</v>
      </c>
      <c r="G906" t="s">
        <v>2</v>
      </c>
      <c r="H906" t="s">
        <v>58</v>
      </c>
      <c r="I906" t="s">
        <v>56</v>
      </c>
      <c r="J906">
        <v>1.5479049163574401</v>
      </c>
      <c r="K906">
        <v>0</v>
      </c>
      <c r="L906">
        <v>0</v>
      </c>
      <c r="M906">
        <v>1</v>
      </c>
      <c r="N906" s="1">
        <v>0</v>
      </c>
      <c r="O906" s="1">
        <v>596.32333499260005</v>
      </c>
      <c r="P906" s="1">
        <v>3722.0643063306502</v>
      </c>
      <c r="Q906" s="1">
        <v>1818.56894041795</v>
      </c>
      <c r="R906" s="1">
        <v>5706.2677530999799</v>
      </c>
      <c r="S906" s="1">
        <v>728.05581471708501</v>
      </c>
      <c r="T906" s="1">
        <v>0</v>
      </c>
      <c r="U906" s="1">
        <v>11843.224334841199</v>
      </c>
      <c r="V906" s="1">
        <v>10797.0413337315</v>
      </c>
      <c r="W906" s="2">
        <v>1046.1830011096599</v>
      </c>
      <c r="X906" s="2">
        <v>0</v>
      </c>
      <c r="Y906" s="2">
        <v>0</v>
      </c>
      <c r="Z906">
        <v>0</v>
      </c>
      <c r="AA906">
        <v>0</v>
      </c>
      <c r="AB906" s="1">
        <v>0</v>
      </c>
      <c r="AC906" s="1">
        <v>0</v>
      </c>
      <c r="AD906" s="1">
        <v>0</v>
      </c>
      <c r="AE906" s="1">
        <v>728.05581471708501</v>
      </c>
      <c r="AF906" s="1">
        <v>0</v>
      </c>
      <c r="AG906" s="3">
        <v>0</v>
      </c>
      <c r="AH906" s="3">
        <v>0</v>
      </c>
      <c r="AI906" s="3">
        <v>0</v>
      </c>
      <c r="AJ906" s="3">
        <v>0</v>
      </c>
      <c r="AK906" s="3">
        <v>0</v>
      </c>
      <c r="AL906" s="2">
        <v>12571.280149558301</v>
      </c>
      <c r="AM906" s="2">
        <v>0</v>
      </c>
      <c r="AN906" s="2">
        <v>8121.4808588768401</v>
      </c>
      <c r="AO906" s="2">
        <v>8121.4808588768401</v>
      </c>
      <c r="AP906" s="4">
        <v>190.744012474941</v>
      </c>
      <c r="AQ906" s="4">
        <v>87986.683412978906</v>
      </c>
      <c r="AR906" s="4">
        <v>8121.4808588768401</v>
      </c>
      <c r="AS906" s="4">
        <v>20850.5501241366</v>
      </c>
      <c r="AT906" s="4">
        <v>682.10272323868298</v>
      </c>
      <c r="AU906" s="4">
        <v>37523.222275875101</v>
      </c>
      <c r="AV906" s="4">
        <v>8121.4808588768401</v>
      </c>
      <c r="AW906" s="4">
        <v>8121.4808588768401</v>
      </c>
      <c r="AX906">
        <v>0</v>
      </c>
    </row>
    <row r="907" spans="1:50" x14ac:dyDescent="0.25">
      <c r="A907" t="s">
        <v>1920</v>
      </c>
      <c r="B907">
        <v>2016</v>
      </c>
      <c r="C907" t="s">
        <v>1921</v>
      </c>
      <c r="D907">
        <v>347</v>
      </c>
      <c r="E907" t="s">
        <v>1922</v>
      </c>
      <c r="F907" t="s">
        <v>53</v>
      </c>
      <c r="G907" t="s">
        <v>54</v>
      </c>
      <c r="H907" t="s">
        <v>55</v>
      </c>
      <c r="I907" t="s">
        <v>56</v>
      </c>
      <c r="J907">
        <v>4.400735294115</v>
      </c>
      <c r="K907">
        <v>0</v>
      </c>
      <c r="L907">
        <v>0</v>
      </c>
      <c r="M907">
        <v>2</v>
      </c>
      <c r="N907" s="1">
        <v>106016.99</v>
      </c>
      <c r="O907" s="1">
        <v>6052.05</v>
      </c>
      <c r="P907" s="1">
        <v>101516.01</v>
      </c>
      <c r="Q907" s="1">
        <v>38346.99</v>
      </c>
      <c r="R907" s="1">
        <v>0</v>
      </c>
      <c r="S907" s="1">
        <v>24730.32</v>
      </c>
      <c r="T907" s="1">
        <v>251932.04</v>
      </c>
      <c r="U907" s="1">
        <v>0</v>
      </c>
      <c r="V907" s="1">
        <v>195021.6</v>
      </c>
      <c r="W907" s="2">
        <v>0</v>
      </c>
      <c r="X907" s="2">
        <v>0</v>
      </c>
      <c r="Y907" s="2">
        <v>56910.44</v>
      </c>
      <c r="Z907">
        <v>0</v>
      </c>
      <c r="AA907">
        <v>0</v>
      </c>
      <c r="AB907" s="1">
        <v>0</v>
      </c>
      <c r="AC907" s="1">
        <v>0</v>
      </c>
      <c r="AD907" s="1">
        <v>0</v>
      </c>
      <c r="AE907" s="1">
        <v>24730.32</v>
      </c>
      <c r="AF907" s="1">
        <v>0</v>
      </c>
      <c r="AG907" s="3">
        <v>0</v>
      </c>
      <c r="AH907" s="3">
        <v>0</v>
      </c>
      <c r="AI907" s="3">
        <v>0</v>
      </c>
      <c r="AJ907" s="3">
        <v>0</v>
      </c>
      <c r="AK907" s="3">
        <v>0</v>
      </c>
      <c r="AL907" s="2">
        <v>276662.36</v>
      </c>
      <c r="AM907" s="2">
        <v>0</v>
      </c>
      <c r="AN907" s="2">
        <v>62867.303191349398</v>
      </c>
      <c r="AO907" s="2">
        <v>62867.303191349398</v>
      </c>
      <c r="AP907" s="4">
        <v>190.744012474941</v>
      </c>
      <c r="AQ907" s="4">
        <v>87986.683412978906</v>
      </c>
      <c r="AR907" s="4">
        <v>62867.303191349398</v>
      </c>
      <c r="AS907" s="4">
        <v>62867.303191349398</v>
      </c>
      <c r="AT907" s="4">
        <v>190.744012474941</v>
      </c>
      <c r="AU907" s="4">
        <v>87986.683412978906</v>
      </c>
      <c r="AV907" s="4">
        <v>62867.303191349398</v>
      </c>
      <c r="AW907" s="4">
        <v>62867.303191349398</v>
      </c>
      <c r="AX907">
        <v>0</v>
      </c>
    </row>
    <row r="908" spans="1:50" x14ac:dyDescent="0.25">
      <c r="A908" t="s">
        <v>1923</v>
      </c>
      <c r="B908">
        <v>1897</v>
      </c>
      <c r="C908" t="s">
        <v>1924</v>
      </c>
      <c r="D908">
        <v>15</v>
      </c>
      <c r="E908" t="s">
        <v>1925</v>
      </c>
      <c r="F908" t="s">
        <v>69</v>
      </c>
      <c r="G908" t="s">
        <v>70</v>
      </c>
      <c r="H908" t="s">
        <v>65</v>
      </c>
      <c r="I908" t="s">
        <v>56</v>
      </c>
      <c r="J908">
        <v>190.52025269830401</v>
      </c>
      <c r="K908">
        <v>1</v>
      </c>
      <c r="L908">
        <v>1</v>
      </c>
      <c r="M908">
        <v>2</v>
      </c>
      <c r="N908" s="1">
        <v>2232658.08</v>
      </c>
      <c r="O908" s="1">
        <v>385514.45</v>
      </c>
      <c r="P908" s="1">
        <v>1354187.82</v>
      </c>
      <c r="Q908" s="1">
        <v>199237.84</v>
      </c>
      <c r="R908" s="1">
        <v>727643.43</v>
      </c>
      <c r="S908" s="1">
        <v>142120.76999999999</v>
      </c>
      <c r="T908" s="1">
        <v>1759874.45</v>
      </c>
      <c r="U908" s="1">
        <v>3139367.17</v>
      </c>
      <c r="V908" s="1">
        <v>3554996.01</v>
      </c>
      <c r="W908" s="2">
        <v>0</v>
      </c>
      <c r="X908" s="2">
        <v>0</v>
      </c>
      <c r="Y908" s="2">
        <v>1344245.61</v>
      </c>
      <c r="Z908">
        <v>0</v>
      </c>
      <c r="AA908">
        <v>0</v>
      </c>
      <c r="AB908" s="1">
        <v>0</v>
      </c>
      <c r="AC908" s="1">
        <v>0</v>
      </c>
      <c r="AD908" s="1">
        <v>0</v>
      </c>
      <c r="AE908" s="1">
        <v>142120.76999999999</v>
      </c>
      <c r="AF908" s="1">
        <v>0</v>
      </c>
      <c r="AG908" s="3">
        <v>0</v>
      </c>
      <c r="AH908" s="3">
        <v>0</v>
      </c>
      <c r="AI908" s="3">
        <v>0</v>
      </c>
      <c r="AJ908" s="3">
        <v>0</v>
      </c>
      <c r="AK908" s="3">
        <v>0</v>
      </c>
      <c r="AL908" s="2">
        <v>5041362.3899999997</v>
      </c>
      <c r="AM908" s="2">
        <v>0</v>
      </c>
      <c r="AN908" s="2">
        <v>26461.031405323502</v>
      </c>
      <c r="AO908" s="2">
        <v>26461.031405323502</v>
      </c>
      <c r="AP908" s="4">
        <v>190.744012474941</v>
      </c>
      <c r="AQ908" s="4">
        <v>87986.683412978906</v>
      </c>
      <c r="AR908" s="4">
        <v>26461.031405323502</v>
      </c>
      <c r="AS908" s="4">
        <v>26461.031405323502</v>
      </c>
      <c r="AT908" s="4">
        <v>190.744012474941</v>
      </c>
      <c r="AU908" s="4">
        <v>53040.848925755003</v>
      </c>
      <c r="AV908" s="4">
        <v>26461.031405323502</v>
      </c>
      <c r="AW908" s="4">
        <v>26461.031405323502</v>
      </c>
      <c r="AX908">
        <v>0</v>
      </c>
    </row>
    <row r="909" spans="1:50" x14ac:dyDescent="0.25">
      <c r="A909" t="s">
        <v>1926</v>
      </c>
      <c r="B909">
        <v>2047</v>
      </c>
      <c r="C909" t="s">
        <v>1927</v>
      </c>
      <c r="D909">
        <v>407</v>
      </c>
      <c r="E909" t="s">
        <v>1928</v>
      </c>
      <c r="F909" t="s">
        <v>53</v>
      </c>
      <c r="G909" t="s">
        <v>54</v>
      </c>
      <c r="H909" t="s">
        <v>65</v>
      </c>
      <c r="I909" t="s">
        <v>56</v>
      </c>
      <c r="J909">
        <v>17.607361963190002</v>
      </c>
      <c r="K909">
        <v>1</v>
      </c>
      <c r="L909">
        <v>2</v>
      </c>
      <c r="M909">
        <v>2</v>
      </c>
      <c r="N909" s="1">
        <v>172749</v>
      </c>
      <c r="O909" s="1">
        <v>37678.888998280199</v>
      </c>
      <c r="P909" s="1">
        <v>109308.520052797</v>
      </c>
      <c r="Q909" s="1">
        <v>106098.855340743</v>
      </c>
      <c r="R909" s="1">
        <v>28827.758219646799</v>
      </c>
      <c r="S909" s="1">
        <v>12343.778503965899</v>
      </c>
      <c r="T909" s="1">
        <v>366033</v>
      </c>
      <c r="U909" s="1">
        <v>88630.022611467197</v>
      </c>
      <c r="V909" s="1">
        <v>344491.50255867001</v>
      </c>
      <c r="W909" s="2">
        <v>0</v>
      </c>
      <c r="X909" s="2">
        <v>0</v>
      </c>
      <c r="Y909" s="2">
        <v>110171.520052797</v>
      </c>
      <c r="Z909">
        <v>0</v>
      </c>
      <c r="AA909">
        <v>0</v>
      </c>
      <c r="AB909" s="1">
        <v>0</v>
      </c>
      <c r="AC909" s="1">
        <v>0</v>
      </c>
      <c r="AD909" s="1">
        <v>0</v>
      </c>
      <c r="AE909" s="1">
        <v>12343.778503965899</v>
      </c>
      <c r="AF909" s="1">
        <v>0</v>
      </c>
      <c r="AG909" s="3">
        <v>0</v>
      </c>
      <c r="AH909" s="3">
        <v>0</v>
      </c>
      <c r="AI909" s="3">
        <v>0</v>
      </c>
      <c r="AJ909" s="3">
        <v>0</v>
      </c>
      <c r="AK909" s="3">
        <v>0</v>
      </c>
      <c r="AL909" s="2">
        <v>467006.80111543299</v>
      </c>
      <c r="AM909" s="2">
        <v>0</v>
      </c>
      <c r="AN909" s="2">
        <v>26523.382781120701</v>
      </c>
      <c r="AO909" s="2">
        <v>26523.382781120701</v>
      </c>
      <c r="AP909" s="4">
        <v>190.744012474941</v>
      </c>
      <c r="AQ909" s="4">
        <v>87986.683412978906</v>
      </c>
      <c r="AR909" s="4">
        <v>5734.7489832110696</v>
      </c>
      <c r="AS909" s="4">
        <v>26523.382781120701</v>
      </c>
      <c r="AT909" s="4">
        <v>190.744012474941</v>
      </c>
      <c r="AU909" s="4">
        <v>87986.683412978906</v>
      </c>
      <c r="AV909" s="4">
        <v>26523.382781120701</v>
      </c>
      <c r="AW909" s="4">
        <v>26523.382781120701</v>
      </c>
      <c r="AX909">
        <v>0</v>
      </c>
    </row>
    <row r="910" spans="1:50" x14ac:dyDescent="0.25">
      <c r="A910" t="s">
        <v>1929</v>
      </c>
      <c r="B910">
        <v>2047</v>
      </c>
      <c r="C910" t="s">
        <v>1927</v>
      </c>
      <c r="D910">
        <v>2047</v>
      </c>
      <c r="E910" t="s">
        <v>1927</v>
      </c>
      <c r="F910" t="s">
        <v>2</v>
      </c>
      <c r="G910" t="s">
        <v>2</v>
      </c>
      <c r="H910" t="s">
        <v>58</v>
      </c>
      <c r="I910" t="s">
        <v>56</v>
      </c>
      <c r="J910">
        <v>6.1616766467049997</v>
      </c>
      <c r="K910">
        <v>0</v>
      </c>
      <c r="L910">
        <v>0</v>
      </c>
      <c r="M910">
        <v>2</v>
      </c>
      <c r="N910" s="1">
        <v>0</v>
      </c>
      <c r="O910" s="1">
        <v>2397.1110017197602</v>
      </c>
      <c r="P910" s="1">
        <v>7202.4799472025397</v>
      </c>
      <c r="Q910" s="1">
        <v>11328.144659257299</v>
      </c>
      <c r="R910" s="1">
        <v>10088.241780353201</v>
      </c>
      <c r="S910" s="1">
        <v>4319.6914960340901</v>
      </c>
      <c r="T910" s="1">
        <v>0</v>
      </c>
      <c r="U910" s="1">
        <v>31015.9773885328</v>
      </c>
      <c r="V910" s="1">
        <v>23813.497441330299</v>
      </c>
      <c r="W910" s="2">
        <v>0</v>
      </c>
      <c r="X910" s="2">
        <v>0</v>
      </c>
      <c r="Y910" s="2">
        <v>7202.4799472025397</v>
      </c>
      <c r="Z910">
        <v>0</v>
      </c>
      <c r="AA910">
        <v>0</v>
      </c>
      <c r="AB910" s="1">
        <v>0</v>
      </c>
      <c r="AC910" s="1">
        <v>0</v>
      </c>
      <c r="AD910" s="1">
        <v>0</v>
      </c>
      <c r="AE910" s="1">
        <v>4319.6914960340901</v>
      </c>
      <c r="AF910" s="1">
        <v>0</v>
      </c>
      <c r="AG910" s="3">
        <v>0</v>
      </c>
      <c r="AH910" s="3">
        <v>0</v>
      </c>
      <c r="AI910" s="3">
        <v>0</v>
      </c>
      <c r="AJ910" s="3">
        <v>0</v>
      </c>
      <c r="AK910" s="3">
        <v>0</v>
      </c>
      <c r="AL910" s="2">
        <v>35335.668884566898</v>
      </c>
      <c r="AM910" s="2">
        <v>0</v>
      </c>
      <c r="AN910" s="2">
        <v>5734.7489832110696</v>
      </c>
      <c r="AO910" s="2">
        <v>5734.7489832110696</v>
      </c>
      <c r="AP910" s="4">
        <v>190.744012474941</v>
      </c>
      <c r="AQ910" s="4">
        <v>87986.683412978906</v>
      </c>
      <c r="AR910" s="4">
        <v>5734.7489832110696</v>
      </c>
      <c r="AS910" s="4">
        <v>26523.382781120701</v>
      </c>
      <c r="AT910" s="4">
        <v>682.10272323868298</v>
      </c>
      <c r="AU910" s="4">
        <v>37523.222275875101</v>
      </c>
      <c r="AV910" s="4">
        <v>5734.7489832110696</v>
      </c>
      <c r="AW910" s="4">
        <v>5734.7489832110696</v>
      </c>
      <c r="AX910">
        <v>0</v>
      </c>
    </row>
    <row r="911" spans="1:50" x14ac:dyDescent="0.25">
      <c r="A911" t="s">
        <v>1930</v>
      </c>
      <c r="B911">
        <v>2081</v>
      </c>
      <c r="C911" t="s">
        <v>1931</v>
      </c>
      <c r="D911">
        <v>500</v>
      </c>
      <c r="E911" t="s">
        <v>1932</v>
      </c>
      <c r="F911" t="s">
        <v>53</v>
      </c>
      <c r="G911" t="s">
        <v>54</v>
      </c>
      <c r="H911" t="s">
        <v>55</v>
      </c>
      <c r="I911" t="s">
        <v>56</v>
      </c>
      <c r="J911">
        <v>424.521728513141</v>
      </c>
      <c r="K911">
        <v>1</v>
      </c>
      <c r="L911">
        <v>1</v>
      </c>
      <c r="M911">
        <v>2</v>
      </c>
      <c r="N911" s="1">
        <v>3046962.0643601599</v>
      </c>
      <c r="O911" s="1">
        <v>576411.881621395</v>
      </c>
      <c r="P911" s="1">
        <v>1037510.13881746</v>
      </c>
      <c r="Q911" s="1">
        <v>317875.556684162</v>
      </c>
      <c r="R911" s="1">
        <v>251510.48402833499</v>
      </c>
      <c r="S911" s="1">
        <v>276560.56326591398</v>
      </c>
      <c r="T911" s="1">
        <v>3793982.53</v>
      </c>
      <c r="U911" s="1">
        <v>1436287.59551151</v>
      </c>
      <c r="V911" s="1">
        <v>4212997.8419009</v>
      </c>
      <c r="W911" s="2">
        <v>301454.99150446302</v>
      </c>
      <c r="X911" s="2">
        <v>539706.87141133705</v>
      </c>
      <c r="Y911" s="2">
        <v>176110.42069481401</v>
      </c>
      <c r="Z911">
        <v>0</v>
      </c>
      <c r="AA911">
        <v>0</v>
      </c>
      <c r="AB911" s="1">
        <v>0</v>
      </c>
      <c r="AC911" s="1">
        <v>0</v>
      </c>
      <c r="AD911" s="1">
        <v>0</v>
      </c>
      <c r="AE911" s="1">
        <v>196304.60452884101</v>
      </c>
      <c r="AF911" s="1">
        <v>80255.958737073001</v>
      </c>
      <c r="AG911" s="3">
        <v>0</v>
      </c>
      <c r="AH911" s="3">
        <v>0</v>
      </c>
      <c r="AI911" s="3">
        <v>0</v>
      </c>
      <c r="AJ911" s="3">
        <v>0</v>
      </c>
      <c r="AK911" s="3">
        <v>0</v>
      </c>
      <c r="AL911" s="2">
        <v>5506830.68877743</v>
      </c>
      <c r="AM911" s="2">
        <v>1271.32920451828</v>
      </c>
      <c r="AN911" s="2">
        <v>11700.5172733163</v>
      </c>
      <c r="AO911" s="2">
        <v>12971.846477834501</v>
      </c>
      <c r="AP911" s="4">
        <v>190.744012474941</v>
      </c>
      <c r="AQ911" s="4">
        <v>87986.683412978906</v>
      </c>
      <c r="AR911" s="4">
        <v>4034.7714704181599</v>
      </c>
      <c r="AS911" s="4">
        <v>12971.846477834501</v>
      </c>
      <c r="AT911" s="4">
        <v>190.744012474941</v>
      </c>
      <c r="AU911" s="4">
        <v>87986.683412978906</v>
      </c>
      <c r="AV911" s="4">
        <v>12971.846477834501</v>
      </c>
      <c r="AW911" s="4">
        <v>12971.846477834501</v>
      </c>
      <c r="AX911">
        <v>0</v>
      </c>
    </row>
    <row r="912" spans="1:50" x14ac:dyDescent="0.25">
      <c r="A912" t="s">
        <v>1933</v>
      </c>
      <c r="B912">
        <v>2081</v>
      </c>
      <c r="C912" t="s">
        <v>1931</v>
      </c>
      <c r="D912">
        <v>502</v>
      </c>
      <c r="E912" t="s">
        <v>1934</v>
      </c>
      <c r="F912" t="s">
        <v>53</v>
      </c>
      <c r="G912" t="s">
        <v>70</v>
      </c>
      <c r="H912" t="s">
        <v>65</v>
      </c>
      <c r="I912" t="s">
        <v>56</v>
      </c>
      <c r="J912">
        <v>566.58881906253202</v>
      </c>
      <c r="K912">
        <v>1</v>
      </c>
      <c r="L912">
        <v>1</v>
      </c>
      <c r="M912">
        <v>2</v>
      </c>
      <c r="N912" s="1">
        <v>3494552.4287839299</v>
      </c>
      <c r="O912" s="1">
        <v>1497370.7496764299</v>
      </c>
      <c r="P912" s="1">
        <v>1206885.5174883101</v>
      </c>
      <c r="Q912" s="1">
        <v>424253.28121914697</v>
      </c>
      <c r="R912" s="1">
        <v>331998.14720530598</v>
      </c>
      <c r="S912" s="1">
        <v>369112.13823829597</v>
      </c>
      <c r="T912" s="1">
        <v>5038115.8600000003</v>
      </c>
      <c r="U912" s="1">
        <v>1916944.2643731199</v>
      </c>
      <c r="V912" s="1">
        <v>5803474.8773649503</v>
      </c>
      <c r="W912" s="2">
        <v>738332.38607937004</v>
      </c>
      <c r="X912" s="2">
        <v>241989.52824102799</v>
      </c>
      <c r="Y912" s="2">
        <v>171263.332687777</v>
      </c>
      <c r="Z912">
        <v>0</v>
      </c>
      <c r="AA912">
        <v>0</v>
      </c>
      <c r="AB912" s="1">
        <v>0</v>
      </c>
      <c r="AC912" s="1">
        <v>0</v>
      </c>
      <c r="AD912" s="1">
        <v>0</v>
      </c>
      <c r="AE912" s="1">
        <v>261998.35387952501</v>
      </c>
      <c r="AF912" s="1">
        <v>107113.78435877099</v>
      </c>
      <c r="AG912" s="3">
        <v>0</v>
      </c>
      <c r="AH912" s="3">
        <v>0</v>
      </c>
      <c r="AI912" s="3">
        <v>0</v>
      </c>
      <c r="AJ912" s="3">
        <v>0</v>
      </c>
      <c r="AK912" s="3">
        <v>0</v>
      </c>
      <c r="AL912" s="2">
        <v>7324172.2626114199</v>
      </c>
      <c r="AM912" s="2">
        <v>427.09901801701602</v>
      </c>
      <c r="AN912" s="2">
        <v>12499.686714765099</v>
      </c>
      <c r="AO912" s="2">
        <v>12926.7857327821</v>
      </c>
      <c r="AP912" s="4">
        <v>190.744012474941</v>
      </c>
      <c r="AQ912" s="4">
        <v>87986.683412978906</v>
      </c>
      <c r="AR912" s="4">
        <v>4034.7714704181599</v>
      </c>
      <c r="AS912" s="4">
        <v>12971.846477834501</v>
      </c>
      <c r="AT912" s="4">
        <v>190.744012474941</v>
      </c>
      <c r="AU912" s="4">
        <v>53040.848925755003</v>
      </c>
      <c r="AV912" s="4">
        <v>12926.7857327821</v>
      </c>
      <c r="AW912" s="4">
        <v>12926.7857327821</v>
      </c>
      <c r="AX912">
        <v>0</v>
      </c>
    </row>
    <row r="913" spans="1:50" x14ac:dyDescent="0.25">
      <c r="A913" t="s">
        <v>1935</v>
      </c>
      <c r="B913">
        <v>2081</v>
      </c>
      <c r="C913" t="s">
        <v>1931</v>
      </c>
      <c r="D913">
        <v>2081</v>
      </c>
      <c r="E913" t="s">
        <v>1931</v>
      </c>
      <c r="F913" t="s">
        <v>2</v>
      </c>
      <c r="G913" t="s">
        <v>2</v>
      </c>
      <c r="H913" t="s">
        <v>58</v>
      </c>
      <c r="I913" t="s">
        <v>56</v>
      </c>
      <c r="J913">
        <v>7.1581845026184299</v>
      </c>
      <c r="K913">
        <v>0</v>
      </c>
      <c r="L913">
        <v>0</v>
      </c>
      <c r="M913">
        <v>2</v>
      </c>
      <c r="N913" s="1">
        <v>2243.8868559165699</v>
      </c>
      <c r="O913" s="1">
        <v>2849.0187021755301</v>
      </c>
      <c r="P913" s="1">
        <v>10187.3636942213</v>
      </c>
      <c r="Q913" s="1">
        <v>5359.9420966913704</v>
      </c>
      <c r="R913" s="1">
        <v>3578.1287663595399</v>
      </c>
      <c r="S913" s="1">
        <v>4663.2984957899698</v>
      </c>
      <c r="T913" s="1">
        <v>0</v>
      </c>
      <c r="U913" s="1">
        <v>24218.340115364299</v>
      </c>
      <c r="V913" s="1">
        <v>20507.360734152899</v>
      </c>
      <c r="W913" s="2">
        <v>1805.17241616724</v>
      </c>
      <c r="X913" s="2">
        <v>1773.62034763471</v>
      </c>
      <c r="Y913" s="2">
        <v>132.18661740945501</v>
      </c>
      <c r="Z913">
        <v>0</v>
      </c>
      <c r="AA913">
        <v>0</v>
      </c>
      <c r="AB913" s="1">
        <v>0</v>
      </c>
      <c r="AC913" s="1">
        <v>0</v>
      </c>
      <c r="AD913" s="1">
        <v>0</v>
      </c>
      <c r="AE913" s="1">
        <v>3310.04159163432</v>
      </c>
      <c r="AF913" s="1">
        <v>1353.2569041556501</v>
      </c>
      <c r="AG913" s="3">
        <v>0</v>
      </c>
      <c r="AH913" s="3">
        <v>0</v>
      </c>
      <c r="AI913" s="3">
        <v>0</v>
      </c>
      <c r="AJ913" s="3">
        <v>0</v>
      </c>
      <c r="AK913" s="3">
        <v>0</v>
      </c>
      <c r="AL913" s="2">
        <v>28881.6386111543</v>
      </c>
      <c r="AM913" s="2">
        <v>247.775165195299</v>
      </c>
      <c r="AN913" s="2">
        <v>3786.99630522286</v>
      </c>
      <c r="AO913" s="2">
        <v>4034.7714704181599</v>
      </c>
      <c r="AP913" s="4">
        <v>190.744012474941</v>
      </c>
      <c r="AQ913" s="4">
        <v>87986.683412978906</v>
      </c>
      <c r="AR913" s="4">
        <v>4034.7714704181599</v>
      </c>
      <c r="AS913" s="4">
        <v>12971.846477834501</v>
      </c>
      <c r="AT913" s="4">
        <v>682.10272323868298</v>
      </c>
      <c r="AU913" s="4">
        <v>37523.222275875101</v>
      </c>
      <c r="AV913" s="4">
        <v>4034.7714704181599</v>
      </c>
      <c r="AW913" s="4">
        <v>4034.7714704181599</v>
      </c>
      <c r="AX913">
        <v>0</v>
      </c>
    </row>
    <row r="914" spans="1:50" x14ac:dyDescent="0.25">
      <c r="A914" t="s">
        <v>1936</v>
      </c>
      <c r="B914">
        <v>2062</v>
      </c>
      <c r="C914" t="s">
        <v>1937</v>
      </c>
      <c r="D914">
        <v>497</v>
      </c>
      <c r="E914" t="s">
        <v>1938</v>
      </c>
      <c r="F914" t="s">
        <v>53</v>
      </c>
      <c r="G914" t="s">
        <v>54</v>
      </c>
      <c r="H914" t="s">
        <v>55</v>
      </c>
      <c r="I914" t="s">
        <v>56</v>
      </c>
      <c r="J914">
        <v>7.1354838709669997</v>
      </c>
      <c r="K914">
        <v>0</v>
      </c>
      <c r="L914">
        <v>0</v>
      </c>
      <c r="M914">
        <v>1</v>
      </c>
      <c r="N914" s="1">
        <v>181908.37724890199</v>
      </c>
      <c r="O914" s="1">
        <v>5318.0740898144104</v>
      </c>
      <c r="P914" s="1">
        <v>91292.390423572302</v>
      </c>
      <c r="Q914" s="1">
        <v>46625.287434479003</v>
      </c>
      <c r="R914" s="1">
        <v>37237.6835245771</v>
      </c>
      <c r="S914" s="1">
        <v>35540.369140103401</v>
      </c>
      <c r="T914" s="1">
        <v>266536</v>
      </c>
      <c r="U914" s="1">
        <v>95845.812721344904</v>
      </c>
      <c r="V914" s="1">
        <v>323097.81272134499</v>
      </c>
      <c r="W914" s="2">
        <v>0</v>
      </c>
      <c r="X914" s="2">
        <v>0</v>
      </c>
      <c r="Y914" s="2">
        <v>39284</v>
      </c>
      <c r="Z914">
        <v>0</v>
      </c>
      <c r="AA914">
        <v>0</v>
      </c>
      <c r="AB914" s="1">
        <v>0</v>
      </c>
      <c r="AC914" s="1">
        <v>0</v>
      </c>
      <c r="AD914" s="1">
        <v>0</v>
      </c>
      <c r="AE914" s="1">
        <v>33709.4636180749</v>
      </c>
      <c r="AF914" s="1">
        <v>1830.90552202854</v>
      </c>
      <c r="AG914" s="3">
        <v>0</v>
      </c>
      <c r="AH914" s="3">
        <v>0</v>
      </c>
      <c r="AI914" s="3">
        <v>0</v>
      </c>
      <c r="AJ914" s="3">
        <v>0</v>
      </c>
      <c r="AK914" s="3">
        <v>0</v>
      </c>
      <c r="AL914" s="2">
        <v>397922.18186144799</v>
      </c>
      <c r="AM914" s="2">
        <v>0</v>
      </c>
      <c r="AN914" s="2">
        <v>55766.671056537903</v>
      </c>
      <c r="AO914" s="2">
        <v>55766.671056537903</v>
      </c>
      <c r="AP914" s="4">
        <v>190.744012474941</v>
      </c>
      <c r="AQ914" s="4">
        <v>87986.683412978906</v>
      </c>
      <c r="AR914" s="4">
        <v>18413.0725031886</v>
      </c>
      <c r="AS914" s="4">
        <v>55766.671056537903</v>
      </c>
      <c r="AT914" s="4">
        <v>190.744012474941</v>
      </c>
      <c r="AU914" s="4">
        <v>87986.683412978906</v>
      </c>
      <c r="AV914" s="4">
        <v>55766.671056537903</v>
      </c>
      <c r="AW914" s="4">
        <v>55766.671056537903</v>
      </c>
      <c r="AX914">
        <v>0</v>
      </c>
    </row>
    <row r="915" spans="1:50" x14ac:dyDescent="0.25">
      <c r="A915" t="s">
        <v>1939</v>
      </c>
      <c r="B915">
        <v>2062</v>
      </c>
      <c r="C915" t="s">
        <v>1937</v>
      </c>
      <c r="D915">
        <v>2062</v>
      </c>
      <c r="E915" t="s">
        <v>1937</v>
      </c>
      <c r="F915" t="s">
        <v>2</v>
      </c>
      <c r="G915" t="s">
        <v>2</v>
      </c>
      <c r="H915" t="s">
        <v>58</v>
      </c>
      <c r="I915" t="s">
        <v>56</v>
      </c>
      <c r="J915">
        <v>4.25</v>
      </c>
      <c r="K915">
        <v>0</v>
      </c>
      <c r="L915">
        <v>0</v>
      </c>
      <c r="M915">
        <v>1</v>
      </c>
      <c r="N915" s="1">
        <v>516.62275109792301</v>
      </c>
      <c r="O915" s="1">
        <v>151.925910185589</v>
      </c>
      <c r="P915" s="1">
        <v>6468.6095764276797</v>
      </c>
      <c r="Q915" s="1">
        <v>27770.712565521</v>
      </c>
      <c r="R915" s="1">
        <v>22179.3164754229</v>
      </c>
      <c r="S915" s="1">
        <v>21168.370859896499</v>
      </c>
      <c r="T915" s="1">
        <v>0</v>
      </c>
      <c r="U915" s="1">
        <v>57087.187278655103</v>
      </c>
      <c r="V915" s="1">
        <v>57087.187278655103</v>
      </c>
      <c r="W915" s="2">
        <v>0</v>
      </c>
      <c r="X915" s="2">
        <v>0</v>
      </c>
      <c r="Y915" s="2">
        <v>0</v>
      </c>
      <c r="Z915">
        <v>0</v>
      </c>
      <c r="AA915">
        <v>0</v>
      </c>
      <c r="AB915" s="1">
        <v>0</v>
      </c>
      <c r="AC915" s="1">
        <v>0</v>
      </c>
      <c r="AD915" s="1">
        <v>0</v>
      </c>
      <c r="AE915" s="1">
        <v>20077.856381925099</v>
      </c>
      <c r="AF915" s="1">
        <v>1090.5144779714601</v>
      </c>
      <c r="AG915" s="3">
        <v>0</v>
      </c>
      <c r="AH915" s="3">
        <v>0</v>
      </c>
      <c r="AI915" s="3">
        <v>0</v>
      </c>
      <c r="AJ915" s="3">
        <v>0</v>
      </c>
      <c r="AK915" s="3">
        <v>0</v>
      </c>
      <c r="AL915" s="2">
        <v>78255.558138551598</v>
      </c>
      <c r="AM915" s="2">
        <v>0</v>
      </c>
      <c r="AN915" s="2">
        <v>18413.0725031886</v>
      </c>
      <c r="AO915" s="2">
        <v>18413.0725031886</v>
      </c>
      <c r="AP915" s="4">
        <v>190.744012474941</v>
      </c>
      <c r="AQ915" s="4">
        <v>87986.683412978906</v>
      </c>
      <c r="AR915" s="4">
        <v>18413.0725031886</v>
      </c>
      <c r="AS915" s="4">
        <v>55766.671056537903</v>
      </c>
      <c r="AT915" s="4">
        <v>682.10272323868298</v>
      </c>
      <c r="AU915" s="4">
        <v>37523.222275875101</v>
      </c>
      <c r="AV915" s="4">
        <v>18413.0725031886</v>
      </c>
      <c r="AW915" s="4">
        <v>18413.0725031886</v>
      </c>
      <c r="AX915">
        <v>0</v>
      </c>
    </row>
    <row r="916" spans="1:50" x14ac:dyDescent="0.25">
      <c r="A916" t="s">
        <v>1940</v>
      </c>
      <c r="B916">
        <v>1973</v>
      </c>
      <c r="C916" t="s">
        <v>1941</v>
      </c>
      <c r="D916">
        <v>228</v>
      </c>
      <c r="E916" t="s">
        <v>1942</v>
      </c>
      <c r="F916" t="s">
        <v>53</v>
      </c>
      <c r="G916" t="s">
        <v>54</v>
      </c>
      <c r="H916" t="s">
        <v>65</v>
      </c>
      <c r="I916" t="s">
        <v>56</v>
      </c>
      <c r="J916">
        <v>144.74074074070799</v>
      </c>
      <c r="K916">
        <v>1</v>
      </c>
      <c r="L916">
        <v>1</v>
      </c>
      <c r="M916">
        <v>3</v>
      </c>
      <c r="N916" s="1">
        <v>1382515.5846822101</v>
      </c>
      <c r="O916" s="1">
        <v>328401.30910684197</v>
      </c>
      <c r="P916" s="1">
        <v>1036566.41461818</v>
      </c>
      <c r="Q916" s="1">
        <v>282626.86079865502</v>
      </c>
      <c r="R916" s="1">
        <v>152428.67794543301</v>
      </c>
      <c r="S916" s="1">
        <v>132313.28138240901</v>
      </c>
      <c r="T916" s="1">
        <v>1411762.51</v>
      </c>
      <c r="U916" s="1">
        <v>1770776.33715132</v>
      </c>
      <c r="V916" s="1">
        <v>2175736.08041303</v>
      </c>
      <c r="W916" s="2">
        <v>0</v>
      </c>
      <c r="X916" s="2">
        <v>0</v>
      </c>
      <c r="Y916" s="2">
        <v>1006802.76673829</v>
      </c>
      <c r="Z916">
        <v>0</v>
      </c>
      <c r="AA916">
        <v>0</v>
      </c>
      <c r="AB916" s="1">
        <v>0</v>
      </c>
      <c r="AC916" s="1">
        <v>0</v>
      </c>
      <c r="AD916" s="1">
        <v>0</v>
      </c>
      <c r="AE916" s="1">
        <v>107669.375903062</v>
      </c>
      <c r="AF916" s="1">
        <v>24643.905479347301</v>
      </c>
      <c r="AG916" s="3">
        <v>0</v>
      </c>
      <c r="AH916" s="3">
        <v>0</v>
      </c>
      <c r="AI916" s="3">
        <v>0</v>
      </c>
      <c r="AJ916" s="3">
        <v>0</v>
      </c>
      <c r="AK916" s="3">
        <v>0</v>
      </c>
      <c r="AL916" s="2">
        <v>3314852.1285337298</v>
      </c>
      <c r="AM916" s="2">
        <v>0</v>
      </c>
      <c r="AN916" s="2">
        <v>22901.997817408101</v>
      </c>
      <c r="AO916" s="2">
        <v>22901.997817408101</v>
      </c>
      <c r="AP916" s="4">
        <v>190.744012474941</v>
      </c>
      <c r="AQ916" s="4">
        <v>87986.683412978906</v>
      </c>
      <c r="AR916" s="4">
        <v>22901.997817408101</v>
      </c>
      <c r="AS916" s="4">
        <v>30365.8011408085</v>
      </c>
      <c r="AT916" s="4">
        <v>190.744012474941</v>
      </c>
      <c r="AU916" s="4">
        <v>87986.683412978906</v>
      </c>
      <c r="AV916" s="4">
        <v>22901.997817408101</v>
      </c>
      <c r="AW916" s="4">
        <v>22901.997817408101</v>
      </c>
      <c r="AX916">
        <v>0</v>
      </c>
    </row>
    <row r="917" spans="1:50" x14ac:dyDescent="0.25">
      <c r="A917" t="s">
        <v>1943</v>
      </c>
      <c r="B917">
        <v>1973</v>
      </c>
      <c r="C917" t="s">
        <v>1941</v>
      </c>
      <c r="D917">
        <v>229</v>
      </c>
      <c r="E917" t="s">
        <v>1944</v>
      </c>
      <c r="F917" t="s">
        <v>53</v>
      </c>
      <c r="G917" t="s">
        <v>64</v>
      </c>
      <c r="H917" t="s">
        <v>65</v>
      </c>
      <c r="I917" t="s">
        <v>56</v>
      </c>
      <c r="J917">
        <v>49.659259259251002</v>
      </c>
      <c r="K917">
        <v>1</v>
      </c>
      <c r="L917">
        <v>1</v>
      </c>
      <c r="M917">
        <v>3</v>
      </c>
      <c r="N917" s="1">
        <v>563425.10531778994</v>
      </c>
      <c r="O917" s="1">
        <v>379501.50089315802</v>
      </c>
      <c r="P917" s="1">
        <v>357466.33538181701</v>
      </c>
      <c r="Q917" s="1">
        <v>96966.759201345601</v>
      </c>
      <c r="R917" s="1">
        <v>65187.982054567197</v>
      </c>
      <c r="S917" s="1">
        <v>45395.5086175908</v>
      </c>
      <c r="T917" s="1">
        <v>855010.09</v>
      </c>
      <c r="U917" s="1">
        <v>607537.59284867905</v>
      </c>
      <c r="V917" s="1">
        <v>1146486.3595869699</v>
      </c>
      <c r="W917" s="2">
        <v>0</v>
      </c>
      <c r="X917" s="2">
        <v>0</v>
      </c>
      <c r="Y917" s="2">
        <v>316061.32326170598</v>
      </c>
      <c r="Z917">
        <v>0</v>
      </c>
      <c r="AA917">
        <v>0</v>
      </c>
      <c r="AB917" s="1">
        <v>0</v>
      </c>
      <c r="AC917" s="1">
        <v>0</v>
      </c>
      <c r="AD917" s="1">
        <v>0</v>
      </c>
      <c r="AE917" s="1">
        <v>36940.404096938102</v>
      </c>
      <c r="AF917" s="1">
        <v>8455.1045206527197</v>
      </c>
      <c r="AG917" s="3">
        <v>0</v>
      </c>
      <c r="AH917" s="3">
        <v>0</v>
      </c>
      <c r="AI917" s="3">
        <v>0</v>
      </c>
      <c r="AJ917" s="3">
        <v>0</v>
      </c>
      <c r="AK917" s="3">
        <v>0</v>
      </c>
      <c r="AL917" s="2">
        <v>1507943.19146627</v>
      </c>
      <c r="AM917" s="2">
        <v>0</v>
      </c>
      <c r="AN917" s="2">
        <v>30365.8011408085</v>
      </c>
      <c r="AO917" s="2">
        <v>30365.8011408085</v>
      </c>
      <c r="AP917" s="4">
        <v>190.744012474941</v>
      </c>
      <c r="AQ917" s="4">
        <v>87986.683412978906</v>
      </c>
      <c r="AR917" s="4">
        <v>22901.997817408101</v>
      </c>
      <c r="AS917" s="4">
        <v>30365.8011408085</v>
      </c>
      <c r="AT917" s="4">
        <v>190.744012474941</v>
      </c>
      <c r="AU917" s="4">
        <v>78964.723731455204</v>
      </c>
      <c r="AV917" s="4">
        <v>30365.8011408085</v>
      </c>
      <c r="AW917" s="4">
        <v>30365.8011408085</v>
      </c>
      <c r="AX917">
        <v>0</v>
      </c>
    </row>
    <row r="918" spans="1:50" x14ac:dyDescent="0.25">
      <c r="A918" t="s">
        <v>1945</v>
      </c>
      <c r="B918">
        <v>2180</v>
      </c>
      <c r="C918" t="s">
        <v>1946</v>
      </c>
      <c r="D918">
        <v>822</v>
      </c>
      <c r="E918" t="s">
        <v>1947</v>
      </c>
      <c r="F918" t="s">
        <v>53</v>
      </c>
      <c r="G918" t="s">
        <v>54</v>
      </c>
      <c r="H918" t="s">
        <v>55</v>
      </c>
      <c r="I918" t="s">
        <v>56</v>
      </c>
      <c r="J918">
        <v>438.69003631454899</v>
      </c>
      <c r="K918">
        <v>1</v>
      </c>
      <c r="L918">
        <v>1</v>
      </c>
      <c r="M918">
        <v>1</v>
      </c>
      <c r="N918" s="1">
        <v>3865231.5219229702</v>
      </c>
      <c r="O918" s="1">
        <v>1892683.4373840699</v>
      </c>
      <c r="P918" s="1">
        <v>1066427.46701134</v>
      </c>
      <c r="Q918" s="1">
        <v>400675.273526298</v>
      </c>
      <c r="R918" s="1">
        <v>102379.859315571</v>
      </c>
      <c r="S918" s="1">
        <v>211951.65127428601</v>
      </c>
      <c r="T918" s="1">
        <v>3645274.57</v>
      </c>
      <c r="U918" s="1">
        <v>3682122.9891602499</v>
      </c>
      <c r="V918" s="1">
        <v>6087953.2836468099</v>
      </c>
      <c r="W918" s="2">
        <v>473593.07690008997</v>
      </c>
      <c r="X918" s="2">
        <v>617941.96027283499</v>
      </c>
      <c r="Y918" s="2">
        <v>137250.449271975</v>
      </c>
      <c r="Z918">
        <v>0</v>
      </c>
      <c r="AA918">
        <v>0</v>
      </c>
      <c r="AB918" s="1">
        <v>0</v>
      </c>
      <c r="AC918" s="1">
        <v>10658.7890685405</v>
      </c>
      <c r="AD918" s="1">
        <v>0</v>
      </c>
      <c r="AE918" s="1">
        <v>211951.65127428601</v>
      </c>
      <c r="AF918" s="1">
        <v>0</v>
      </c>
      <c r="AG918" s="3">
        <v>0</v>
      </c>
      <c r="AH918" s="3">
        <v>0</v>
      </c>
      <c r="AI918" s="3">
        <v>0</v>
      </c>
      <c r="AJ918" s="3">
        <v>0</v>
      </c>
      <c r="AK918" s="3">
        <v>0</v>
      </c>
      <c r="AL918" s="2">
        <v>7539349.2104345402</v>
      </c>
      <c r="AM918" s="2">
        <v>1408.6072377302801</v>
      </c>
      <c r="AN918" s="2">
        <v>15777.4434730925</v>
      </c>
      <c r="AO918" s="2">
        <v>17186.050710822801</v>
      </c>
      <c r="AP918" s="4">
        <v>190.744012474941</v>
      </c>
      <c r="AQ918" s="4">
        <v>87986.683412978906</v>
      </c>
      <c r="AR918" s="4">
        <v>8876.5969547628592</v>
      </c>
      <c r="AS918" s="4">
        <v>33639.350549369301</v>
      </c>
      <c r="AT918" s="4">
        <v>190.744012474941</v>
      </c>
      <c r="AU918" s="4">
        <v>87986.683412978906</v>
      </c>
      <c r="AV918" s="4">
        <v>8876.5969547628592</v>
      </c>
      <c r="AW918" s="4">
        <v>22100.7116706126</v>
      </c>
      <c r="AX918">
        <v>0</v>
      </c>
    </row>
    <row r="919" spans="1:50" x14ac:dyDescent="0.25">
      <c r="A919" t="s">
        <v>1948</v>
      </c>
      <c r="B919">
        <v>2180</v>
      </c>
      <c r="C919" t="s">
        <v>1946</v>
      </c>
      <c r="D919">
        <v>823</v>
      </c>
      <c r="E919" t="s">
        <v>1949</v>
      </c>
      <c r="F919" t="s">
        <v>53</v>
      </c>
      <c r="G919" t="s">
        <v>54</v>
      </c>
      <c r="H919" t="s">
        <v>55</v>
      </c>
      <c r="I919" t="s">
        <v>56</v>
      </c>
      <c r="J919">
        <v>597.72699761982597</v>
      </c>
      <c r="K919">
        <v>1</v>
      </c>
      <c r="L919">
        <v>1</v>
      </c>
      <c r="M919">
        <v>1</v>
      </c>
      <c r="N919" s="1">
        <v>5073126.3499623202</v>
      </c>
      <c r="O919" s="1">
        <v>2349650.5426841099</v>
      </c>
      <c r="P919" s="1">
        <v>1477333.00068925</v>
      </c>
      <c r="Q919" s="1">
        <v>568278.34878443496</v>
      </c>
      <c r="R919" s="1">
        <v>139495.31755847301</v>
      </c>
      <c r="S919" s="1">
        <v>288789.83717310702</v>
      </c>
      <c r="T919" s="1">
        <v>4590891.75</v>
      </c>
      <c r="U919" s="1">
        <v>5016991.8096785899</v>
      </c>
      <c r="V919" s="1">
        <v>8128579.4743330199</v>
      </c>
      <c r="W919" s="2">
        <v>516337.886380121</v>
      </c>
      <c r="X919" s="2">
        <v>760651.87542256201</v>
      </c>
      <c r="Y919" s="2">
        <v>187791.43617182801</v>
      </c>
      <c r="Z919">
        <v>0</v>
      </c>
      <c r="AA919">
        <v>0</v>
      </c>
      <c r="AB919" s="1">
        <v>0</v>
      </c>
      <c r="AC919" s="1">
        <v>14522.887371058399</v>
      </c>
      <c r="AD919" s="1">
        <v>0</v>
      </c>
      <c r="AE919" s="1">
        <v>288789.83717310702</v>
      </c>
      <c r="AF919" s="1">
        <v>0</v>
      </c>
      <c r="AG919" s="3">
        <v>0</v>
      </c>
      <c r="AH919" s="3">
        <v>0</v>
      </c>
      <c r="AI919" s="3">
        <v>0</v>
      </c>
      <c r="AJ919" s="3">
        <v>0</v>
      </c>
      <c r="AK919" s="3">
        <v>0</v>
      </c>
      <c r="AL919" s="2">
        <v>9896673.3968516905</v>
      </c>
      <c r="AM919" s="2">
        <v>1272.5740655039999</v>
      </c>
      <c r="AN919" s="2">
        <v>15284.6057779039</v>
      </c>
      <c r="AO919" s="2">
        <v>16557.179843407899</v>
      </c>
      <c r="AP919" s="4">
        <v>190.744012474941</v>
      </c>
      <c r="AQ919" s="4">
        <v>87986.683412978906</v>
      </c>
      <c r="AR919" s="4">
        <v>8876.5969547628592</v>
      </c>
      <c r="AS919" s="4">
        <v>33639.350549369301</v>
      </c>
      <c r="AT919" s="4">
        <v>190.744012474941</v>
      </c>
      <c r="AU919" s="4">
        <v>87986.683412978906</v>
      </c>
      <c r="AV919" s="4">
        <v>8876.5969547628592</v>
      </c>
      <c r="AW919" s="4">
        <v>22100.7116706126</v>
      </c>
      <c r="AX919">
        <v>0</v>
      </c>
    </row>
    <row r="920" spans="1:50" x14ac:dyDescent="0.25">
      <c r="A920" t="s">
        <v>1950</v>
      </c>
      <c r="B920">
        <v>2180</v>
      </c>
      <c r="C920" t="s">
        <v>1946</v>
      </c>
      <c r="D920">
        <v>824</v>
      </c>
      <c r="E920" t="s">
        <v>1782</v>
      </c>
      <c r="F920" t="s">
        <v>53</v>
      </c>
      <c r="G920" t="s">
        <v>54</v>
      </c>
      <c r="H920" t="s">
        <v>55</v>
      </c>
      <c r="I920" t="s">
        <v>56</v>
      </c>
      <c r="J920">
        <v>609.07214920248703</v>
      </c>
      <c r="K920">
        <v>1</v>
      </c>
      <c r="L920">
        <v>1</v>
      </c>
      <c r="M920">
        <v>1</v>
      </c>
      <c r="N920" s="1">
        <v>4980193.2235490596</v>
      </c>
      <c r="O920" s="1">
        <v>2367930.5818116399</v>
      </c>
      <c r="P920" s="1">
        <v>1458180.8482035799</v>
      </c>
      <c r="Q920" s="1">
        <v>556292.89424748998</v>
      </c>
      <c r="R920" s="1">
        <v>142143.00710415901</v>
      </c>
      <c r="S920" s="1">
        <v>294271.209925731</v>
      </c>
      <c r="T920" s="1">
        <v>4392523.78</v>
      </c>
      <c r="U920" s="1">
        <v>5112216.7749159401</v>
      </c>
      <c r="V920" s="1">
        <v>8062759.6970572602</v>
      </c>
      <c r="W920" s="2">
        <v>469492.14989778999</v>
      </c>
      <c r="X920" s="2">
        <v>767133.24003234995</v>
      </c>
      <c r="Y920" s="2">
        <v>190556.929032118</v>
      </c>
      <c r="Z920">
        <v>0</v>
      </c>
      <c r="AA920">
        <v>0</v>
      </c>
      <c r="AB920" s="1">
        <v>0</v>
      </c>
      <c r="AC920" s="1">
        <v>14798.5388964181</v>
      </c>
      <c r="AD920" s="1">
        <v>0</v>
      </c>
      <c r="AE920" s="1">
        <v>294271.209925731</v>
      </c>
      <c r="AF920" s="1">
        <v>0</v>
      </c>
      <c r="AG920" s="3">
        <v>0</v>
      </c>
      <c r="AH920" s="3">
        <v>0</v>
      </c>
      <c r="AI920" s="3">
        <v>0</v>
      </c>
      <c r="AJ920" s="3">
        <v>0</v>
      </c>
      <c r="AK920" s="3">
        <v>0</v>
      </c>
      <c r="AL920" s="2">
        <v>9799011.7648416795</v>
      </c>
      <c r="AM920" s="2">
        <v>1259.51127635179</v>
      </c>
      <c r="AN920" s="2">
        <v>14828.914007372599</v>
      </c>
      <c r="AO920" s="2">
        <v>16088.4252837244</v>
      </c>
      <c r="AP920" s="4">
        <v>190.744012474941</v>
      </c>
      <c r="AQ920" s="4">
        <v>87986.683412978906</v>
      </c>
      <c r="AR920" s="4">
        <v>8876.5969547628592</v>
      </c>
      <c r="AS920" s="4">
        <v>33639.350549369301</v>
      </c>
      <c r="AT920" s="4">
        <v>190.744012474941</v>
      </c>
      <c r="AU920" s="4">
        <v>87986.683412978906</v>
      </c>
      <c r="AV920" s="4">
        <v>8876.5969547628592</v>
      </c>
      <c r="AW920" s="4">
        <v>22100.7116706126</v>
      </c>
      <c r="AX920">
        <v>0</v>
      </c>
    </row>
    <row r="921" spans="1:50" x14ac:dyDescent="0.25">
      <c r="A921" t="s">
        <v>1951</v>
      </c>
      <c r="B921">
        <v>2180</v>
      </c>
      <c r="C921" t="s">
        <v>1946</v>
      </c>
      <c r="D921">
        <v>4507</v>
      </c>
      <c r="E921" t="s">
        <v>1952</v>
      </c>
      <c r="F921" t="s">
        <v>144</v>
      </c>
      <c r="G921" t="s">
        <v>64</v>
      </c>
      <c r="H921" t="s">
        <v>65</v>
      </c>
      <c r="I921" t="s">
        <v>56</v>
      </c>
      <c r="J921">
        <v>184.98112669496101</v>
      </c>
      <c r="K921">
        <v>1</v>
      </c>
      <c r="L921">
        <v>2</v>
      </c>
      <c r="M921">
        <v>1</v>
      </c>
      <c r="N921" s="1">
        <v>3201529.6863978999</v>
      </c>
      <c r="O921" s="1">
        <v>2248913.7220180901</v>
      </c>
      <c r="P921" s="1">
        <v>463119.55715892202</v>
      </c>
      <c r="Q921" s="1">
        <v>176538.764401302</v>
      </c>
      <c r="R921" s="1">
        <v>43170.211674209902</v>
      </c>
      <c r="S921" s="1">
        <v>89373.0242586651</v>
      </c>
      <c r="T921" s="1">
        <v>4580642.0599999996</v>
      </c>
      <c r="U921" s="1">
        <v>1552629.8816504299</v>
      </c>
      <c r="V921" s="1">
        <v>4867638.5347269196</v>
      </c>
      <c r="W921" s="2">
        <v>690079.52696324</v>
      </c>
      <c r="X921" s="2">
        <v>513185.430048173</v>
      </c>
      <c r="Y921" s="2">
        <v>57873.989933784098</v>
      </c>
      <c r="Z921">
        <v>0</v>
      </c>
      <c r="AA921">
        <v>0</v>
      </c>
      <c r="AB921" s="1">
        <v>0</v>
      </c>
      <c r="AC921" s="1">
        <v>4494.4599783178601</v>
      </c>
      <c r="AD921" s="1">
        <v>0</v>
      </c>
      <c r="AE921" s="1">
        <v>89373.0242586651</v>
      </c>
      <c r="AF921" s="1">
        <v>0</v>
      </c>
      <c r="AG921" s="3">
        <v>0</v>
      </c>
      <c r="AH921" s="3">
        <v>0</v>
      </c>
      <c r="AI921" s="3">
        <v>0</v>
      </c>
      <c r="AJ921" s="3">
        <v>0</v>
      </c>
      <c r="AK921" s="3">
        <v>0</v>
      </c>
      <c r="AL921" s="2">
        <v>6222644.9659091001</v>
      </c>
      <c r="AM921" s="2">
        <v>2774.2583214688102</v>
      </c>
      <c r="AN921" s="2">
        <v>30865.092227900499</v>
      </c>
      <c r="AO921" s="2">
        <v>33639.350549369301</v>
      </c>
      <c r="AP921" s="4">
        <v>190.744012474941</v>
      </c>
      <c r="AQ921" s="4">
        <v>87986.683412978906</v>
      </c>
      <c r="AR921" s="4">
        <v>8876.5969547628592</v>
      </c>
      <c r="AS921" s="4">
        <v>33639.350549369301</v>
      </c>
      <c r="AT921" s="4">
        <v>190.744012474941</v>
      </c>
      <c r="AU921" s="4">
        <v>78964.723731455204</v>
      </c>
      <c r="AV921" s="4">
        <v>16062.461632340101</v>
      </c>
      <c r="AW921" s="4">
        <v>33639.350549369301</v>
      </c>
      <c r="AX921">
        <v>0</v>
      </c>
    </row>
    <row r="922" spans="1:50" x14ac:dyDescent="0.25">
      <c r="A922" t="s">
        <v>1953</v>
      </c>
      <c r="B922">
        <v>2180</v>
      </c>
      <c r="C922" t="s">
        <v>1946</v>
      </c>
      <c r="D922">
        <v>826</v>
      </c>
      <c r="E922" t="s">
        <v>1954</v>
      </c>
      <c r="F922" t="s">
        <v>53</v>
      </c>
      <c r="G922" t="s">
        <v>54</v>
      </c>
      <c r="H922" t="s">
        <v>55</v>
      </c>
      <c r="I922" t="s">
        <v>56</v>
      </c>
      <c r="J922">
        <v>479.92955185307301</v>
      </c>
      <c r="K922">
        <v>1</v>
      </c>
      <c r="L922">
        <v>1</v>
      </c>
      <c r="M922">
        <v>1</v>
      </c>
      <c r="N922" s="1">
        <v>4290685.5870291097</v>
      </c>
      <c r="O922" s="1">
        <v>2026853.5083544599</v>
      </c>
      <c r="P922" s="1">
        <v>1165584.15865988</v>
      </c>
      <c r="Q922" s="1">
        <v>438341.17154236999</v>
      </c>
      <c r="R922" s="1">
        <v>112138.585034355</v>
      </c>
      <c r="S922" s="1">
        <v>231876.387859537</v>
      </c>
      <c r="T922" s="1">
        <v>4005338.2</v>
      </c>
      <c r="U922" s="1">
        <v>4028264.8106201598</v>
      </c>
      <c r="V922" s="1">
        <v>6938084.0600576801</v>
      </c>
      <c r="W922" s="2">
        <v>322015.75682070799</v>
      </c>
      <c r="X922" s="2">
        <v>606603.89280374697</v>
      </c>
      <c r="Y922" s="2">
        <v>155238.52125874799</v>
      </c>
      <c r="Z922">
        <v>0</v>
      </c>
      <c r="AA922">
        <v>0</v>
      </c>
      <c r="AB922" s="1">
        <v>0</v>
      </c>
      <c r="AC922" s="1">
        <v>11660.779679284</v>
      </c>
      <c r="AD922" s="1">
        <v>0</v>
      </c>
      <c r="AE922" s="1">
        <v>231876.387859537</v>
      </c>
      <c r="AF922" s="1">
        <v>0</v>
      </c>
      <c r="AG922" s="3">
        <v>0</v>
      </c>
      <c r="AH922" s="3">
        <v>0</v>
      </c>
      <c r="AI922" s="3">
        <v>0</v>
      </c>
      <c r="AJ922" s="3">
        <v>0</v>
      </c>
      <c r="AK922" s="3">
        <v>0</v>
      </c>
      <c r="AL922" s="2">
        <v>8265479.3984797001</v>
      </c>
      <c r="AM922" s="2">
        <v>1263.94361518595</v>
      </c>
      <c r="AN922" s="2">
        <v>15958.332793019301</v>
      </c>
      <c r="AO922" s="2">
        <v>17222.276408205202</v>
      </c>
      <c r="AP922" s="4">
        <v>190.744012474941</v>
      </c>
      <c r="AQ922" s="4">
        <v>87986.683412978906</v>
      </c>
      <c r="AR922" s="4">
        <v>8876.5969547628592</v>
      </c>
      <c r="AS922" s="4">
        <v>33639.350549369301</v>
      </c>
      <c r="AT922" s="4">
        <v>190.744012474941</v>
      </c>
      <c r="AU922" s="4">
        <v>87986.683412978906</v>
      </c>
      <c r="AV922" s="4">
        <v>8876.5969547628592</v>
      </c>
      <c r="AW922" s="4">
        <v>22100.7116706126</v>
      </c>
      <c r="AX922">
        <v>0</v>
      </c>
    </row>
    <row r="923" spans="1:50" x14ac:dyDescent="0.25">
      <c r="A923" t="s">
        <v>1955</v>
      </c>
      <c r="B923">
        <v>2180</v>
      </c>
      <c r="C923" t="s">
        <v>1946</v>
      </c>
      <c r="D923">
        <v>827</v>
      </c>
      <c r="E923" t="s">
        <v>111</v>
      </c>
      <c r="F923" t="s">
        <v>53</v>
      </c>
      <c r="G923" t="s">
        <v>54</v>
      </c>
      <c r="H923" t="s">
        <v>55</v>
      </c>
      <c r="I923" t="s">
        <v>56</v>
      </c>
      <c r="J923">
        <v>393.49170350218901</v>
      </c>
      <c r="K923">
        <v>1</v>
      </c>
      <c r="L923">
        <v>1</v>
      </c>
      <c r="M923">
        <v>1</v>
      </c>
      <c r="N923" s="1">
        <v>3658520.03808294</v>
      </c>
      <c r="O923" s="1">
        <v>1978272.80711402</v>
      </c>
      <c r="P923" s="1">
        <v>995733.52701787394</v>
      </c>
      <c r="Q923" s="1">
        <v>390967.860248357</v>
      </c>
      <c r="R923" s="1">
        <v>91831.639452856907</v>
      </c>
      <c r="S923" s="1">
        <v>190114.225115932</v>
      </c>
      <c r="T923" s="1">
        <v>3812572.84</v>
      </c>
      <c r="U923" s="1">
        <v>3302753.0319160498</v>
      </c>
      <c r="V923" s="1">
        <v>6143534.7967471704</v>
      </c>
      <c r="W923" s="2">
        <v>329356.12562152301</v>
      </c>
      <c r="X923" s="2">
        <v>509511.75319990498</v>
      </c>
      <c r="Y923" s="2">
        <v>123362.58470675</v>
      </c>
      <c r="Z923">
        <v>0</v>
      </c>
      <c r="AA923">
        <v>0</v>
      </c>
      <c r="AB923" s="1">
        <v>0</v>
      </c>
      <c r="AC923" s="1">
        <v>9560.6116407057198</v>
      </c>
      <c r="AD923" s="1">
        <v>0</v>
      </c>
      <c r="AE923" s="1">
        <v>190114.225115932</v>
      </c>
      <c r="AF923" s="1">
        <v>0</v>
      </c>
      <c r="AG923" s="3">
        <v>0</v>
      </c>
      <c r="AH923" s="3">
        <v>0</v>
      </c>
      <c r="AI923" s="3">
        <v>0</v>
      </c>
      <c r="AJ923" s="3">
        <v>0</v>
      </c>
      <c r="AK923" s="3">
        <v>0</v>
      </c>
      <c r="AL923" s="2">
        <v>7305440.0970319901</v>
      </c>
      <c r="AM923" s="2">
        <v>1294.84751181563</v>
      </c>
      <c r="AN923" s="2">
        <v>17270.830066673199</v>
      </c>
      <c r="AO923" s="2">
        <v>18565.6775784889</v>
      </c>
      <c r="AP923" s="4">
        <v>190.744012474941</v>
      </c>
      <c r="AQ923" s="4">
        <v>87986.683412978906</v>
      </c>
      <c r="AR923" s="4">
        <v>8876.5969547628592</v>
      </c>
      <c r="AS923" s="4">
        <v>33639.350549369301</v>
      </c>
      <c r="AT923" s="4">
        <v>190.744012474941</v>
      </c>
      <c r="AU923" s="4">
        <v>87986.683412978906</v>
      </c>
      <c r="AV923" s="4">
        <v>8876.5969547628592</v>
      </c>
      <c r="AW923" s="4">
        <v>22100.7116706126</v>
      </c>
      <c r="AX923">
        <v>0</v>
      </c>
    </row>
    <row r="924" spans="1:50" x14ac:dyDescent="0.25">
      <c r="A924" t="s">
        <v>1956</v>
      </c>
      <c r="B924">
        <v>2180</v>
      </c>
      <c r="C924" t="s">
        <v>1946</v>
      </c>
      <c r="D924">
        <v>828</v>
      </c>
      <c r="E924" t="s">
        <v>1957</v>
      </c>
      <c r="F924" t="s">
        <v>53</v>
      </c>
      <c r="G924" t="s">
        <v>54</v>
      </c>
      <c r="H924" t="s">
        <v>55</v>
      </c>
      <c r="I924" t="s">
        <v>56</v>
      </c>
      <c r="J924">
        <v>390.246293875307</v>
      </c>
      <c r="K924">
        <v>2</v>
      </c>
      <c r="L924">
        <v>1</v>
      </c>
      <c r="M924">
        <v>1</v>
      </c>
      <c r="N924" s="1">
        <v>3403405.1004729299</v>
      </c>
      <c r="O924" s="1">
        <v>1551443.4418405299</v>
      </c>
      <c r="P924" s="1">
        <v>948166.825485187</v>
      </c>
      <c r="Q924" s="1">
        <v>356429.43216745002</v>
      </c>
      <c r="R924" s="1">
        <v>91074.2377488817</v>
      </c>
      <c r="S924" s="1">
        <v>188546.216106067</v>
      </c>
      <c r="T924" s="1">
        <v>3075006.19</v>
      </c>
      <c r="U924" s="1">
        <v>3275512.8477149801</v>
      </c>
      <c r="V924" s="1">
        <v>5457813.1153371604</v>
      </c>
      <c r="W924" s="2">
        <v>242806.16179907901</v>
      </c>
      <c r="X924" s="2">
        <v>517985.43028220697</v>
      </c>
      <c r="Y924" s="2">
        <v>122432.57190935699</v>
      </c>
      <c r="Z924">
        <v>0</v>
      </c>
      <c r="AA924">
        <v>0</v>
      </c>
      <c r="AB924" s="1">
        <v>0</v>
      </c>
      <c r="AC924" s="1">
        <v>9481.7583871772094</v>
      </c>
      <c r="AD924" s="1">
        <v>0</v>
      </c>
      <c r="AE924" s="1">
        <v>188546.216106067</v>
      </c>
      <c r="AF924" s="1">
        <v>0</v>
      </c>
      <c r="AG924" s="3">
        <v>0</v>
      </c>
      <c r="AH924" s="3">
        <v>0</v>
      </c>
      <c r="AI924" s="3">
        <v>0</v>
      </c>
      <c r="AJ924" s="3">
        <v>0</v>
      </c>
      <c r="AK924" s="3">
        <v>0</v>
      </c>
      <c r="AL924" s="2">
        <v>6539065.2538210498</v>
      </c>
      <c r="AM924" s="2">
        <v>1327.3295311491599</v>
      </c>
      <c r="AN924" s="2">
        <v>15428.9224985253</v>
      </c>
      <c r="AO924" s="2">
        <v>16756.252029674401</v>
      </c>
      <c r="AP924" s="4">
        <v>190.744012474941</v>
      </c>
      <c r="AQ924" s="4">
        <v>87986.683412978906</v>
      </c>
      <c r="AR924" s="4">
        <v>8876.5969547628592</v>
      </c>
      <c r="AS924" s="4">
        <v>33639.350549369301</v>
      </c>
      <c r="AT924" s="4">
        <v>190.744012474941</v>
      </c>
      <c r="AU924" s="4">
        <v>87986.683412978906</v>
      </c>
      <c r="AV924" s="4">
        <v>8876.5969547628592</v>
      </c>
      <c r="AW924" s="4">
        <v>22100.7116706126</v>
      </c>
      <c r="AX924">
        <v>0</v>
      </c>
    </row>
    <row r="925" spans="1:50" x14ac:dyDescent="0.25">
      <c r="A925" t="s">
        <v>1958</v>
      </c>
      <c r="B925">
        <v>2180</v>
      </c>
      <c r="C925" t="s">
        <v>1946</v>
      </c>
      <c r="D925">
        <v>830</v>
      </c>
      <c r="E925" t="s">
        <v>1959</v>
      </c>
      <c r="F925" t="s">
        <v>53</v>
      </c>
      <c r="G925" t="s">
        <v>54</v>
      </c>
      <c r="H925" t="s">
        <v>55</v>
      </c>
      <c r="I925" t="s">
        <v>56</v>
      </c>
      <c r="J925">
        <v>377.077218633104</v>
      </c>
      <c r="K925">
        <v>2</v>
      </c>
      <c r="L925">
        <v>1</v>
      </c>
      <c r="M925">
        <v>1</v>
      </c>
      <c r="N925" s="1">
        <v>3321030.2025266699</v>
      </c>
      <c r="O925" s="1">
        <v>1670849.8498153</v>
      </c>
      <c r="P925" s="1">
        <v>965823.15455049404</v>
      </c>
      <c r="Q925" s="1">
        <v>420027.52547258598</v>
      </c>
      <c r="R925" s="1">
        <v>88000.887640592104</v>
      </c>
      <c r="S925" s="1">
        <v>182183.62062341301</v>
      </c>
      <c r="T925" s="1">
        <v>3300752.75</v>
      </c>
      <c r="U925" s="1">
        <v>3164978.87000565</v>
      </c>
      <c r="V925" s="1">
        <v>5614469.1155091496</v>
      </c>
      <c r="W925" s="2">
        <v>247741.306391316</v>
      </c>
      <c r="X925" s="2">
        <v>476025.09839786502</v>
      </c>
      <c r="Y925" s="2">
        <v>118334.30845779</v>
      </c>
      <c r="Z925">
        <v>0</v>
      </c>
      <c r="AA925">
        <v>0</v>
      </c>
      <c r="AB925" s="1">
        <v>0</v>
      </c>
      <c r="AC925" s="1">
        <v>9161.7912495289402</v>
      </c>
      <c r="AD925" s="1">
        <v>0</v>
      </c>
      <c r="AE925" s="1">
        <v>182183.62062341301</v>
      </c>
      <c r="AF925" s="1">
        <v>0</v>
      </c>
      <c r="AG925" s="3">
        <v>0</v>
      </c>
      <c r="AH925" s="3">
        <v>0</v>
      </c>
      <c r="AI925" s="3">
        <v>0</v>
      </c>
      <c r="AJ925" s="3">
        <v>0</v>
      </c>
      <c r="AK925" s="3">
        <v>0</v>
      </c>
      <c r="AL925" s="2">
        <v>6647915.2406290602</v>
      </c>
      <c r="AM925" s="2">
        <v>1262.40747219746</v>
      </c>
      <c r="AN925" s="2">
        <v>16367.7088862704</v>
      </c>
      <c r="AO925" s="2">
        <v>17630.116358467902</v>
      </c>
      <c r="AP925" s="4">
        <v>190.744012474941</v>
      </c>
      <c r="AQ925" s="4">
        <v>87986.683412978906</v>
      </c>
      <c r="AR925" s="4">
        <v>8876.5969547628592</v>
      </c>
      <c r="AS925" s="4">
        <v>33639.350549369301</v>
      </c>
      <c r="AT925" s="4">
        <v>190.744012474941</v>
      </c>
      <c r="AU925" s="4">
        <v>87986.683412978906</v>
      </c>
      <c r="AV925" s="4">
        <v>8876.5969547628592</v>
      </c>
      <c r="AW925" s="4">
        <v>22100.7116706126</v>
      </c>
      <c r="AX925">
        <v>0</v>
      </c>
    </row>
    <row r="926" spans="1:50" x14ac:dyDescent="0.25">
      <c r="A926" t="s">
        <v>1960</v>
      </c>
      <c r="B926">
        <v>2180</v>
      </c>
      <c r="C926" t="s">
        <v>1946</v>
      </c>
      <c r="D926">
        <v>831</v>
      </c>
      <c r="E926" t="s">
        <v>1961</v>
      </c>
      <c r="F926" t="s">
        <v>53</v>
      </c>
      <c r="G926" t="s">
        <v>78</v>
      </c>
      <c r="H926" t="s">
        <v>65</v>
      </c>
      <c r="I926" t="s">
        <v>56</v>
      </c>
      <c r="J926">
        <v>518.35206215670496</v>
      </c>
      <c r="K926">
        <v>2</v>
      </c>
      <c r="L926">
        <v>1</v>
      </c>
      <c r="M926">
        <v>1</v>
      </c>
      <c r="N926" s="1">
        <v>4667749.6932705501</v>
      </c>
      <c r="O926" s="1">
        <v>2831339.920684</v>
      </c>
      <c r="P926" s="1">
        <v>1274153.2339759299</v>
      </c>
      <c r="Q926" s="1">
        <v>474109.07241106499</v>
      </c>
      <c r="R926" s="1">
        <v>120971.088482821</v>
      </c>
      <c r="S926" s="1">
        <v>250440.09761089901</v>
      </c>
      <c r="T926" s="1">
        <v>5017560.7699999996</v>
      </c>
      <c r="U926" s="1">
        <v>4350762.2388243601</v>
      </c>
      <c r="V926" s="1">
        <v>7935478.1551324101</v>
      </c>
      <c r="W926" s="2">
        <v>592603.21731541399</v>
      </c>
      <c r="X926" s="2">
        <v>665473.45757326705</v>
      </c>
      <c r="Y926" s="2">
        <v>162173.85288653101</v>
      </c>
      <c r="Z926">
        <v>0</v>
      </c>
      <c r="AA926">
        <v>0</v>
      </c>
      <c r="AB926" s="1">
        <v>0</v>
      </c>
      <c r="AC926" s="1">
        <v>12594.3259167385</v>
      </c>
      <c r="AD926" s="1">
        <v>0</v>
      </c>
      <c r="AE926" s="1">
        <v>250440.09761089901</v>
      </c>
      <c r="AF926" s="1">
        <v>0</v>
      </c>
      <c r="AG926" s="3">
        <v>0</v>
      </c>
      <c r="AH926" s="3">
        <v>0</v>
      </c>
      <c r="AI926" s="3">
        <v>0</v>
      </c>
      <c r="AJ926" s="3">
        <v>0</v>
      </c>
      <c r="AK926" s="3">
        <v>0</v>
      </c>
      <c r="AL926" s="2">
        <v>9618763.1064352598</v>
      </c>
      <c r="AM926" s="2">
        <v>1283.8252341554</v>
      </c>
      <c r="AN926" s="2">
        <v>17272.6035112315</v>
      </c>
      <c r="AO926" s="2">
        <v>18556.4287453869</v>
      </c>
      <c r="AP926" s="4">
        <v>190.744012474941</v>
      </c>
      <c r="AQ926" s="4">
        <v>87986.683412978906</v>
      </c>
      <c r="AR926" s="4">
        <v>8876.5969547628592</v>
      </c>
      <c r="AS926" s="4">
        <v>33639.350549369301</v>
      </c>
      <c r="AT926" s="4">
        <v>4583.8562208211697</v>
      </c>
      <c r="AU926" s="4">
        <v>22363.4717498301</v>
      </c>
      <c r="AV926" s="4">
        <v>15248.5276215288</v>
      </c>
      <c r="AW926" s="4">
        <v>19269.867688095601</v>
      </c>
      <c r="AX926">
        <v>0</v>
      </c>
    </row>
    <row r="927" spans="1:50" x14ac:dyDescent="0.25">
      <c r="A927" t="s">
        <v>1962</v>
      </c>
      <c r="B927">
        <v>2180</v>
      </c>
      <c r="C927" t="s">
        <v>1946</v>
      </c>
      <c r="D927">
        <v>906</v>
      </c>
      <c r="E927" t="s">
        <v>1963</v>
      </c>
      <c r="F927" t="s">
        <v>53</v>
      </c>
      <c r="G927" t="s">
        <v>64</v>
      </c>
      <c r="H927" t="s">
        <v>65</v>
      </c>
      <c r="I927" t="s">
        <v>56</v>
      </c>
      <c r="J927">
        <v>950.051542210599</v>
      </c>
      <c r="K927">
        <v>1</v>
      </c>
      <c r="L927">
        <v>2</v>
      </c>
      <c r="M927">
        <v>1</v>
      </c>
      <c r="N927" s="1">
        <v>8844952.7028200794</v>
      </c>
      <c r="O927" s="1">
        <v>5329181.45164984</v>
      </c>
      <c r="P927" s="1">
        <v>2549587.4622315001</v>
      </c>
      <c r="Q927" s="1">
        <v>875026.51756749395</v>
      </c>
      <c r="R927" s="1">
        <v>221719.517614757</v>
      </c>
      <c r="S927" s="1">
        <v>459014.284570702</v>
      </c>
      <c r="T927" s="1">
        <v>9846257.3100000005</v>
      </c>
      <c r="U927" s="1">
        <v>7974210.3418836696</v>
      </c>
      <c r="V927" s="1">
        <v>14796310.517182101</v>
      </c>
      <c r="W927" s="2">
        <v>1443755.22163073</v>
      </c>
      <c r="X927" s="2">
        <v>1259536.05993418</v>
      </c>
      <c r="Y927" s="2">
        <v>297782.58669699001</v>
      </c>
      <c r="Z927">
        <v>0</v>
      </c>
      <c r="AA927">
        <v>0</v>
      </c>
      <c r="AB927" s="1">
        <v>0</v>
      </c>
      <c r="AC927" s="1">
        <v>23083.2664396406</v>
      </c>
      <c r="AD927" s="1">
        <v>0</v>
      </c>
      <c r="AE927" s="1">
        <v>459014.284570702</v>
      </c>
      <c r="AF927" s="1">
        <v>0</v>
      </c>
      <c r="AG927" s="3">
        <v>0</v>
      </c>
      <c r="AH927" s="3">
        <v>0</v>
      </c>
      <c r="AI927" s="3">
        <v>0</v>
      </c>
      <c r="AJ927" s="3">
        <v>0</v>
      </c>
      <c r="AK927" s="3">
        <v>0</v>
      </c>
      <c r="AL927" s="2">
        <v>18279481.9364544</v>
      </c>
      <c r="AM927" s="2">
        <v>1325.75550269985</v>
      </c>
      <c r="AN927" s="2">
        <v>17914.760537010301</v>
      </c>
      <c r="AO927" s="2">
        <v>19240.516039710099</v>
      </c>
      <c r="AP927" s="4">
        <v>190.744012474941</v>
      </c>
      <c r="AQ927" s="4">
        <v>87986.683412978906</v>
      </c>
      <c r="AR927" s="4">
        <v>8876.5969547628592</v>
      </c>
      <c r="AS927" s="4">
        <v>33639.350549369301</v>
      </c>
      <c r="AT927" s="4">
        <v>190.744012474941</v>
      </c>
      <c r="AU927" s="4">
        <v>78964.723731455204</v>
      </c>
      <c r="AV927" s="4">
        <v>16062.461632340101</v>
      </c>
      <c r="AW927" s="4">
        <v>33639.350549369301</v>
      </c>
      <c r="AX927">
        <v>0</v>
      </c>
    </row>
    <row r="928" spans="1:50" x14ac:dyDescent="0.25">
      <c r="A928" t="s">
        <v>1964</v>
      </c>
      <c r="B928">
        <v>2180</v>
      </c>
      <c r="C928" t="s">
        <v>1946</v>
      </c>
      <c r="D928">
        <v>857</v>
      </c>
      <c r="E928" t="s">
        <v>1965</v>
      </c>
      <c r="F928" t="s">
        <v>53</v>
      </c>
      <c r="G928" t="s">
        <v>54</v>
      </c>
      <c r="H928" t="s">
        <v>55</v>
      </c>
      <c r="I928" t="s">
        <v>56</v>
      </c>
      <c r="J928">
        <v>687.19609289238497</v>
      </c>
      <c r="K928">
        <v>1</v>
      </c>
      <c r="L928">
        <v>1</v>
      </c>
      <c r="M928">
        <v>1</v>
      </c>
      <c r="N928" s="1">
        <v>5644782.02247102</v>
      </c>
      <c r="O928" s="1">
        <v>2804120.5435887701</v>
      </c>
      <c r="P928" s="1">
        <v>1678286.0144106401</v>
      </c>
      <c r="Q928" s="1">
        <v>629176.34376129496</v>
      </c>
      <c r="R928" s="1">
        <v>160375.28434333199</v>
      </c>
      <c r="S928" s="1">
        <v>332016.53691843298</v>
      </c>
      <c r="T928" s="1">
        <v>5148794</v>
      </c>
      <c r="U928" s="1">
        <v>5767946.2085750503</v>
      </c>
      <c r="V928" s="1">
        <v>9270241.1571349297</v>
      </c>
      <c r="W928" s="2">
        <v>496104.664604488</v>
      </c>
      <c r="X928" s="2">
        <v>918698.55999580701</v>
      </c>
      <c r="Y928" s="2">
        <v>214999.12165727399</v>
      </c>
      <c r="Z928">
        <v>0</v>
      </c>
      <c r="AA928">
        <v>0</v>
      </c>
      <c r="AB928" s="1">
        <v>0</v>
      </c>
      <c r="AC928" s="1">
        <v>16696.705182547499</v>
      </c>
      <c r="AD928" s="1">
        <v>0</v>
      </c>
      <c r="AE928" s="1">
        <v>332016.53691843298</v>
      </c>
      <c r="AF928" s="1">
        <v>0</v>
      </c>
      <c r="AG928" s="3">
        <v>0</v>
      </c>
      <c r="AH928" s="3">
        <v>0</v>
      </c>
      <c r="AI928" s="3">
        <v>0</v>
      </c>
      <c r="AJ928" s="3">
        <v>0</v>
      </c>
      <c r="AK928" s="3">
        <v>0</v>
      </c>
      <c r="AL928" s="2">
        <v>11248756.7454935</v>
      </c>
      <c r="AM928" s="2">
        <v>1336.8797778360999</v>
      </c>
      <c r="AN928" s="2">
        <v>15032.1841063136</v>
      </c>
      <c r="AO928" s="2">
        <v>16369.0638841497</v>
      </c>
      <c r="AP928" s="4">
        <v>190.744012474941</v>
      </c>
      <c r="AQ928" s="4">
        <v>87986.683412978906</v>
      </c>
      <c r="AR928" s="4">
        <v>8876.5969547628592</v>
      </c>
      <c r="AS928" s="4">
        <v>33639.350549369301</v>
      </c>
      <c r="AT928" s="4">
        <v>190.744012474941</v>
      </c>
      <c r="AU928" s="4">
        <v>87986.683412978906</v>
      </c>
      <c r="AV928" s="4">
        <v>8876.5969547628592</v>
      </c>
      <c r="AW928" s="4">
        <v>22100.7116706126</v>
      </c>
      <c r="AX928">
        <v>0</v>
      </c>
    </row>
    <row r="929" spans="1:50" x14ac:dyDescent="0.25">
      <c r="A929" t="s">
        <v>1966</v>
      </c>
      <c r="B929">
        <v>2180</v>
      </c>
      <c r="C929" t="s">
        <v>1946</v>
      </c>
      <c r="D929">
        <v>833</v>
      </c>
      <c r="E929" t="s">
        <v>1967</v>
      </c>
      <c r="F929" t="s">
        <v>53</v>
      </c>
      <c r="G929" t="s">
        <v>54</v>
      </c>
      <c r="H929" t="s">
        <v>55</v>
      </c>
      <c r="I929" t="s">
        <v>56</v>
      </c>
      <c r="J929">
        <v>326.07099625973598</v>
      </c>
      <c r="K929">
        <v>1</v>
      </c>
      <c r="L929">
        <v>1</v>
      </c>
      <c r="M929">
        <v>1</v>
      </c>
      <c r="N929" s="1">
        <v>3626951.2462451402</v>
      </c>
      <c r="O929" s="1">
        <v>2074622.5252893199</v>
      </c>
      <c r="P929" s="1">
        <v>843792.87890649203</v>
      </c>
      <c r="Q929" s="1">
        <v>297815.25633211498</v>
      </c>
      <c r="R929" s="1">
        <v>76097.243977575607</v>
      </c>
      <c r="S929" s="1">
        <v>157540.131685025</v>
      </c>
      <c r="T929" s="1">
        <v>4182418.47</v>
      </c>
      <c r="U929" s="1">
        <v>2736860.6807506401</v>
      </c>
      <c r="V929" s="1">
        <v>5341404.7936407598</v>
      </c>
      <c r="W929" s="2">
        <v>524884.410043307</v>
      </c>
      <c r="X929" s="2">
        <v>941784.50409171195</v>
      </c>
      <c r="Y929" s="2">
        <v>103282.942615162</v>
      </c>
      <c r="Z929">
        <v>0</v>
      </c>
      <c r="AA929">
        <v>0</v>
      </c>
      <c r="AB929" s="1">
        <v>0</v>
      </c>
      <c r="AC929" s="1">
        <v>7922.5003597058103</v>
      </c>
      <c r="AD929" s="1">
        <v>0</v>
      </c>
      <c r="AE929" s="1">
        <v>157540.131685025</v>
      </c>
      <c r="AF929" s="1">
        <v>0</v>
      </c>
      <c r="AG929" s="3">
        <v>0</v>
      </c>
      <c r="AH929" s="3">
        <v>0</v>
      </c>
      <c r="AI929" s="3">
        <v>0</v>
      </c>
      <c r="AJ929" s="3">
        <v>0</v>
      </c>
      <c r="AK929" s="3">
        <v>0</v>
      </c>
      <c r="AL929" s="2">
        <v>7076819.2824356696</v>
      </c>
      <c r="AM929" s="2">
        <v>2888.2805122033101</v>
      </c>
      <c r="AN929" s="2">
        <v>18815.027551414001</v>
      </c>
      <c r="AO929" s="2">
        <v>21703.3080636173</v>
      </c>
      <c r="AP929" s="4">
        <v>190.744012474941</v>
      </c>
      <c r="AQ929" s="4">
        <v>87986.683412978906</v>
      </c>
      <c r="AR929" s="4">
        <v>8876.5969547628592</v>
      </c>
      <c r="AS929" s="4">
        <v>33639.350549369301</v>
      </c>
      <c r="AT929" s="4">
        <v>190.744012474941</v>
      </c>
      <c r="AU929" s="4">
        <v>87986.683412978906</v>
      </c>
      <c r="AV929" s="4">
        <v>8876.5969547628592</v>
      </c>
      <c r="AW929" s="4">
        <v>22100.7116706126</v>
      </c>
      <c r="AX929">
        <v>0</v>
      </c>
    </row>
    <row r="930" spans="1:50" x14ac:dyDescent="0.25">
      <c r="A930" t="s">
        <v>3030</v>
      </c>
      <c r="B930">
        <v>2180</v>
      </c>
      <c r="C930" t="s">
        <v>1946</v>
      </c>
      <c r="D930">
        <v>834</v>
      </c>
      <c r="E930" t="s">
        <v>3031</v>
      </c>
      <c r="F930" t="s">
        <v>53</v>
      </c>
      <c r="G930" t="s">
        <v>54</v>
      </c>
      <c r="H930" t="s">
        <v>55</v>
      </c>
      <c r="I930" t="s">
        <v>56</v>
      </c>
      <c r="J930">
        <v>518.68069869271096</v>
      </c>
      <c r="K930">
        <v>2</v>
      </c>
      <c r="L930">
        <v>1</v>
      </c>
      <c r="M930">
        <v>1</v>
      </c>
      <c r="N930" s="1">
        <v>5106879.6047149897</v>
      </c>
      <c r="O930" s="1">
        <v>2649273.9943687799</v>
      </c>
      <c r="P930" s="1">
        <v>1240140.69879871</v>
      </c>
      <c r="Q930" s="1">
        <v>548733.33088984306</v>
      </c>
      <c r="R930" s="1">
        <v>121047.78446298301</v>
      </c>
      <c r="S930" s="1">
        <v>250598.87727469299</v>
      </c>
      <c r="T930" s="1">
        <v>5312554.78</v>
      </c>
      <c r="U930" s="1">
        <v>4353520.6332353</v>
      </c>
      <c r="V930" s="1">
        <v>8450442.8295242302</v>
      </c>
      <c r="W930" s="2">
        <v>366898.56147740799</v>
      </c>
      <c r="X930" s="2">
        <v>673855.03995707899</v>
      </c>
      <c r="Y930" s="2">
        <v>162276.671524932</v>
      </c>
      <c r="Z930">
        <v>0</v>
      </c>
      <c r="AA930">
        <v>0</v>
      </c>
      <c r="AB930" s="1">
        <v>0</v>
      </c>
      <c r="AC930" s="1">
        <v>12602.310751650501</v>
      </c>
      <c r="AD930" s="1">
        <v>0</v>
      </c>
      <c r="AE930" s="1">
        <v>250598.87727469299</v>
      </c>
      <c r="AF930" s="1">
        <v>0</v>
      </c>
      <c r="AG930" s="3">
        <v>0</v>
      </c>
      <c r="AH930" s="3">
        <v>0</v>
      </c>
      <c r="AI930" s="3">
        <v>0</v>
      </c>
      <c r="AJ930" s="3">
        <v>0</v>
      </c>
      <c r="AK930" s="3">
        <v>0</v>
      </c>
      <c r="AL930" s="2">
        <v>9916674.2905100007</v>
      </c>
      <c r="AM930" s="2">
        <v>1299.171227415</v>
      </c>
      <c r="AN930" s="2">
        <v>17819.863499545299</v>
      </c>
      <c r="AO930" s="2">
        <v>19119.034726960301</v>
      </c>
      <c r="AP930" s="4">
        <v>190.744012474941</v>
      </c>
      <c r="AQ930" s="4">
        <v>87986.683412978906</v>
      </c>
      <c r="AR930" s="4">
        <v>8876.5969547628592</v>
      </c>
      <c r="AS930" s="4">
        <v>33639.350549369301</v>
      </c>
      <c r="AT930" s="4">
        <v>190.744012474941</v>
      </c>
      <c r="AU930" s="4">
        <v>87986.683412978906</v>
      </c>
      <c r="AV930" s="4">
        <v>8876.5969547628592</v>
      </c>
      <c r="AW930" s="4">
        <v>22100.7116706126</v>
      </c>
      <c r="AX930">
        <v>0</v>
      </c>
    </row>
    <row r="931" spans="1:50" x14ac:dyDescent="0.25">
      <c r="A931" t="s">
        <v>1970</v>
      </c>
      <c r="B931">
        <v>2180</v>
      </c>
      <c r="C931" t="s">
        <v>1946</v>
      </c>
      <c r="D931">
        <v>835</v>
      </c>
      <c r="E931" t="s">
        <v>1971</v>
      </c>
      <c r="F931" t="s">
        <v>53</v>
      </c>
      <c r="G931" t="s">
        <v>54</v>
      </c>
      <c r="H931" t="s">
        <v>55</v>
      </c>
      <c r="I931" t="s">
        <v>56</v>
      </c>
      <c r="J931">
        <v>433.56273376399201</v>
      </c>
      <c r="K931">
        <v>1</v>
      </c>
      <c r="L931">
        <v>1</v>
      </c>
      <c r="M931">
        <v>1</v>
      </c>
      <c r="N931" s="1">
        <v>3734738.0407445701</v>
      </c>
      <c r="O931" s="1">
        <v>1714110.43321757</v>
      </c>
      <c r="P931" s="1">
        <v>1064963.4597086201</v>
      </c>
      <c r="Q931" s="1">
        <v>397750.608286298</v>
      </c>
      <c r="R931" s="1">
        <v>101183.268396378</v>
      </c>
      <c r="S931" s="1">
        <v>209474.411874679</v>
      </c>
      <c r="T931" s="1">
        <v>3373658.58</v>
      </c>
      <c r="U931" s="1">
        <v>3639087.2303534402</v>
      </c>
      <c r="V931" s="1">
        <v>5897727.6675915904</v>
      </c>
      <c r="W931" s="2">
        <v>396082.444172655</v>
      </c>
      <c r="X931" s="2">
        <v>571747.18748707999</v>
      </c>
      <c r="Y931" s="2">
        <v>136654.29937030599</v>
      </c>
      <c r="Z931">
        <v>0</v>
      </c>
      <c r="AA931">
        <v>0</v>
      </c>
      <c r="AB931" s="1">
        <v>0</v>
      </c>
      <c r="AC931" s="1">
        <v>10534.2117318038</v>
      </c>
      <c r="AD931" s="1">
        <v>0</v>
      </c>
      <c r="AE931" s="1">
        <v>209474.411874679</v>
      </c>
      <c r="AF931" s="1">
        <v>0</v>
      </c>
      <c r="AG931" s="3">
        <v>0</v>
      </c>
      <c r="AH931" s="3">
        <v>0</v>
      </c>
      <c r="AI931" s="3">
        <v>0</v>
      </c>
      <c r="AJ931" s="3">
        <v>0</v>
      </c>
      <c r="AK931" s="3">
        <v>0</v>
      </c>
      <c r="AL931" s="2">
        <v>7222220.2222281098</v>
      </c>
      <c r="AM931" s="2">
        <v>1318.7184759248901</v>
      </c>
      <c r="AN931" s="2">
        <v>15339.125152673299</v>
      </c>
      <c r="AO931" s="2">
        <v>16657.843628598199</v>
      </c>
      <c r="AP931" s="4">
        <v>190.744012474941</v>
      </c>
      <c r="AQ931" s="4">
        <v>87986.683412978906</v>
      </c>
      <c r="AR931" s="4">
        <v>8876.5969547628592</v>
      </c>
      <c r="AS931" s="4">
        <v>33639.350549369301</v>
      </c>
      <c r="AT931" s="4">
        <v>190.744012474941</v>
      </c>
      <c r="AU931" s="4">
        <v>87986.683412978906</v>
      </c>
      <c r="AV931" s="4">
        <v>8876.5969547628592</v>
      </c>
      <c r="AW931" s="4">
        <v>22100.7116706126</v>
      </c>
      <c r="AX931">
        <v>0</v>
      </c>
    </row>
    <row r="932" spans="1:50" x14ac:dyDescent="0.25">
      <c r="A932" t="s">
        <v>1972</v>
      </c>
      <c r="B932">
        <v>2180</v>
      </c>
      <c r="C932" t="s">
        <v>1946</v>
      </c>
      <c r="D932">
        <v>837</v>
      </c>
      <c r="E932" t="s">
        <v>1973</v>
      </c>
      <c r="F932" t="s">
        <v>53</v>
      </c>
      <c r="G932" t="s">
        <v>54</v>
      </c>
      <c r="H932" t="s">
        <v>55</v>
      </c>
      <c r="I932" t="s">
        <v>56</v>
      </c>
      <c r="J932">
        <v>443.03333900030799</v>
      </c>
      <c r="K932">
        <v>1</v>
      </c>
      <c r="L932">
        <v>1</v>
      </c>
      <c r="M932">
        <v>1</v>
      </c>
      <c r="N932" s="1">
        <v>3671126.9445263501</v>
      </c>
      <c r="O932" s="1">
        <v>1829560.15015627</v>
      </c>
      <c r="P932" s="1">
        <v>1134530.02964111</v>
      </c>
      <c r="Q932" s="1">
        <v>404652.53654862999</v>
      </c>
      <c r="R932" s="1">
        <v>103393.483243911</v>
      </c>
      <c r="S932" s="1">
        <v>214050.10371228601</v>
      </c>
      <c r="T932" s="1">
        <v>3424684.86</v>
      </c>
      <c r="U932" s="1">
        <v>3718578.28411627</v>
      </c>
      <c r="V932" s="1">
        <v>6092557.9937920403</v>
      </c>
      <c r="W932" s="2">
        <v>318181.74403897498</v>
      </c>
      <c r="X932" s="2">
        <v>583149.77500448795</v>
      </c>
      <c r="Y932" s="2">
        <v>138609.31360806199</v>
      </c>
      <c r="Z932">
        <v>0</v>
      </c>
      <c r="AA932">
        <v>0</v>
      </c>
      <c r="AB932" s="1">
        <v>0</v>
      </c>
      <c r="AC932" s="1">
        <v>10764.317672694</v>
      </c>
      <c r="AD932" s="1">
        <v>0</v>
      </c>
      <c r="AE932" s="1">
        <v>214050.10371228601</v>
      </c>
      <c r="AF932" s="1">
        <v>0</v>
      </c>
      <c r="AG932" s="3">
        <v>0</v>
      </c>
      <c r="AH932" s="3">
        <v>0</v>
      </c>
      <c r="AI932" s="3">
        <v>0</v>
      </c>
      <c r="AJ932" s="3">
        <v>0</v>
      </c>
      <c r="AK932" s="3">
        <v>0</v>
      </c>
      <c r="AL932" s="2">
        <v>7357313.2478285702</v>
      </c>
      <c r="AM932" s="2">
        <v>1316.2661219138699</v>
      </c>
      <c r="AN932" s="2">
        <v>15290.4146855173</v>
      </c>
      <c r="AO932" s="2">
        <v>16606.680807431101</v>
      </c>
      <c r="AP932" s="4">
        <v>190.744012474941</v>
      </c>
      <c r="AQ932" s="4">
        <v>87986.683412978906</v>
      </c>
      <c r="AR932" s="4">
        <v>8876.5969547628592</v>
      </c>
      <c r="AS932" s="4">
        <v>33639.350549369301</v>
      </c>
      <c r="AT932" s="4">
        <v>190.744012474941</v>
      </c>
      <c r="AU932" s="4">
        <v>87986.683412978906</v>
      </c>
      <c r="AV932" s="4">
        <v>8876.5969547628592</v>
      </c>
      <c r="AW932" s="4">
        <v>22100.7116706126</v>
      </c>
      <c r="AX932">
        <v>0</v>
      </c>
    </row>
    <row r="933" spans="1:50" x14ac:dyDescent="0.25">
      <c r="A933" t="s">
        <v>1974</v>
      </c>
      <c r="B933">
        <v>2180</v>
      </c>
      <c r="C933" t="s">
        <v>1946</v>
      </c>
      <c r="D933">
        <v>838</v>
      </c>
      <c r="E933" t="s">
        <v>1975</v>
      </c>
      <c r="F933" t="s">
        <v>53</v>
      </c>
      <c r="G933" t="s">
        <v>54</v>
      </c>
      <c r="H933" t="s">
        <v>55</v>
      </c>
      <c r="I933" t="s">
        <v>56</v>
      </c>
      <c r="J933">
        <v>343.55056103363199</v>
      </c>
      <c r="K933">
        <v>1</v>
      </c>
      <c r="L933">
        <v>1</v>
      </c>
      <c r="M933">
        <v>1</v>
      </c>
      <c r="N933" s="1">
        <v>3061000.8059429</v>
      </c>
      <c r="O933" s="1">
        <v>1456267.30466287</v>
      </c>
      <c r="P933" s="1">
        <v>854491.98070795205</v>
      </c>
      <c r="Q933" s="1">
        <v>313780.12632492202</v>
      </c>
      <c r="R933" s="1">
        <v>80176.560201584303</v>
      </c>
      <c r="S933" s="1">
        <v>165985.32603798399</v>
      </c>
      <c r="T933" s="1">
        <v>2882142.24</v>
      </c>
      <c r="U933" s="1">
        <v>2883574.5378402299</v>
      </c>
      <c r="V933" s="1">
        <v>4925763.3904604902</v>
      </c>
      <c r="W933" s="2">
        <v>264594.29126189603</v>
      </c>
      <c r="X933" s="2">
        <v>459527.192934372</v>
      </c>
      <c r="Y933" s="2">
        <v>107484.70433847699</v>
      </c>
      <c r="Z933">
        <v>0</v>
      </c>
      <c r="AA933">
        <v>0</v>
      </c>
      <c r="AB933" s="1">
        <v>0</v>
      </c>
      <c r="AC933" s="1">
        <v>8347.1988449963701</v>
      </c>
      <c r="AD933" s="1">
        <v>0</v>
      </c>
      <c r="AE933" s="1">
        <v>165985.32603798399</v>
      </c>
      <c r="AF933" s="1">
        <v>0</v>
      </c>
      <c r="AG933" s="3">
        <v>0</v>
      </c>
      <c r="AH933" s="3">
        <v>0</v>
      </c>
      <c r="AI933" s="3">
        <v>0</v>
      </c>
      <c r="AJ933" s="3">
        <v>0</v>
      </c>
      <c r="AK933" s="3">
        <v>0</v>
      </c>
      <c r="AL933" s="2">
        <v>5931702.1038782103</v>
      </c>
      <c r="AM933" s="2">
        <v>1337.58242615528</v>
      </c>
      <c r="AN933" s="2">
        <v>15928.295661866599</v>
      </c>
      <c r="AO933" s="2">
        <v>17265.878088021898</v>
      </c>
      <c r="AP933" s="4">
        <v>190.744012474941</v>
      </c>
      <c r="AQ933" s="4">
        <v>87986.683412978906</v>
      </c>
      <c r="AR933" s="4">
        <v>8876.5969547628592</v>
      </c>
      <c r="AS933" s="4">
        <v>33639.350549369301</v>
      </c>
      <c r="AT933" s="4">
        <v>190.744012474941</v>
      </c>
      <c r="AU933" s="4">
        <v>87986.683412978906</v>
      </c>
      <c r="AV933" s="4">
        <v>8876.5969547628592</v>
      </c>
      <c r="AW933" s="4">
        <v>22100.7116706126</v>
      </c>
      <c r="AX933">
        <v>0</v>
      </c>
    </row>
    <row r="934" spans="1:50" x14ac:dyDescent="0.25">
      <c r="A934" t="s">
        <v>1976</v>
      </c>
      <c r="B934">
        <v>2180</v>
      </c>
      <c r="C934" t="s">
        <v>1946</v>
      </c>
      <c r="D934">
        <v>841</v>
      </c>
      <c r="E934" t="s">
        <v>1977</v>
      </c>
      <c r="F934" t="s">
        <v>53</v>
      </c>
      <c r="G934" t="s">
        <v>54</v>
      </c>
      <c r="H934" t="s">
        <v>55</v>
      </c>
      <c r="I934" t="s">
        <v>56</v>
      </c>
      <c r="J934">
        <v>527.90389323347301</v>
      </c>
      <c r="K934">
        <v>4</v>
      </c>
      <c r="L934">
        <v>1</v>
      </c>
      <c r="M934">
        <v>1</v>
      </c>
      <c r="N934" s="1">
        <v>5211669.5689086504</v>
      </c>
      <c r="O934" s="1">
        <v>2834643.6244140798</v>
      </c>
      <c r="P934" s="1">
        <v>1378470.5069231901</v>
      </c>
      <c r="Q934" s="1">
        <v>492581.46787425998</v>
      </c>
      <c r="R934" s="1">
        <v>123200.259516796</v>
      </c>
      <c r="S934" s="1">
        <v>255055.03344674001</v>
      </c>
      <c r="T934" s="1">
        <v>5609630.3700000001</v>
      </c>
      <c r="U934" s="1">
        <v>4430935.0576369697</v>
      </c>
      <c r="V934" s="1">
        <v>8180263.9086013101</v>
      </c>
      <c r="W934" s="2">
        <v>441596.92858128698</v>
      </c>
      <c r="X934" s="2">
        <v>1240303.6452744501</v>
      </c>
      <c r="Y934" s="2">
        <v>165574.539789659</v>
      </c>
      <c r="Z934">
        <v>0</v>
      </c>
      <c r="AA934">
        <v>0</v>
      </c>
      <c r="AB934" s="1">
        <v>0</v>
      </c>
      <c r="AC934" s="1">
        <v>12826.405390256799</v>
      </c>
      <c r="AD934" s="1">
        <v>0</v>
      </c>
      <c r="AE934" s="1">
        <v>255055.03344674001</v>
      </c>
      <c r="AF934" s="1">
        <v>0</v>
      </c>
      <c r="AG934" s="3">
        <v>0</v>
      </c>
      <c r="AH934" s="3">
        <v>0</v>
      </c>
      <c r="AI934" s="3">
        <v>0</v>
      </c>
      <c r="AJ934" s="3">
        <v>0</v>
      </c>
      <c r="AK934" s="3">
        <v>0</v>
      </c>
      <c r="AL934" s="2">
        <v>10295620.461083701</v>
      </c>
      <c r="AM934" s="2">
        <v>2349.4875888818501</v>
      </c>
      <c r="AN934" s="2">
        <v>17153.343500356401</v>
      </c>
      <c r="AO934" s="2">
        <v>19502.831089238302</v>
      </c>
      <c r="AP934" s="4">
        <v>190.744012474941</v>
      </c>
      <c r="AQ934" s="4">
        <v>87986.683412978906</v>
      </c>
      <c r="AR934" s="4">
        <v>8876.5969547628592</v>
      </c>
      <c r="AS934" s="4">
        <v>33639.350549369301</v>
      </c>
      <c r="AT934" s="4">
        <v>190.744012474941</v>
      </c>
      <c r="AU934" s="4">
        <v>87986.683412978906</v>
      </c>
      <c r="AV934" s="4">
        <v>8876.5969547628592</v>
      </c>
      <c r="AW934" s="4">
        <v>22100.7116706126</v>
      </c>
      <c r="AX934">
        <v>0</v>
      </c>
    </row>
    <row r="935" spans="1:50" x14ac:dyDescent="0.25">
      <c r="A935" t="s">
        <v>1978</v>
      </c>
      <c r="B935">
        <v>2180</v>
      </c>
      <c r="C935" t="s">
        <v>1946</v>
      </c>
      <c r="D935">
        <v>839</v>
      </c>
      <c r="E935" t="s">
        <v>1979</v>
      </c>
      <c r="F935" t="s">
        <v>53</v>
      </c>
      <c r="G935" t="s">
        <v>54</v>
      </c>
      <c r="H935" t="s">
        <v>55</v>
      </c>
      <c r="I935" t="s">
        <v>56</v>
      </c>
      <c r="J935">
        <v>366.10354014434398</v>
      </c>
      <c r="K935">
        <v>1</v>
      </c>
      <c r="L935">
        <v>1</v>
      </c>
      <c r="M935">
        <v>1</v>
      </c>
      <c r="N935" s="1">
        <v>3260044.9353985698</v>
      </c>
      <c r="O935" s="1">
        <v>1895224.4394328</v>
      </c>
      <c r="P935" s="1">
        <v>910586.39671556198</v>
      </c>
      <c r="Q935" s="1">
        <v>336292.11303669302</v>
      </c>
      <c r="R935" s="1">
        <v>85439.891112629106</v>
      </c>
      <c r="S935" s="1">
        <v>176881.72387694099</v>
      </c>
      <c r="T935" s="1">
        <v>3414715.93</v>
      </c>
      <c r="U935" s="1">
        <v>3072871.84569625</v>
      </c>
      <c r="V935" s="1">
        <v>5595827.5067981202</v>
      </c>
      <c r="W935" s="2">
        <v>287203.106470206</v>
      </c>
      <c r="X935" s="2">
        <v>481084.89080971002</v>
      </c>
      <c r="Y935" s="2">
        <v>114577.10626542001</v>
      </c>
      <c r="Z935">
        <v>0</v>
      </c>
      <c r="AA935">
        <v>0</v>
      </c>
      <c r="AB935" s="1">
        <v>0</v>
      </c>
      <c r="AC935" s="1">
        <v>8895.1653528017105</v>
      </c>
      <c r="AD935" s="1">
        <v>0</v>
      </c>
      <c r="AE935" s="1">
        <v>176881.72387694099</v>
      </c>
      <c r="AF935" s="1">
        <v>0</v>
      </c>
      <c r="AG935" s="3">
        <v>0</v>
      </c>
      <c r="AH935" s="3">
        <v>0</v>
      </c>
      <c r="AI935" s="3">
        <v>0</v>
      </c>
      <c r="AJ935" s="3">
        <v>0</v>
      </c>
      <c r="AK935" s="3">
        <v>0</v>
      </c>
      <c r="AL935" s="2">
        <v>6664469.4995731898</v>
      </c>
      <c r="AM935" s="2">
        <v>1314.06784709056</v>
      </c>
      <c r="AN935" s="2">
        <v>16889.715424017901</v>
      </c>
      <c r="AO935" s="2">
        <v>18203.783271108401</v>
      </c>
      <c r="AP935" s="4">
        <v>190.744012474941</v>
      </c>
      <c r="AQ935" s="4">
        <v>87986.683412978906</v>
      </c>
      <c r="AR935" s="4">
        <v>8876.5969547628592</v>
      </c>
      <c r="AS935" s="4">
        <v>33639.350549369301</v>
      </c>
      <c r="AT935" s="4">
        <v>190.744012474941</v>
      </c>
      <c r="AU935" s="4">
        <v>87986.683412978906</v>
      </c>
      <c r="AV935" s="4">
        <v>8876.5969547628592</v>
      </c>
      <c r="AW935" s="4">
        <v>22100.7116706126</v>
      </c>
      <c r="AX935">
        <v>0</v>
      </c>
    </row>
    <row r="936" spans="1:50" x14ac:dyDescent="0.25">
      <c r="A936" t="s">
        <v>1980</v>
      </c>
      <c r="B936">
        <v>2180</v>
      </c>
      <c r="C936" t="s">
        <v>1946</v>
      </c>
      <c r="D936">
        <v>840</v>
      </c>
      <c r="E936" t="s">
        <v>1981</v>
      </c>
      <c r="F936" t="s">
        <v>53</v>
      </c>
      <c r="G936" t="s">
        <v>54</v>
      </c>
      <c r="H936" t="s">
        <v>55</v>
      </c>
      <c r="I936" t="s">
        <v>56</v>
      </c>
      <c r="J936">
        <v>301.310668480098</v>
      </c>
      <c r="K936">
        <v>1</v>
      </c>
      <c r="L936">
        <v>1</v>
      </c>
      <c r="M936">
        <v>1</v>
      </c>
      <c r="N936" s="1">
        <v>2734631.8324819198</v>
      </c>
      <c r="O936" s="1">
        <v>1561039.5177686</v>
      </c>
      <c r="P936" s="1">
        <v>750560.52210274804</v>
      </c>
      <c r="Q936" s="1">
        <v>275200.53914124297</v>
      </c>
      <c r="R936" s="1">
        <v>70318.770192342097</v>
      </c>
      <c r="S936" s="1">
        <v>145577.26058114599</v>
      </c>
      <c r="T936" s="1">
        <v>2862715.08</v>
      </c>
      <c r="U936" s="1">
        <v>2529036.10168686</v>
      </c>
      <c r="V936" s="1">
        <v>4602291.19299086</v>
      </c>
      <c r="W936" s="2">
        <v>299775.18496962299</v>
      </c>
      <c r="X936" s="2">
        <v>388094.55140796897</v>
      </c>
      <c r="Y936" s="2">
        <v>94269.3501014012</v>
      </c>
      <c r="Z936">
        <v>0</v>
      </c>
      <c r="AA936">
        <v>0</v>
      </c>
      <c r="AB936" s="1">
        <v>0</v>
      </c>
      <c r="AC936" s="1">
        <v>7320.90221699839</v>
      </c>
      <c r="AD936" s="1">
        <v>0</v>
      </c>
      <c r="AE936" s="1">
        <v>145577.26058114599</v>
      </c>
      <c r="AF936" s="1">
        <v>0</v>
      </c>
      <c r="AG936" s="3">
        <v>0</v>
      </c>
      <c r="AH936" s="3">
        <v>0</v>
      </c>
      <c r="AI936" s="3">
        <v>0</v>
      </c>
      <c r="AJ936" s="3">
        <v>0</v>
      </c>
      <c r="AK936" s="3">
        <v>0</v>
      </c>
      <c r="AL936" s="2">
        <v>5537328.442268</v>
      </c>
      <c r="AM936" s="2">
        <v>1288.0212750701301</v>
      </c>
      <c r="AN936" s="2">
        <v>17089.450953842199</v>
      </c>
      <c r="AO936" s="2">
        <v>18377.472228912298</v>
      </c>
      <c r="AP936" s="4">
        <v>190.744012474941</v>
      </c>
      <c r="AQ936" s="4">
        <v>87986.683412978906</v>
      </c>
      <c r="AR936" s="4">
        <v>8876.5969547628592</v>
      </c>
      <c r="AS936" s="4">
        <v>33639.350549369301</v>
      </c>
      <c r="AT936" s="4">
        <v>190.744012474941</v>
      </c>
      <c r="AU936" s="4">
        <v>87986.683412978906</v>
      </c>
      <c r="AV936" s="4">
        <v>8876.5969547628592</v>
      </c>
      <c r="AW936" s="4">
        <v>22100.7116706126</v>
      </c>
      <c r="AX936">
        <v>0</v>
      </c>
    </row>
    <row r="937" spans="1:50" x14ac:dyDescent="0.25">
      <c r="A937" t="s">
        <v>1982</v>
      </c>
      <c r="B937">
        <v>2180</v>
      </c>
      <c r="C937" t="s">
        <v>1946</v>
      </c>
      <c r="D937">
        <v>909</v>
      </c>
      <c r="E937" t="s">
        <v>1983</v>
      </c>
      <c r="F937" t="s">
        <v>53</v>
      </c>
      <c r="G937" t="s">
        <v>64</v>
      </c>
      <c r="H937" t="s">
        <v>65</v>
      </c>
      <c r="I937" t="s">
        <v>56</v>
      </c>
      <c r="J937">
        <v>1514.8629343930299</v>
      </c>
      <c r="K937">
        <v>1</v>
      </c>
      <c r="L937">
        <v>1</v>
      </c>
      <c r="M937">
        <v>1</v>
      </c>
      <c r="N937" s="1">
        <v>12242874.196226601</v>
      </c>
      <c r="O937" s="1">
        <v>7321575.6580179604</v>
      </c>
      <c r="P937" s="1">
        <v>3713467.0797042898</v>
      </c>
      <c r="Q937" s="1">
        <v>1383592.21853302</v>
      </c>
      <c r="R937" s="1">
        <v>353533.11282941297</v>
      </c>
      <c r="S937" s="1">
        <v>731901.05500502698</v>
      </c>
      <c r="T937" s="1">
        <v>12300115.609999999</v>
      </c>
      <c r="U937" s="1">
        <v>12714926.655311299</v>
      </c>
      <c r="V937" s="1">
        <v>20724053.8319402</v>
      </c>
      <c r="W937" s="2">
        <v>1857090.7534091601</v>
      </c>
      <c r="X937" s="2">
        <v>1922805.3067549299</v>
      </c>
      <c r="Y937" s="2">
        <v>474285.96515387</v>
      </c>
      <c r="Z937">
        <v>0</v>
      </c>
      <c r="AA937">
        <v>0</v>
      </c>
      <c r="AB937" s="1">
        <v>0</v>
      </c>
      <c r="AC937" s="1">
        <v>36806.408053152401</v>
      </c>
      <c r="AD937" s="1">
        <v>0</v>
      </c>
      <c r="AE937" s="1">
        <v>731901.05500502698</v>
      </c>
      <c r="AF937" s="1">
        <v>0</v>
      </c>
      <c r="AG937" s="3">
        <v>0</v>
      </c>
      <c r="AH937" s="3">
        <v>0</v>
      </c>
      <c r="AI937" s="3">
        <v>0</v>
      </c>
      <c r="AJ937" s="3">
        <v>0</v>
      </c>
      <c r="AK937" s="3">
        <v>0</v>
      </c>
      <c r="AL937" s="2">
        <v>25746943.3203163</v>
      </c>
      <c r="AM937" s="2">
        <v>1269.29325624127</v>
      </c>
      <c r="AN937" s="2">
        <v>15726.9264912783</v>
      </c>
      <c r="AO937" s="2">
        <v>16996.219747519601</v>
      </c>
      <c r="AP937" s="4">
        <v>190.744012474941</v>
      </c>
      <c r="AQ937" s="4">
        <v>87986.683412978906</v>
      </c>
      <c r="AR937" s="4">
        <v>8876.5969547628592</v>
      </c>
      <c r="AS937" s="4">
        <v>33639.350549369301</v>
      </c>
      <c r="AT937" s="4">
        <v>190.744012474941</v>
      </c>
      <c r="AU937" s="4">
        <v>78964.723731455204</v>
      </c>
      <c r="AV937" s="4">
        <v>16062.461632340101</v>
      </c>
      <c r="AW937" s="4">
        <v>33639.350549369301</v>
      </c>
      <c r="AX937">
        <v>0</v>
      </c>
    </row>
    <row r="938" spans="1:50" x14ac:dyDescent="0.25">
      <c r="A938" t="s">
        <v>1984</v>
      </c>
      <c r="B938">
        <v>2180</v>
      </c>
      <c r="C938" t="s">
        <v>1946</v>
      </c>
      <c r="D938">
        <v>4640</v>
      </c>
      <c r="E938" t="s">
        <v>1985</v>
      </c>
      <c r="F938" t="s">
        <v>53</v>
      </c>
      <c r="G938" t="s">
        <v>54</v>
      </c>
      <c r="H938" t="s">
        <v>55</v>
      </c>
      <c r="I938" t="s">
        <v>56</v>
      </c>
      <c r="J938">
        <v>445.66086912681499</v>
      </c>
      <c r="K938">
        <v>1</v>
      </c>
      <c r="L938">
        <v>1</v>
      </c>
      <c r="M938">
        <v>1</v>
      </c>
      <c r="N938" s="1">
        <v>3756692.1374564599</v>
      </c>
      <c r="O938" s="1">
        <v>1923332.7845763899</v>
      </c>
      <c r="P938" s="1">
        <v>1077260.8713453901</v>
      </c>
      <c r="Q938" s="1">
        <v>407042.04758669197</v>
      </c>
      <c r="R938" s="1">
        <v>104006.686513717</v>
      </c>
      <c r="S938" s="1">
        <v>215319.586269411</v>
      </c>
      <c r="T938" s="1">
        <v>3527702.2</v>
      </c>
      <c r="U938" s="1">
        <v>3740632.32747865</v>
      </c>
      <c r="V938" s="1">
        <v>6263550.7439558199</v>
      </c>
      <c r="W938" s="2">
        <v>290333.74031976803</v>
      </c>
      <c r="X938" s="2">
        <v>563406.51083598495</v>
      </c>
      <c r="Y938" s="2">
        <v>140215.37397070101</v>
      </c>
      <c r="Z938">
        <v>0</v>
      </c>
      <c r="AA938">
        <v>0</v>
      </c>
      <c r="AB938" s="1">
        <v>0</v>
      </c>
      <c r="AC938" s="1">
        <v>10828.1583963743</v>
      </c>
      <c r="AD938" s="1">
        <v>0</v>
      </c>
      <c r="AE938" s="1">
        <v>215319.586269411</v>
      </c>
      <c r="AF938" s="1">
        <v>0</v>
      </c>
      <c r="AG938" s="3">
        <v>0</v>
      </c>
      <c r="AH938" s="3">
        <v>0</v>
      </c>
      <c r="AI938" s="3">
        <v>0</v>
      </c>
      <c r="AJ938" s="3">
        <v>0</v>
      </c>
      <c r="AK938" s="3">
        <v>0</v>
      </c>
      <c r="AL938" s="2">
        <v>7483654.1137480596</v>
      </c>
      <c r="AM938" s="2">
        <v>1264.2045776643299</v>
      </c>
      <c r="AN938" s="2">
        <v>15528.0575036147</v>
      </c>
      <c r="AO938" s="2">
        <v>16792.262081279001</v>
      </c>
      <c r="AP938" s="4">
        <v>190.744012474941</v>
      </c>
      <c r="AQ938" s="4">
        <v>87986.683412978906</v>
      </c>
      <c r="AR938" s="4">
        <v>8876.5969547628592</v>
      </c>
      <c r="AS938" s="4">
        <v>33639.350549369301</v>
      </c>
      <c r="AT938" s="4">
        <v>190.744012474941</v>
      </c>
      <c r="AU938" s="4">
        <v>87986.683412978906</v>
      </c>
      <c r="AV938" s="4">
        <v>8876.5969547628592</v>
      </c>
      <c r="AW938" s="4">
        <v>22100.7116706126</v>
      </c>
      <c r="AX938">
        <v>0</v>
      </c>
    </row>
    <row r="939" spans="1:50" x14ac:dyDescent="0.25">
      <c r="A939" t="s">
        <v>1986</v>
      </c>
      <c r="B939">
        <v>2180</v>
      </c>
      <c r="C939" t="s">
        <v>1946</v>
      </c>
      <c r="D939">
        <v>843</v>
      </c>
      <c r="E939" t="s">
        <v>1987</v>
      </c>
      <c r="F939" t="s">
        <v>53</v>
      </c>
      <c r="G939" t="s">
        <v>54</v>
      </c>
      <c r="H939" t="s">
        <v>55</v>
      </c>
      <c r="I939" t="s">
        <v>56</v>
      </c>
      <c r="J939">
        <v>377.34690581432</v>
      </c>
      <c r="K939">
        <v>1</v>
      </c>
      <c r="L939">
        <v>2</v>
      </c>
      <c r="M939">
        <v>1</v>
      </c>
      <c r="N939" s="1">
        <v>3314053.3748707799</v>
      </c>
      <c r="O939" s="1">
        <v>1765177.80259081</v>
      </c>
      <c r="P939" s="1">
        <v>981456.66937752499</v>
      </c>
      <c r="Q939" s="1">
        <v>370217.122863353</v>
      </c>
      <c r="R939" s="1">
        <v>88063.826238204303</v>
      </c>
      <c r="S939" s="1">
        <v>182313.91909991001</v>
      </c>
      <c r="T939" s="1">
        <v>3351726.32</v>
      </c>
      <c r="U939" s="1">
        <v>3167242.4759406801</v>
      </c>
      <c r="V939" s="1">
        <v>5642888.8645064803</v>
      </c>
      <c r="W939" s="2">
        <v>250479.85722200599</v>
      </c>
      <c r="X939" s="2">
        <v>498122.166463962</v>
      </c>
      <c r="Y939" s="2">
        <v>118309.563947819</v>
      </c>
      <c r="Z939">
        <v>0</v>
      </c>
      <c r="AA939">
        <v>0</v>
      </c>
      <c r="AB939" s="1">
        <v>0</v>
      </c>
      <c r="AC939" s="1">
        <v>9168.3438003988394</v>
      </c>
      <c r="AD939" s="1">
        <v>0</v>
      </c>
      <c r="AE939" s="1">
        <v>182313.91909991001</v>
      </c>
      <c r="AF939" s="1">
        <v>0</v>
      </c>
      <c r="AG939" s="3">
        <v>0</v>
      </c>
      <c r="AH939" s="3">
        <v>0</v>
      </c>
      <c r="AI939" s="3">
        <v>0</v>
      </c>
      <c r="AJ939" s="3">
        <v>0</v>
      </c>
      <c r="AK939" s="3">
        <v>0</v>
      </c>
      <c r="AL939" s="2">
        <v>6701282.7150405804</v>
      </c>
      <c r="AM939" s="2">
        <v>1320.06426656397</v>
      </c>
      <c r="AN939" s="2">
        <v>16438.880120641501</v>
      </c>
      <c r="AO939" s="2">
        <v>17758.944387205502</v>
      </c>
      <c r="AP939" s="4">
        <v>190.744012474941</v>
      </c>
      <c r="AQ939" s="4">
        <v>87986.683412978906</v>
      </c>
      <c r="AR939" s="4">
        <v>8876.5969547628592</v>
      </c>
      <c r="AS939" s="4">
        <v>33639.350549369301</v>
      </c>
      <c r="AT939" s="4">
        <v>190.744012474941</v>
      </c>
      <c r="AU939" s="4">
        <v>87986.683412978906</v>
      </c>
      <c r="AV939" s="4">
        <v>8876.5969547628592</v>
      </c>
      <c r="AW939" s="4">
        <v>22100.7116706126</v>
      </c>
      <c r="AX939">
        <v>0</v>
      </c>
    </row>
    <row r="940" spans="1:50" x14ac:dyDescent="0.25">
      <c r="A940" t="s">
        <v>1988</v>
      </c>
      <c r="B940">
        <v>2180</v>
      </c>
      <c r="C940" t="s">
        <v>1946</v>
      </c>
      <c r="D940">
        <v>1363</v>
      </c>
      <c r="E940" t="s">
        <v>1989</v>
      </c>
      <c r="F940" t="s">
        <v>53</v>
      </c>
      <c r="G940" t="s">
        <v>78</v>
      </c>
      <c r="H940" t="s">
        <v>55</v>
      </c>
      <c r="I940" t="s">
        <v>56</v>
      </c>
      <c r="J940">
        <v>438.66763005779001</v>
      </c>
      <c r="K940">
        <v>1</v>
      </c>
      <c r="L940">
        <v>1</v>
      </c>
      <c r="M940">
        <v>1</v>
      </c>
      <c r="N940" s="1">
        <v>3308113.02948733</v>
      </c>
      <c r="O940" s="1">
        <v>1928544.2804258</v>
      </c>
      <c r="P940" s="1">
        <v>1082371.0143321599</v>
      </c>
      <c r="Q940" s="1">
        <v>401449.70888768701</v>
      </c>
      <c r="R940" s="1">
        <v>102374.63022618</v>
      </c>
      <c r="S940" s="1">
        <v>211940.82576486899</v>
      </c>
      <c r="T940" s="1">
        <v>3140917.74</v>
      </c>
      <c r="U940" s="1">
        <v>3681934.9233591501</v>
      </c>
      <c r="V940" s="1">
        <v>5764468.3564285403</v>
      </c>
      <c r="W940" s="2">
        <v>357485.63179188402</v>
      </c>
      <c r="X940" s="2">
        <v>552932.31131756795</v>
      </c>
      <c r="Y940" s="2">
        <v>137308.11915423299</v>
      </c>
      <c r="Z940">
        <v>0</v>
      </c>
      <c r="AA940">
        <v>0</v>
      </c>
      <c r="AB940" s="1">
        <v>0</v>
      </c>
      <c r="AC940" s="1">
        <v>10658.2446669246</v>
      </c>
      <c r="AD940" s="1">
        <v>0</v>
      </c>
      <c r="AE940" s="1">
        <v>211940.82576486899</v>
      </c>
      <c r="AF940" s="1">
        <v>0</v>
      </c>
      <c r="AG940" s="3">
        <v>0</v>
      </c>
      <c r="AH940" s="3">
        <v>0</v>
      </c>
      <c r="AI940" s="3">
        <v>0</v>
      </c>
      <c r="AJ940" s="3">
        <v>0</v>
      </c>
      <c r="AK940" s="3">
        <v>0</v>
      </c>
      <c r="AL940" s="2">
        <v>7034793.4891240196</v>
      </c>
      <c r="AM940" s="2">
        <v>1260.48122412115</v>
      </c>
      <c r="AN940" s="2">
        <v>14776.2468294105</v>
      </c>
      <c r="AO940" s="2">
        <v>16036.7280535317</v>
      </c>
      <c r="AP940" s="4">
        <v>190.744012474941</v>
      </c>
      <c r="AQ940" s="4">
        <v>87986.683412978906</v>
      </c>
      <c r="AR940" s="4">
        <v>8876.5969547628592</v>
      </c>
      <c r="AS940" s="4">
        <v>33639.350549369301</v>
      </c>
      <c r="AT940" s="4">
        <v>4583.8562208211697</v>
      </c>
      <c r="AU940" s="4">
        <v>22363.4717498301</v>
      </c>
      <c r="AV940" s="4">
        <v>15248.5276215288</v>
      </c>
      <c r="AW940" s="4">
        <v>19269.867688095601</v>
      </c>
      <c r="AX940">
        <v>0</v>
      </c>
    </row>
    <row r="941" spans="1:50" x14ac:dyDescent="0.25">
      <c r="A941" t="s">
        <v>1990</v>
      </c>
      <c r="B941">
        <v>2180</v>
      </c>
      <c r="C941" t="s">
        <v>1946</v>
      </c>
      <c r="D941">
        <v>866</v>
      </c>
      <c r="E941" t="s">
        <v>1991</v>
      </c>
      <c r="F941" t="s">
        <v>53</v>
      </c>
      <c r="G941" t="s">
        <v>54</v>
      </c>
      <c r="H941" t="s">
        <v>55</v>
      </c>
      <c r="I941" t="s">
        <v>56</v>
      </c>
      <c r="J941">
        <v>316.422118327085</v>
      </c>
      <c r="K941">
        <v>2</v>
      </c>
      <c r="L941">
        <v>1</v>
      </c>
      <c r="M941">
        <v>1</v>
      </c>
      <c r="N941" s="1">
        <v>3522398.3559267898</v>
      </c>
      <c r="O941" s="1">
        <v>1902882.6308367001</v>
      </c>
      <c r="P941" s="1">
        <v>851680.98908648198</v>
      </c>
      <c r="Q941" s="1">
        <v>289002.50362552103</v>
      </c>
      <c r="R941" s="1">
        <v>73845.424507051706</v>
      </c>
      <c r="S941" s="1">
        <v>152878.30797927099</v>
      </c>
      <c r="T941" s="1">
        <v>3983936.6</v>
      </c>
      <c r="U941" s="1">
        <v>2655873.3039825498</v>
      </c>
      <c r="V941" s="1">
        <v>5268704.1503764</v>
      </c>
      <c r="W941" s="2">
        <v>365504.89421591698</v>
      </c>
      <c r="X941" s="2">
        <v>898915.61322180205</v>
      </c>
      <c r="Y941" s="2">
        <v>98997.183215811703</v>
      </c>
      <c r="Z941">
        <v>0</v>
      </c>
      <c r="AA941">
        <v>0</v>
      </c>
      <c r="AB941" s="1">
        <v>0</v>
      </c>
      <c r="AC941" s="1">
        <v>7688.0629526102903</v>
      </c>
      <c r="AD941" s="1">
        <v>0</v>
      </c>
      <c r="AE941" s="1">
        <v>152878.30797927099</v>
      </c>
      <c r="AF941" s="1">
        <v>0</v>
      </c>
      <c r="AG941" s="3">
        <v>0</v>
      </c>
      <c r="AH941" s="3">
        <v>0</v>
      </c>
      <c r="AI941" s="3">
        <v>0</v>
      </c>
      <c r="AJ941" s="3">
        <v>0</v>
      </c>
      <c r="AK941" s="3">
        <v>0</v>
      </c>
      <c r="AL941" s="2">
        <v>6792688.2119618095</v>
      </c>
      <c r="AM941" s="2">
        <v>2840.8747718849199</v>
      </c>
      <c r="AN941" s="2">
        <v>18626.2977755797</v>
      </c>
      <c r="AO941" s="2">
        <v>21467.172547464699</v>
      </c>
      <c r="AP941" s="4">
        <v>190.744012474941</v>
      </c>
      <c r="AQ941" s="4">
        <v>87986.683412978906</v>
      </c>
      <c r="AR941" s="4">
        <v>8876.5969547628592</v>
      </c>
      <c r="AS941" s="4">
        <v>33639.350549369301</v>
      </c>
      <c r="AT941" s="4">
        <v>190.744012474941</v>
      </c>
      <c r="AU941" s="4">
        <v>87986.683412978906</v>
      </c>
      <c r="AV941" s="4">
        <v>8876.5969547628592</v>
      </c>
      <c r="AW941" s="4">
        <v>22100.7116706126</v>
      </c>
      <c r="AX941">
        <v>0</v>
      </c>
    </row>
    <row r="942" spans="1:50" x14ac:dyDescent="0.25">
      <c r="A942" t="s">
        <v>1992</v>
      </c>
      <c r="B942">
        <v>2180</v>
      </c>
      <c r="C942" t="s">
        <v>1946</v>
      </c>
      <c r="D942">
        <v>844</v>
      </c>
      <c r="E942" t="s">
        <v>1993</v>
      </c>
      <c r="F942" t="s">
        <v>53</v>
      </c>
      <c r="G942" t="s">
        <v>54</v>
      </c>
      <c r="H942" t="s">
        <v>55</v>
      </c>
      <c r="I942" t="s">
        <v>56</v>
      </c>
      <c r="J942">
        <v>459.78085685138598</v>
      </c>
      <c r="K942">
        <v>1</v>
      </c>
      <c r="L942">
        <v>1</v>
      </c>
      <c r="M942">
        <v>1</v>
      </c>
      <c r="N942" s="1">
        <v>3834905.9505686499</v>
      </c>
      <c r="O942" s="1">
        <v>1765884.4287082599</v>
      </c>
      <c r="P942" s="1">
        <v>1119421.1501743</v>
      </c>
      <c r="Q942" s="1">
        <v>419938.46527435997</v>
      </c>
      <c r="R942" s="1">
        <v>107301.957062653</v>
      </c>
      <c r="S942" s="1">
        <v>222141.611997047</v>
      </c>
      <c r="T942" s="1">
        <v>3388304.21</v>
      </c>
      <c r="U942" s="1">
        <v>3859147.7417882299</v>
      </c>
      <c r="V942" s="1">
        <v>6084814.62203833</v>
      </c>
      <c r="W942" s="2">
        <v>428763.82864222903</v>
      </c>
      <c r="X942" s="2">
        <v>578853.257402658</v>
      </c>
      <c r="Y942" s="2">
        <v>143849.013986401</v>
      </c>
      <c r="Z942">
        <v>0</v>
      </c>
      <c r="AA942">
        <v>0</v>
      </c>
      <c r="AB942" s="1">
        <v>0</v>
      </c>
      <c r="AC942" s="1">
        <v>11171.229718602101</v>
      </c>
      <c r="AD942" s="1">
        <v>0</v>
      </c>
      <c r="AE942" s="1">
        <v>222141.611997047</v>
      </c>
      <c r="AF942" s="1">
        <v>0</v>
      </c>
      <c r="AG942" s="3">
        <v>0</v>
      </c>
      <c r="AH942" s="3">
        <v>0</v>
      </c>
      <c r="AI942" s="3">
        <v>0</v>
      </c>
      <c r="AJ942" s="3">
        <v>0</v>
      </c>
      <c r="AK942" s="3">
        <v>0</v>
      </c>
      <c r="AL942" s="2">
        <v>7469593.5637852699</v>
      </c>
      <c r="AM942" s="2">
        <v>1258.97642056411</v>
      </c>
      <c r="AN942" s="2">
        <v>14987.0100150992</v>
      </c>
      <c r="AO942" s="2">
        <v>16245.986435663301</v>
      </c>
      <c r="AP942" s="4">
        <v>190.744012474941</v>
      </c>
      <c r="AQ942" s="4">
        <v>87986.683412978906</v>
      </c>
      <c r="AR942" s="4">
        <v>8876.5969547628592</v>
      </c>
      <c r="AS942" s="4">
        <v>33639.350549369301</v>
      </c>
      <c r="AT942" s="4">
        <v>190.744012474941</v>
      </c>
      <c r="AU942" s="4">
        <v>87986.683412978906</v>
      </c>
      <c r="AV942" s="4">
        <v>8876.5969547628592</v>
      </c>
      <c r="AW942" s="4">
        <v>22100.7116706126</v>
      </c>
      <c r="AX942">
        <v>0</v>
      </c>
    </row>
    <row r="943" spans="1:50" x14ac:dyDescent="0.25">
      <c r="A943" t="s">
        <v>1994</v>
      </c>
      <c r="B943">
        <v>2180</v>
      </c>
      <c r="C943" t="s">
        <v>1946</v>
      </c>
      <c r="D943">
        <v>3991</v>
      </c>
      <c r="E943" t="s">
        <v>1995</v>
      </c>
      <c r="F943" t="s">
        <v>69</v>
      </c>
      <c r="G943" t="s">
        <v>54</v>
      </c>
      <c r="H943" t="s">
        <v>55</v>
      </c>
      <c r="I943" t="s">
        <v>56</v>
      </c>
      <c r="J943">
        <v>139.62084265203501</v>
      </c>
      <c r="K943">
        <v>1</v>
      </c>
      <c r="L943">
        <v>1</v>
      </c>
      <c r="M943">
        <v>1</v>
      </c>
      <c r="N943" s="1">
        <v>354702.64022457501</v>
      </c>
      <c r="O943" s="1">
        <v>345446.13636606798</v>
      </c>
      <c r="P943" s="1">
        <v>311645.64818382799</v>
      </c>
      <c r="Q943" s="1">
        <v>127521.97380536</v>
      </c>
      <c r="R943" s="1">
        <v>32584.196231863902</v>
      </c>
      <c r="S943" s="1">
        <v>67457.351894783802</v>
      </c>
      <c r="T943" s="1">
        <v>0</v>
      </c>
      <c r="U943" s="1">
        <v>1171900.59481169</v>
      </c>
      <c r="V943" s="1">
        <v>877229.69759098697</v>
      </c>
      <c r="W943" s="2">
        <v>72128.351419015395</v>
      </c>
      <c r="X943" s="2">
        <v>175467.82154623599</v>
      </c>
      <c r="Y943" s="2">
        <v>43682.376610858999</v>
      </c>
      <c r="Z943">
        <v>0</v>
      </c>
      <c r="AA943">
        <v>0</v>
      </c>
      <c r="AB943" s="1">
        <v>0</v>
      </c>
      <c r="AC943" s="1">
        <v>3392.3476445971901</v>
      </c>
      <c r="AD943" s="1">
        <v>0</v>
      </c>
      <c r="AE943" s="1">
        <v>67457.351894783802</v>
      </c>
      <c r="AF943" s="1">
        <v>0</v>
      </c>
      <c r="AG943" s="3">
        <v>0</v>
      </c>
      <c r="AH943" s="3">
        <v>0</v>
      </c>
      <c r="AI943" s="3">
        <v>0</v>
      </c>
      <c r="AJ943" s="3">
        <v>0</v>
      </c>
      <c r="AK943" s="3">
        <v>0</v>
      </c>
      <c r="AL943" s="2">
        <v>1239357.9467064801</v>
      </c>
      <c r="AM943" s="2">
        <v>1256.7451836939499</v>
      </c>
      <c r="AN943" s="2">
        <v>7619.8517710689102</v>
      </c>
      <c r="AO943" s="2">
        <v>8876.5969547628592</v>
      </c>
      <c r="AP943" s="4">
        <v>190.744012474941</v>
      </c>
      <c r="AQ943" s="4">
        <v>87986.683412978906</v>
      </c>
      <c r="AR943" s="4">
        <v>8876.5969547628592</v>
      </c>
      <c r="AS943" s="4">
        <v>33639.350549369301</v>
      </c>
      <c r="AT943" s="4">
        <v>190.744012474941</v>
      </c>
      <c r="AU943" s="4">
        <v>87986.683412978906</v>
      </c>
      <c r="AV943" s="4">
        <v>8876.5969547628592</v>
      </c>
      <c r="AW943" s="4">
        <v>22100.7116706126</v>
      </c>
      <c r="AX943">
        <v>0</v>
      </c>
    </row>
    <row r="944" spans="1:50" x14ac:dyDescent="0.25">
      <c r="A944" t="s">
        <v>1996</v>
      </c>
      <c r="B944">
        <v>2180</v>
      </c>
      <c r="C944" t="s">
        <v>1946</v>
      </c>
      <c r="D944">
        <v>847</v>
      </c>
      <c r="E944" t="s">
        <v>1997</v>
      </c>
      <c r="F944" t="s">
        <v>53</v>
      </c>
      <c r="G944" t="s">
        <v>54</v>
      </c>
      <c r="H944" t="s">
        <v>55</v>
      </c>
      <c r="I944" t="s">
        <v>56</v>
      </c>
      <c r="J944">
        <v>696.25984359057099</v>
      </c>
      <c r="K944">
        <v>2</v>
      </c>
      <c r="L944">
        <v>1</v>
      </c>
      <c r="M944">
        <v>1</v>
      </c>
      <c r="N944" s="1">
        <v>6925116.86427675</v>
      </c>
      <c r="O944" s="1">
        <v>3690935.1219640598</v>
      </c>
      <c r="P944" s="1">
        <v>1711545.05025768</v>
      </c>
      <c r="Q944" s="1">
        <v>654379.76353755104</v>
      </c>
      <c r="R944" s="1">
        <v>162490.548982454</v>
      </c>
      <c r="S944" s="1">
        <v>336395.65832123102</v>
      </c>
      <c r="T944" s="1">
        <v>7300445</v>
      </c>
      <c r="U944" s="1">
        <v>5844022.3490185002</v>
      </c>
      <c r="V944" s="1">
        <v>9817735.8997497894</v>
      </c>
      <c r="W944" s="2">
        <v>1125005.98276337</v>
      </c>
      <c r="X944" s="2">
        <v>1966749.0150319501</v>
      </c>
      <c r="Y944" s="2">
        <v>218059.525636479</v>
      </c>
      <c r="Z944">
        <v>0</v>
      </c>
      <c r="AA944">
        <v>0</v>
      </c>
      <c r="AB944" s="1">
        <v>0</v>
      </c>
      <c r="AC944" s="1">
        <v>16916.925836915201</v>
      </c>
      <c r="AD944" s="1">
        <v>0</v>
      </c>
      <c r="AE944" s="1">
        <v>336395.65832123102</v>
      </c>
      <c r="AF944" s="1">
        <v>0</v>
      </c>
      <c r="AG944" s="3">
        <v>0</v>
      </c>
      <c r="AH944" s="3">
        <v>0</v>
      </c>
      <c r="AI944" s="3">
        <v>0</v>
      </c>
      <c r="AJ944" s="3">
        <v>0</v>
      </c>
      <c r="AK944" s="3">
        <v>0</v>
      </c>
      <c r="AL944" s="2">
        <v>13480863.007339699</v>
      </c>
      <c r="AM944" s="2">
        <v>2824.7342326817902</v>
      </c>
      <c r="AN944" s="2">
        <v>16537.0932968505</v>
      </c>
      <c r="AO944" s="2">
        <v>19361.827529532198</v>
      </c>
      <c r="AP944" s="4">
        <v>190.744012474941</v>
      </c>
      <c r="AQ944" s="4">
        <v>87986.683412978906</v>
      </c>
      <c r="AR944" s="4">
        <v>8876.5969547628592</v>
      </c>
      <c r="AS944" s="4">
        <v>33639.350549369301</v>
      </c>
      <c r="AT944" s="4">
        <v>190.744012474941</v>
      </c>
      <c r="AU944" s="4">
        <v>87986.683412978906</v>
      </c>
      <c r="AV944" s="4">
        <v>8876.5969547628592</v>
      </c>
      <c r="AW944" s="4">
        <v>22100.7116706126</v>
      </c>
      <c r="AX944">
        <v>0</v>
      </c>
    </row>
    <row r="945" spans="1:50" x14ac:dyDescent="0.25">
      <c r="A945" t="s">
        <v>1998</v>
      </c>
      <c r="B945">
        <v>2180</v>
      </c>
      <c r="C945" t="s">
        <v>1946</v>
      </c>
      <c r="D945">
        <v>2413</v>
      </c>
      <c r="E945" t="s">
        <v>1999</v>
      </c>
      <c r="F945" t="s">
        <v>53</v>
      </c>
      <c r="G945" t="s">
        <v>54</v>
      </c>
      <c r="H945" t="s">
        <v>55</v>
      </c>
      <c r="I945" t="s">
        <v>56</v>
      </c>
      <c r="J945">
        <v>348.05396123766201</v>
      </c>
      <c r="K945">
        <v>1</v>
      </c>
      <c r="L945">
        <v>1</v>
      </c>
      <c r="M945">
        <v>1</v>
      </c>
      <c r="N945" s="1">
        <v>2986702.9315780601</v>
      </c>
      <c r="O945" s="1">
        <v>1411883.5464119101</v>
      </c>
      <c r="P945" s="1">
        <v>869736.35467514698</v>
      </c>
      <c r="Q945" s="1">
        <v>317893.283586726</v>
      </c>
      <c r="R945" s="1">
        <v>81227.547097032497</v>
      </c>
      <c r="S945" s="1">
        <v>168161.1290665</v>
      </c>
      <c r="T945" s="1">
        <v>2746070.06</v>
      </c>
      <c r="U945" s="1">
        <v>2921373.6033488801</v>
      </c>
      <c r="V945" s="1">
        <v>4770394.7040746296</v>
      </c>
      <c r="W945" s="2">
        <v>265973.685035692</v>
      </c>
      <c r="X945" s="2">
        <v>513724.99945103301</v>
      </c>
      <c r="Y945" s="2">
        <v>108893.65747187199</v>
      </c>
      <c r="Z945">
        <v>0</v>
      </c>
      <c r="AA945">
        <v>0</v>
      </c>
      <c r="AB945" s="1">
        <v>0</v>
      </c>
      <c r="AC945" s="1">
        <v>8456.6173156533096</v>
      </c>
      <c r="AD945" s="1">
        <v>0</v>
      </c>
      <c r="AE945" s="1">
        <v>168161.1290665</v>
      </c>
      <c r="AF945" s="1">
        <v>0</v>
      </c>
      <c r="AG945" s="3">
        <v>0</v>
      </c>
      <c r="AH945" s="3">
        <v>0</v>
      </c>
      <c r="AI945" s="3">
        <v>0</v>
      </c>
      <c r="AJ945" s="3">
        <v>0</v>
      </c>
      <c r="AK945" s="3">
        <v>0</v>
      </c>
      <c r="AL945" s="2">
        <v>5835604.7924153795</v>
      </c>
      <c r="AM945" s="2">
        <v>1475.99239389276</v>
      </c>
      <c r="AN945" s="2">
        <v>15290.3870826237</v>
      </c>
      <c r="AO945" s="2">
        <v>16766.379476516398</v>
      </c>
      <c r="AP945" s="4">
        <v>190.744012474941</v>
      </c>
      <c r="AQ945" s="4">
        <v>87986.683412978906</v>
      </c>
      <c r="AR945" s="4">
        <v>8876.5969547628592</v>
      </c>
      <c r="AS945" s="4">
        <v>33639.350549369301</v>
      </c>
      <c r="AT945" s="4">
        <v>190.744012474941</v>
      </c>
      <c r="AU945" s="4">
        <v>87986.683412978906</v>
      </c>
      <c r="AV945" s="4">
        <v>8876.5969547628592</v>
      </c>
      <c r="AW945" s="4">
        <v>22100.7116706126</v>
      </c>
      <c r="AX945">
        <v>0</v>
      </c>
    </row>
    <row r="946" spans="1:50" x14ac:dyDescent="0.25">
      <c r="A946" t="s">
        <v>2000</v>
      </c>
      <c r="B946">
        <v>2180</v>
      </c>
      <c r="C946" t="s">
        <v>1946</v>
      </c>
      <c r="D946">
        <v>911</v>
      </c>
      <c r="E946" t="s">
        <v>2001</v>
      </c>
      <c r="F946" t="s">
        <v>53</v>
      </c>
      <c r="G946" t="s">
        <v>64</v>
      </c>
      <c r="H946" t="s">
        <v>65</v>
      </c>
      <c r="I946" t="s">
        <v>56</v>
      </c>
      <c r="J946">
        <v>1948.6801110296601</v>
      </c>
      <c r="K946">
        <v>1</v>
      </c>
      <c r="L946">
        <v>1</v>
      </c>
      <c r="M946">
        <v>1</v>
      </c>
      <c r="N946" s="1">
        <v>16017766.0715981</v>
      </c>
      <c r="O946" s="1">
        <v>9207387.06695248</v>
      </c>
      <c r="P946" s="1">
        <v>4887851.60764091</v>
      </c>
      <c r="Q946" s="1">
        <v>1801392.5308997601</v>
      </c>
      <c r="R946" s="1">
        <v>454775.76216300798</v>
      </c>
      <c r="S946" s="1">
        <v>941498.400118544</v>
      </c>
      <c r="T946" s="1">
        <v>16013023.5</v>
      </c>
      <c r="U946" s="1">
        <v>16356149.5392543</v>
      </c>
      <c r="V946" s="1">
        <v>27148636.939417899</v>
      </c>
      <c r="W946" s="2">
        <v>2024191.19317822</v>
      </c>
      <c r="X946" s="2">
        <v>2538611.7040967201</v>
      </c>
      <c r="Y946" s="2">
        <v>610386.40061433695</v>
      </c>
      <c r="Z946">
        <v>0</v>
      </c>
      <c r="AA946">
        <v>0</v>
      </c>
      <c r="AB946" s="1">
        <v>0</v>
      </c>
      <c r="AC946" s="1">
        <v>47346.801947040803</v>
      </c>
      <c r="AD946" s="1">
        <v>0</v>
      </c>
      <c r="AE946" s="1">
        <v>941498.400118544</v>
      </c>
      <c r="AF946" s="1">
        <v>0</v>
      </c>
      <c r="AG946" s="3">
        <v>0</v>
      </c>
      <c r="AH946" s="3">
        <v>0</v>
      </c>
      <c r="AI946" s="3">
        <v>0</v>
      </c>
      <c r="AJ946" s="3">
        <v>0</v>
      </c>
      <c r="AK946" s="3">
        <v>0</v>
      </c>
      <c r="AL946" s="2">
        <v>33310671.4393728</v>
      </c>
      <c r="AM946" s="2">
        <v>1302.7339324335501</v>
      </c>
      <c r="AN946" s="2">
        <v>15791.2320042188</v>
      </c>
      <c r="AO946" s="2">
        <v>17093.965936652301</v>
      </c>
      <c r="AP946" s="4">
        <v>190.744012474941</v>
      </c>
      <c r="AQ946" s="4">
        <v>87986.683412978906</v>
      </c>
      <c r="AR946" s="4">
        <v>8876.5969547628592</v>
      </c>
      <c r="AS946" s="4">
        <v>33639.350549369301</v>
      </c>
      <c r="AT946" s="4">
        <v>190.744012474941</v>
      </c>
      <c r="AU946" s="4">
        <v>78964.723731455204</v>
      </c>
      <c r="AV946" s="4">
        <v>16062.461632340101</v>
      </c>
      <c r="AW946" s="4">
        <v>33639.350549369301</v>
      </c>
      <c r="AX946">
        <v>0</v>
      </c>
    </row>
    <row r="947" spans="1:50" x14ac:dyDescent="0.25">
      <c r="A947" t="s">
        <v>2002</v>
      </c>
      <c r="B947">
        <v>2180</v>
      </c>
      <c r="C947" t="s">
        <v>1946</v>
      </c>
      <c r="D947">
        <v>849</v>
      </c>
      <c r="E947" t="s">
        <v>2003</v>
      </c>
      <c r="F947" t="s">
        <v>53</v>
      </c>
      <c r="G947" t="s">
        <v>78</v>
      </c>
      <c r="H947" t="s">
        <v>55</v>
      </c>
      <c r="I947" t="s">
        <v>56</v>
      </c>
      <c r="J947">
        <v>430.50289017332102</v>
      </c>
      <c r="K947">
        <v>2</v>
      </c>
      <c r="L947">
        <v>2</v>
      </c>
      <c r="M947">
        <v>1</v>
      </c>
      <c r="N947" s="1">
        <v>3785543.0481863501</v>
      </c>
      <c r="O947" s="1">
        <v>2644057.9804435102</v>
      </c>
      <c r="P947" s="1">
        <v>1067156.8774210999</v>
      </c>
      <c r="Q947" s="1">
        <v>393197.58598387102</v>
      </c>
      <c r="R947" s="1">
        <v>100469.17340809799</v>
      </c>
      <c r="S947" s="1">
        <v>207996.05848618501</v>
      </c>
      <c r="T947" s="1">
        <v>4377020.08</v>
      </c>
      <c r="U947" s="1">
        <v>3613404.58544293</v>
      </c>
      <c r="V947" s="1">
        <v>6688581.5468790401</v>
      </c>
      <c r="W947" s="2">
        <v>357001.66406236897</v>
      </c>
      <c r="X947" s="2">
        <v>799689.44379164698</v>
      </c>
      <c r="Y947" s="2">
        <v>134692.14356015</v>
      </c>
      <c r="Z947">
        <v>0</v>
      </c>
      <c r="AA947">
        <v>0</v>
      </c>
      <c r="AB947" s="1">
        <v>0</v>
      </c>
      <c r="AC947" s="1">
        <v>10459.8671497164</v>
      </c>
      <c r="AD947" s="1">
        <v>0</v>
      </c>
      <c r="AE947" s="1">
        <v>207996.05848618501</v>
      </c>
      <c r="AF947" s="1">
        <v>0</v>
      </c>
      <c r="AG947" s="3">
        <v>0</v>
      </c>
      <c r="AH947" s="3">
        <v>0</v>
      </c>
      <c r="AI947" s="3">
        <v>0</v>
      </c>
      <c r="AJ947" s="3">
        <v>0</v>
      </c>
      <c r="AK947" s="3">
        <v>0</v>
      </c>
      <c r="AL947" s="2">
        <v>8198420.72392911</v>
      </c>
      <c r="AM947" s="2">
        <v>1857.57044155892</v>
      </c>
      <c r="AN947" s="2">
        <v>17186.2522854579</v>
      </c>
      <c r="AO947" s="2">
        <v>19043.822727016799</v>
      </c>
      <c r="AP947" s="4">
        <v>190.744012474941</v>
      </c>
      <c r="AQ947" s="4">
        <v>87986.683412978906</v>
      </c>
      <c r="AR947" s="4">
        <v>8876.5969547628592</v>
      </c>
      <c r="AS947" s="4">
        <v>33639.350549369301</v>
      </c>
      <c r="AT947" s="4">
        <v>4583.8562208211697</v>
      </c>
      <c r="AU947" s="4">
        <v>22363.4717498301</v>
      </c>
      <c r="AV947" s="4">
        <v>15248.5276215288</v>
      </c>
      <c r="AW947" s="4">
        <v>19269.867688095601</v>
      </c>
      <c r="AX947">
        <v>0</v>
      </c>
    </row>
    <row r="948" spans="1:50" x14ac:dyDescent="0.25">
      <c r="A948" t="s">
        <v>2004</v>
      </c>
      <c r="B948">
        <v>2180</v>
      </c>
      <c r="C948" t="s">
        <v>1946</v>
      </c>
      <c r="D948">
        <v>850</v>
      </c>
      <c r="E948" t="s">
        <v>2005</v>
      </c>
      <c r="F948" t="s">
        <v>53</v>
      </c>
      <c r="G948" t="s">
        <v>54</v>
      </c>
      <c r="H948" t="s">
        <v>55</v>
      </c>
      <c r="I948" t="s">
        <v>56</v>
      </c>
      <c r="J948">
        <v>390.98337300235897</v>
      </c>
      <c r="K948">
        <v>1</v>
      </c>
      <c r="L948">
        <v>1</v>
      </c>
      <c r="M948">
        <v>1</v>
      </c>
      <c r="N948" s="1">
        <v>3724931.0082950899</v>
      </c>
      <c r="O948" s="1">
        <v>1539267.4932065599</v>
      </c>
      <c r="P948" s="1">
        <v>944164.81906319805</v>
      </c>
      <c r="Q948" s="1">
        <v>358063.96957221202</v>
      </c>
      <c r="R948" s="1">
        <v>91246.254551373902</v>
      </c>
      <c r="S948" s="1">
        <v>188902.33346722499</v>
      </c>
      <c r="T948" s="1">
        <v>3375974.06</v>
      </c>
      <c r="U948" s="1">
        <v>3281699.4846884301</v>
      </c>
      <c r="V948" s="1">
        <v>5725860.3209594302</v>
      </c>
      <c r="W948" s="2">
        <v>292674.11805919698</v>
      </c>
      <c r="X948" s="2">
        <v>507314.70092513098</v>
      </c>
      <c r="Y948" s="2">
        <v>122324.737651367</v>
      </c>
      <c r="Z948">
        <v>0</v>
      </c>
      <c r="AA948">
        <v>0</v>
      </c>
      <c r="AB948" s="1">
        <v>0</v>
      </c>
      <c r="AC948" s="1">
        <v>9499.6670933061905</v>
      </c>
      <c r="AD948" s="1">
        <v>0</v>
      </c>
      <c r="AE948" s="1">
        <v>188902.33346722499</v>
      </c>
      <c r="AF948" s="1">
        <v>0</v>
      </c>
      <c r="AG948" s="3">
        <v>0</v>
      </c>
      <c r="AH948" s="3">
        <v>0</v>
      </c>
      <c r="AI948" s="3">
        <v>0</v>
      </c>
      <c r="AJ948" s="3">
        <v>0</v>
      </c>
      <c r="AK948" s="3">
        <v>0</v>
      </c>
      <c r="AL948" s="2">
        <v>6846575.8781556599</v>
      </c>
      <c r="AM948" s="2">
        <v>1297.53523028221</v>
      </c>
      <c r="AN948" s="2">
        <v>16213.633660560499</v>
      </c>
      <c r="AO948" s="2">
        <v>17511.168890842699</v>
      </c>
      <c r="AP948" s="4">
        <v>190.744012474941</v>
      </c>
      <c r="AQ948" s="4">
        <v>87986.683412978906</v>
      </c>
      <c r="AR948" s="4">
        <v>8876.5969547628592</v>
      </c>
      <c r="AS948" s="4">
        <v>33639.350549369301</v>
      </c>
      <c r="AT948" s="4">
        <v>190.744012474941</v>
      </c>
      <c r="AU948" s="4">
        <v>87986.683412978906</v>
      </c>
      <c r="AV948" s="4">
        <v>8876.5969547628592</v>
      </c>
      <c r="AW948" s="4">
        <v>22100.7116706126</v>
      </c>
      <c r="AX948">
        <v>0</v>
      </c>
    </row>
    <row r="949" spans="1:50" x14ac:dyDescent="0.25">
      <c r="A949" t="s">
        <v>2006</v>
      </c>
      <c r="B949">
        <v>2180</v>
      </c>
      <c r="C949" t="s">
        <v>1946</v>
      </c>
      <c r="D949">
        <v>912</v>
      </c>
      <c r="E949" t="s">
        <v>2007</v>
      </c>
      <c r="F949" t="s">
        <v>53</v>
      </c>
      <c r="G949" t="s">
        <v>64</v>
      </c>
      <c r="H949" t="s">
        <v>65</v>
      </c>
      <c r="I949" t="s">
        <v>56</v>
      </c>
      <c r="J949">
        <v>1917.7302382273999</v>
      </c>
      <c r="K949">
        <v>1</v>
      </c>
      <c r="L949">
        <v>1</v>
      </c>
      <c r="M949">
        <v>1</v>
      </c>
      <c r="N949" s="1">
        <v>14743956.6609294</v>
      </c>
      <c r="O949" s="1">
        <v>8284565.5234902799</v>
      </c>
      <c r="P949" s="1">
        <v>4635647.33759264</v>
      </c>
      <c r="Q949" s="1">
        <v>1765200.98480637</v>
      </c>
      <c r="R949" s="1">
        <v>447552.79523640597</v>
      </c>
      <c r="S949" s="1">
        <v>926545.07065093599</v>
      </c>
      <c r="T949" s="1">
        <v>13780549.98</v>
      </c>
      <c r="U949" s="1">
        <v>16096373.322055001</v>
      </c>
      <c r="V949" s="1">
        <v>24647905.1145573</v>
      </c>
      <c r="W949" s="2">
        <v>2077781.16921103</v>
      </c>
      <c r="X949" s="2">
        <v>2504455.64051654</v>
      </c>
      <c r="Y949" s="2">
        <v>600186.56045594998</v>
      </c>
      <c r="Z949">
        <v>0</v>
      </c>
      <c r="AA949">
        <v>0</v>
      </c>
      <c r="AB949" s="1">
        <v>0</v>
      </c>
      <c r="AC949" s="1">
        <v>46594.817314180596</v>
      </c>
      <c r="AD949" s="1">
        <v>0</v>
      </c>
      <c r="AE949" s="1">
        <v>926545.07065093599</v>
      </c>
      <c r="AF949" s="1">
        <v>0</v>
      </c>
      <c r="AG949" s="3">
        <v>0</v>
      </c>
      <c r="AH949" s="3">
        <v>0</v>
      </c>
      <c r="AI949" s="3">
        <v>0</v>
      </c>
      <c r="AJ949" s="3">
        <v>0</v>
      </c>
      <c r="AK949" s="3">
        <v>0</v>
      </c>
      <c r="AL949" s="2">
        <v>30803468.372706</v>
      </c>
      <c r="AM949" s="2">
        <v>1305.9478286328001</v>
      </c>
      <c r="AN949" s="2">
        <v>14756.513803707299</v>
      </c>
      <c r="AO949" s="2">
        <v>16062.461632340101</v>
      </c>
      <c r="AP949" s="4">
        <v>190.744012474941</v>
      </c>
      <c r="AQ949" s="4">
        <v>87986.683412978906</v>
      </c>
      <c r="AR949" s="4">
        <v>8876.5969547628592</v>
      </c>
      <c r="AS949" s="4">
        <v>33639.350549369301</v>
      </c>
      <c r="AT949" s="4">
        <v>190.744012474941</v>
      </c>
      <c r="AU949" s="4">
        <v>78964.723731455204</v>
      </c>
      <c r="AV949" s="4">
        <v>16062.461632340101</v>
      </c>
      <c r="AW949" s="4">
        <v>33639.350549369301</v>
      </c>
      <c r="AX949">
        <v>0</v>
      </c>
    </row>
    <row r="950" spans="1:50" x14ac:dyDescent="0.25">
      <c r="A950" t="s">
        <v>2008</v>
      </c>
      <c r="B950">
        <v>2180</v>
      </c>
      <c r="C950" t="s">
        <v>1946</v>
      </c>
      <c r="D950">
        <v>852</v>
      </c>
      <c r="E950" t="s">
        <v>2009</v>
      </c>
      <c r="F950" t="s">
        <v>53</v>
      </c>
      <c r="G950" t="s">
        <v>78</v>
      </c>
      <c r="H950" t="s">
        <v>55</v>
      </c>
      <c r="I950" t="s">
        <v>56</v>
      </c>
      <c r="J950">
        <v>502.65028901725901</v>
      </c>
      <c r="K950">
        <v>1</v>
      </c>
      <c r="L950">
        <v>1</v>
      </c>
      <c r="M950">
        <v>1</v>
      </c>
      <c r="N950" s="1">
        <v>3961793.3508807099</v>
      </c>
      <c r="O950" s="1">
        <v>2259594.90559154</v>
      </c>
      <c r="P950" s="1">
        <v>1228708.7649739</v>
      </c>
      <c r="Q950" s="1">
        <v>459693.03920378099</v>
      </c>
      <c r="R950" s="1">
        <v>117306.6666999</v>
      </c>
      <c r="S950" s="1">
        <v>242853.83745145201</v>
      </c>
      <c r="T950" s="1">
        <v>3808126.54</v>
      </c>
      <c r="U950" s="1">
        <v>4218970.1873498298</v>
      </c>
      <c r="V950" s="1">
        <v>6806307.0305648297</v>
      </c>
      <c r="W950" s="2">
        <v>404757.02610870998</v>
      </c>
      <c r="X950" s="2">
        <v>643313.57980481395</v>
      </c>
      <c r="Y950" s="2">
        <v>160506.26869095</v>
      </c>
      <c r="Z950">
        <v>0</v>
      </c>
      <c r="AA950">
        <v>0</v>
      </c>
      <c r="AB950" s="1">
        <v>0</v>
      </c>
      <c r="AC950" s="1">
        <v>12212.8221805209</v>
      </c>
      <c r="AD950" s="1">
        <v>0</v>
      </c>
      <c r="AE950" s="1">
        <v>242853.83745145201</v>
      </c>
      <c r="AF950" s="1">
        <v>0</v>
      </c>
      <c r="AG950" s="3">
        <v>0</v>
      </c>
      <c r="AH950" s="3">
        <v>0</v>
      </c>
      <c r="AI950" s="3">
        <v>0</v>
      </c>
      <c r="AJ950" s="3">
        <v>0</v>
      </c>
      <c r="AK950" s="3">
        <v>0</v>
      </c>
      <c r="AL950" s="2">
        <v>8269950.5648012701</v>
      </c>
      <c r="AM950" s="2">
        <v>1279.84325058793</v>
      </c>
      <c r="AN950" s="2">
        <v>15172.849099335899</v>
      </c>
      <c r="AO950" s="2">
        <v>16452.692349923898</v>
      </c>
      <c r="AP950" s="4">
        <v>190.744012474941</v>
      </c>
      <c r="AQ950" s="4">
        <v>87986.683412978906</v>
      </c>
      <c r="AR950" s="4">
        <v>8876.5969547628592</v>
      </c>
      <c r="AS950" s="4">
        <v>33639.350549369301</v>
      </c>
      <c r="AT950" s="4">
        <v>4583.8562208211697</v>
      </c>
      <c r="AU950" s="4">
        <v>22363.4717498301</v>
      </c>
      <c r="AV950" s="4">
        <v>15248.5276215288</v>
      </c>
      <c r="AW950" s="4">
        <v>19269.867688095601</v>
      </c>
      <c r="AX950">
        <v>0</v>
      </c>
    </row>
    <row r="951" spans="1:50" x14ac:dyDescent="0.25">
      <c r="A951" t="s">
        <v>2010</v>
      </c>
      <c r="B951">
        <v>2180</v>
      </c>
      <c r="C951" t="s">
        <v>1946</v>
      </c>
      <c r="D951">
        <v>854</v>
      </c>
      <c r="E951" t="s">
        <v>2011</v>
      </c>
      <c r="F951" t="s">
        <v>53</v>
      </c>
      <c r="G951" t="s">
        <v>54</v>
      </c>
      <c r="H951" t="s">
        <v>55</v>
      </c>
      <c r="I951" t="s">
        <v>56</v>
      </c>
      <c r="J951">
        <v>356.20842132325998</v>
      </c>
      <c r="K951">
        <v>2</v>
      </c>
      <c r="L951">
        <v>1</v>
      </c>
      <c r="M951">
        <v>1</v>
      </c>
      <c r="N951" s="1">
        <v>3032939.2673526499</v>
      </c>
      <c r="O951" s="1">
        <v>1786022.02239212</v>
      </c>
      <c r="P951" s="1">
        <v>895396.31619695702</v>
      </c>
      <c r="Q951" s="1">
        <v>325341.11748946202</v>
      </c>
      <c r="R951" s="1">
        <v>83130.604853647194</v>
      </c>
      <c r="S951" s="1">
        <v>172100.92969409801</v>
      </c>
      <c r="T951" s="1">
        <v>3133011.67</v>
      </c>
      <c r="U951" s="1">
        <v>2989817.6582848402</v>
      </c>
      <c r="V951" s="1">
        <v>5160587.1362410197</v>
      </c>
      <c r="W951" s="2">
        <v>231555.75220461001</v>
      </c>
      <c r="X951" s="2">
        <v>610583.74788923399</v>
      </c>
      <c r="Y951" s="2">
        <v>111447.946883921</v>
      </c>
      <c r="Z951">
        <v>0</v>
      </c>
      <c r="AA951">
        <v>0</v>
      </c>
      <c r="AB951" s="1">
        <v>0</v>
      </c>
      <c r="AC951" s="1">
        <v>8654.7450660586092</v>
      </c>
      <c r="AD951" s="1">
        <v>0</v>
      </c>
      <c r="AE951" s="1">
        <v>172100.92969409801</v>
      </c>
      <c r="AF951" s="1">
        <v>0</v>
      </c>
      <c r="AG951" s="3">
        <v>0</v>
      </c>
      <c r="AH951" s="3">
        <v>0</v>
      </c>
      <c r="AI951" s="3">
        <v>0</v>
      </c>
      <c r="AJ951" s="3">
        <v>0</v>
      </c>
      <c r="AK951" s="3">
        <v>0</v>
      </c>
      <c r="AL951" s="2">
        <v>6294930.2579789301</v>
      </c>
      <c r="AM951" s="2">
        <v>1714.11935074698</v>
      </c>
      <c r="AN951" s="2">
        <v>15957.92286149</v>
      </c>
      <c r="AO951" s="2">
        <v>17672.042212237</v>
      </c>
      <c r="AP951" s="4">
        <v>190.744012474941</v>
      </c>
      <c r="AQ951" s="4">
        <v>87986.683412978906</v>
      </c>
      <c r="AR951" s="4">
        <v>8876.5969547628592</v>
      </c>
      <c r="AS951" s="4">
        <v>33639.350549369301</v>
      </c>
      <c r="AT951" s="4">
        <v>190.744012474941</v>
      </c>
      <c r="AU951" s="4">
        <v>87986.683412978906</v>
      </c>
      <c r="AV951" s="4">
        <v>8876.5969547628592</v>
      </c>
      <c r="AW951" s="4">
        <v>22100.7116706126</v>
      </c>
      <c r="AX951">
        <v>0</v>
      </c>
    </row>
    <row r="952" spans="1:50" x14ac:dyDescent="0.25">
      <c r="A952" t="s">
        <v>2012</v>
      </c>
      <c r="B952">
        <v>2180</v>
      </c>
      <c r="C952" t="s">
        <v>1946</v>
      </c>
      <c r="D952">
        <v>894</v>
      </c>
      <c r="E952" t="s">
        <v>2013</v>
      </c>
      <c r="F952" t="s">
        <v>53</v>
      </c>
      <c r="G952" t="s">
        <v>78</v>
      </c>
      <c r="H952" t="s">
        <v>55</v>
      </c>
      <c r="I952" t="s">
        <v>56</v>
      </c>
      <c r="J952">
        <v>441.935679137953</v>
      </c>
      <c r="K952">
        <v>1</v>
      </c>
      <c r="L952">
        <v>1</v>
      </c>
      <c r="M952">
        <v>1</v>
      </c>
      <c r="N952" s="1">
        <v>3865208.6619618898</v>
      </c>
      <c r="O952" s="1">
        <v>2789041.4696261198</v>
      </c>
      <c r="P952" s="1">
        <v>1090729.3990585899</v>
      </c>
      <c r="Q952" s="1">
        <v>454405.44459604099</v>
      </c>
      <c r="R952" s="1">
        <v>103137.315442088</v>
      </c>
      <c r="S952" s="1">
        <v>213519.77295228399</v>
      </c>
      <c r="T952" s="1">
        <v>4593157.16</v>
      </c>
      <c r="U952" s="1">
        <v>3709365.1306847301</v>
      </c>
      <c r="V952" s="1">
        <v>6974663.5502171097</v>
      </c>
      <c r="W952" s="2">
        <v>422487.63119223103</v>
      </c>
      <c r="X952" s="2">
        <v>756198.84625913796</v>
      </c>
      <c r="Y952" s="2">
        <v>138434.61502823399</v>
      </c>
      <c r="Z952">
        <v>0</v>
      </c>
      <c r="AA952">
        <v>0</v>
      </c>
      <c r="AB952" s="1">
        <v>0</v>
      </c>
      <c r="AC952" s="1">
        <v>10737.6479880115</v>
      </c>
      <c r="AD952" s="1">
        <v>0</v>
      </c>
      <c r="AE952" s="1">
        <v>213519.77295228399</v>
      </c>
      <c r="AF952" s="1">
        <v>0</v>
      </c>
      <c r="AG952" s="3">
        <v>0</v>
      </c>
      <c r="AH952" s="3">
        <v>0</v>
      </c>
      <c r="AI952" s="3">
        <v>0</v>
      </c>
      <c r="AJ952" s="3">
        <v>0</v>
      </c>
      <c r="AK952" s="3">
        <v>0</v>
      </c>
      <c r="AL952" s="2">
        <v>8516042.0636370108</v>
      </c>
      <c r="AM952" s="2">
        <v>1711.1061223529</v>
      </c>
      <c r="AN952" s="2">
        <v>17558.761565742701</v>
      </c>
      <c r="AO952" s="2">
        <v>19269.867688095601</v>
      </c>
      <c r="AP952" s="4">
        <v>190.744012474941</v>
      </c>
      <c r="AQ952" s="4">
        <v>87986.683412978906</v>
      </c>
      <c r="AR952" s="4">
        <v>8876.5969547628592</v>
      </c>
      <c r="AS952" s="4">
        <v>33639.350549369301</v>
      </c>
      <c r="AT952" s="4">
        <v>4583.8562208211697</v>
      </c>
      <c r="AU952" s="4">
        <v>22363.4717498301</v>
      </c>
      <c r="AV952" s="4">
        <v>15248.5276215288</v>
      </c>
      <c r="AW952" s="4">
        <v>19269.867688095601</v>
      </c>
      <c r="AX952">
        <v>0</v>
      </c>
    </row>
    <row r="953" spans="1:50" x14ac:dyDescent="0.25">
      <c r="A953" t="s">
        <v>2014</v>
      </c>
      <c r="B953">
        <v>2180</v>
      </c>
      <c r="C953" t="s">
        <v>1946</v>
      </c>
      <c r="D953">
        <v>842</v>
      </c>
      <c r="E953" t="s">
        <v>2015</v>
      </c>
      <c r="F953" t="s">
        <v>53</v>
      </c>
      <c r="G953" t="s">
        <v>54</v>
      </c>
      <c r="H953" t="s">
        <v>55</v>
      </c>
      <c r="I953" t="s">
        <v>56</v>
      </c>
      <c r="J953">
        <v>590.59840190403202</v>
      </c>
      <c r="K953">
        <v>4</v>
      </c>
      <c r="L953">
        <v>1</v>
      </c>
      <c r="M953">
        <v>1</v>
      </c>
      <c r="N953" s="1">
        <v>5660220.6724170698</v>
      </c>
      <c r="O953" s="1">
        <v>2925341.5027560098</v>
      </c>
      <c r="P953" s="1">
        <v>1499588.11607732</v>
      </c>
      <c r="Q953" s="1">
        <v>642918.21279285895</v>
      </c>
      <c r="R953" s="1">
        <v>137831.67223698</v>
      </c>
      <c r="S953" s="1">
        <v>285345.679548916</v>
      </c>
      <c r="T953" s="1">
        <v>5908741.8799999999</v>
      </c>
      <c r="U953" s="1">
        <v>4957158.2962802304</v>
      </c>
      <c r="V953" s="1">
        <v>9108553.9388048407</v>
      </c>
      <c r="W953" s="2">
        <v>386134.93239125499</v>
      </c>
      <c r="X953" s="2">
        <v>1172084.46709024</v>
      </c>
      <c r="Y953" s="2">
        <v>184777.153093392</v>
      </c>
      <c r="Z953">
        <v>0</v>
      </c>
      <c r="AA953">
        <v>0</v>
      </c>
      <c r="AB953" s="1">
        <v>0</v>
      </c>
      <c r="AC953" s="1">
        <v>14349.684900521601</v>
      </c>
      <c r="AD953" s="1">
        <v>0</v>
      </c>
      <c r="AE953" s="1">
        <v>285345.679548916</v>
      </c>
      <c r="AF953" s="1">
        <v>0</v>
      </c>
      <c r="AG953" s="3">
        <v>0</v>
      </c>
      <c r="AH953" s="3">
        <v>0</v>
      </c>
      <c r="AI953" s="3">
        <v>0</v>
      </c>
      <c r="AJ953" s="3">
        <v>0</v>
      </c>
      <c r="AK953" s="3">
        <v>0</v>
      </c>
      <c r="AL953" s="2">
        <v>11151245.8558292</v>
      </c>
      <c r="AM953" s="2">
        <v>1984.5710102017699</v>
      </c>
      <c r="AN953" s="2">
        <v>16896.695549068601</v>
      </c>
      <c r="AO953" s="2">
        <v>18881.2665592704</v>
      </c>
      <c r="AP953" s="4">
        <v>190.744012474941</v>
      </c>
      <c r="AQ953" s="4">
        <v>87986.683412978906</v>
      </c>
      <c r="AR953" s="4">
        <v>8876.5969547628592</v>
      </c>
      <c r="AS953" s="4">
        <v>33639.350549369301</v>
      </c>
      <c r="AT953" s="4">
        <v>190.744012474941</v>
      </c>
      <c r="AU953" s="4">
        <v>87986.683412978906</v>
      </c>
      <c r="AV953" s="4">
        <v>8876.5969547628592</v>
      </c>
      <c r="AW953" s="4">
        <v>22100.7116706126</v>
      </c>
      <c r="AX953">
        <v>0</v>
      </c>
    </row>
    <row r="954" spans="1:50" x14ac:dyDescent="0.25">
      <c r="A954" t="s">
        <v>2016</v>
      </c>
      <c r="B954">
        <v>2180</v>
      </c>
      <c r="C954" t="s">
        <v>1946</v>
      </c>
      <c r="D954">
        <v>855</v>
      </c>
      <c r="E954" t="s">
        <v>2017</v>
      </c>
      <c r="F954" t="s">
        <v>53</v>
      </c>
      <c r="G954" t="s">
        <v>54</v>
      </c>
      <c r="H954" t="s">
        <v>55</v>
      </c>
      <c r="I954" t="s">
        <v>56</v>
      </c>
      <c r="J954">
        <v>624.77483849027203</v>
      </c>
      <c r="K954">
        <v>1</v>
      </c>
      <c r="L954">
        <v>1</v>
      </c>
      <c r="M954">
        <v>1</v>
      </c>
      <c r="N954" s="1">
        <v>3672339.6533867898</v>
      </c>
      <c r="O954" s="1">
        <v>2144181.5336137</v>
      </c>
      <c r="P954" s="1">
        <v>1474884.4921269701</v>
      </c>
      <c r="Q954" s="1">
        <v>570634.86421411706</v>
      </c>
      <c r="R954" s="1">
        <v>145807.64269439399</v>
      </c>
      <c r="S954" s="1">
        <v>301857.91271924198</v>
      </c>
      <c r="T954" s="1">
        <v>2763831.67</v>
      </c>
      <c r="U954" s="1">
        <v>5244016.5160359703</v>
      </c>
      <c r="V954" s="1">
        <v>6616777.5977319898</v>
      </c>
      <c r="W954" s="2">
        <v>363513.344388197</v>
      </c>
      <c r="X954" s="2">
        <v>816907.43916581594</v>
      </c>
      <c r="Y954" s="2">
        <v>195469.739857804</v>
      </c>
      <c r="Z954">
        <v>0</v>
      </c>
      <c r="AA954">
        <v>0</v>
      </c>
      <c r="AB954" s="1">
        <v>0</v>
      </c>
      <c r="AC954" s="1">
        <v>15180.064892160801</v>
      </c>
      <c r="AD954" s="1">
        <v>0</v>
      </c>
      <c r="AE954" s="1">
        <v>301857.91271924198</v>
      </c>
      <c r="AF954" s="1">
        <v>0</v>
      </c>
      <c r="AG954" s="3">
        <v>0</v>
      </c>
      <c r="AH954" s="3">
        <v>0</v>
      </c>
      <c r="AI954" s="3">
        <v>0</v>
      </c>
      <c r="AJ954" s="3">
        <v>0</v>
      </c>
      <c r="AK954" s="3">
        <v>0</v>
      </c>
      <c r="AL954" s="2">
        <v>8309706.0987552004</v>
      </c>
      <c r="AM954" s="2">
        <v>1307.5229488111599</v>
      </c>
      <c r="AN954" s="2">
        <v>11992.7983618791</v>
      </c>
      <c r="AO954" s="2">
        <v>13300.3213106902</v>
      </c>
      <c r="AP954" s="4">
        <v>190.744012474941</v>
      </c>
      <c r="AQ954" s="4">
        <v>87986.683412978906</v>
      </c>
      <c r="AR954" s="4">
        <v>8876.5969547628592</v>
      </c>
      <c r="AS954" s="4">
        <v>33639.350549369301</v>
      </c>
      <c r="AT954" s="4">
        <v>190.744012474941</v>
      </c>
      <c r="AU954" s="4">
        <v>87986.683412978906</v>
      </c>
      <c r="AV954" s="4">
        <v>8876.5969547628592</v>
      </c>
      <c r="AW954" s="4">
        <v>22100.7116706126</v>
      </c>
      <c r="AX954">
        <v>0</v>
      </c>
    </row>
    <row r="955" spans="1:50" x14ac:dyDescent="0.25">
      <c r="A955" t="s">
        <v>2018</v>
      </c>
      <c r="B955">
        <v>2180</v>
      </c>
      <c r="C955" t="s">
        <v>1946</v>
      </c>
      <c r="D955">
        <v>858</v>
      </c>
      <c r="E955" t="s">
        <v>2019</v>
      </c>
      <c r="F955" t="s">
        <v>53</v>
      </c>
      <c r="G955" t="s">
        <v>78</v>
      </c>
      <c r="H955" t="s">
        <v>55</v>
      </c>
      <c r="I955" t="s">
        <v>56</v>
      </c>
      <c r="J955">
        <v>664.887283236911</v>
      </c>
      <c r="K955">
        <v>1</v>
      </c>
      <c r="L955">
        <v>1</v>
      </c>
      <c r="M955">
        <v>1</v>
      </c>
      <c r="N955" s="1">
        <v>4801348.3883278696</v>
      </c>
      <c r="O955" s="1">
        <v>2675407.9463225598</v>
      </c>
      <c r="P955" s="1">
        <v>1577517.3654857799</v>
      </c>
      <c r="Q955" s="1">
        <v>607871.35795737698</v>
      </c>
      <c r="R955" s="1">
        <v>155168.93679732201</v>
      </c>
      <c r="S955" s="1">
        <v>321238.10875041602</v>
      </c>
      <c r="T955" s="1">
        <v>4236615.67</v>
      </c>
      <c r="U955" s="1">
        <v>5580698.3248909097</v>
      </c>
      <c r="V955" s="1">
        <v>8317749.4233948197</v>
      </c>
      <c r="W955" s="2">
        <v>438786.43772867002</v>
      </c>
      <c r="X955" s="2">
        <v>836306.96090734506</v>
      </c>
      <c r="Y955" s="2">
        <v>208316.50163499301</v>
      </c>
      <c r="Z955">
        <v>0</v>
      </c>
      <c r="AA955">
        <v>0</v>
      </c>
      <c r="AB955" s="1">
        <v>0</v>
      </c>
      <c r="AC955" s="1">
        <v>16154.6712250736</v>
      </c>
      <c r="AD955" s="1">
        <v>0</v>
      </c>
      <c r="AE955" s="1">
        <v>321238.10875041602</v>
      </c>
      <c r="AF955" s="1">
        <v>0</v>
      </c>
      <c r="AG955" s="3">
        <v>0</v>
      </c>
      <c r="AH955" s="3">
        <v>0</v>
      </c>
      <c r="AI955" s="3">
        <v>0</v>
      </c>
      <c r="AJ955" s="3">
        <v>0</v>
      </c>
      <c r="AK955" s="3">
        <v>0</v>
      </c>
      <c r="AL955" s="2">
        <v>10138552.1036413</v>
      </c>
      <c r="AM955" s="2">
        <v>1257.81765119029</v>
      </c>
      <c r="AN955" s="2">
        <v>13990.709970338599</v>
      </c>
      <c r="AO955" s="2">
        <v>15248.5276215288</v>
      </c>
      <c r="AP955" s="4">
        <v>190.744012474941</v>
      </c>
      <c r="AQ955" s="4">
        <v>87986.683412978906</v>
      </c>
      <c r="AR955" s="4">
        <v>8876.5969547628592</v>
      </c>
      <c r="AS955" s="4">
        <v>33639.350549369301</v>
      </c>
      <c r="AT955" s="4">
        <v>4583.8562208211697</v>
      </c>
      <c r="AU955" s="4">
        <v>22363.4717498301</v>
      </c>
      <c r="AV955" s="4">
        <v>15248.5276215288</v>
      </c>
      <c r="AW955" s="4">
        <v>19269.867688095601</v>
      </c>
      <c r="AX955">
        <v>0</v>
      </c>
    </row>
    <row r="956" spans="1:50" x14ac:dyDescent="0.25">
      <c r="A956" t="s">
        <v>2020</v>
      </c>
      <c r="B956">
        <v>2180</v>
      </c>
      <c r="C956" t="s">
        <v>1946</v>
      </c>
      <c r="D956">
        <v>922</v>
      </c>
      <c r="E956" t="s">
        <v>2021</v>
      </c>
      <c r="F956" t="s">
        <v>53</v>
      </c>
      <c r="G956" t="s">
        <v>64</v>
      </c>
      <c r="H956" t="s">
        <v>65</v>
      </c>
      <c r="I956" t="s">
        <v>56</v>
      </c>
      <c r="J956">
        <v>1499.4666820007401</v>
      </c>
      <c r="K956">
        <v>1</v>
      </c>
      <c r="L956">
        <v>1</v>
      </c>
      <c r="M956">
        <v>1</v>
      </c>
      <c r="N956" s="1">
        <v>12136221.5203001</v>
      </c>
      <c r="O956" s="1">
        <v>7313542.3041467899</v>
      </c>
      <c r="P956" s="1">
        <v>3663065.68910963</v>
      </c>
      <c r="Q956" s="1">
        <v>1371565.1211184401</v>
      </c>
      <c r="R956" s="1">
        <v>349939.99234928598</v>
      </c>
      <c r="S956" s="1">
        <v>724462.40619185602</v>
      </c>
      <c r="T956" s="1">
        <v>12248635.65</v>
      </c>
      <c r="U956" s="1">
        <v>12585698.9770243</v>
      </c>
      <c r="V956" s="1">
        <v>20541116.396597002</v>
      </c>
      <c r="W956" s="2">
        <v>1805883.21471082</v>
      </c>
      <c r="X956" s="2">
        <v>1981773.1007139799</v>
      </c>
      <c r="Y956" s="2">
        <v>469129.58749169199</v>
      </c>
      <c r="Z956">
        <v>0</v>
      </c>
      <c r="AA956">
        <v>0</v>
      </c>
      <c r="AB956" s="1">
        <v>0</v>
      </c>
      <c r="AC956" s="1">
        <v>36432.327510831303</v>
      </c>
      <c r="AD956" s="1">
        <v>0</v>
      </c>
      <c r="AE956" s="1">
        <v>724462.40619185602</v>
      </c>
      <c r="AF956" s="1">
        <v>0</v>
      </c>
      <c r="AG956" s="3">
        <v>0</v>
      </c>
      <c r="AH956" s="3">
        <v>0</v>
      </c>
      <c r="AI956" s="3">
        <v>0</v>
      </c>
      <c r="AJ956" s="3">
        <v>0</v>
      </c>
      <c r="AK956" s="3">
        <v>0</v>
      </c>
      <c r="AL956" s="2">
        <v>25558797.033216201</v>
      </c>
      <c r="AM956" s="2">
        <v>1321.6519743337701</v>
      </c>
      <c r="AN956" s="2">
        <v>15723.6064098759</v>
      </c>
      <c r="AO956" s="2">
        <v>17045.258384209701</v>
      </c>
      <c r="AP956" s="4">
        <v>190.744012474941</v>
      </c>
      <c r="AQ956" s="4">
        <v>87986.683412978906</v>
      </c>
      <c r="AR956" s="4">
        <v>8876.5969547628592</v>
      </c>
      <c r="AS956" s="4">
        <v>33639.350549369301</v>
      </c>
      <c r="AT956" s="4">
        <v>190.744012474941</v>
      </c>
      <c r="AU956" s="4">
        <v>78964.723731455204</v>
      </c>
      <c r="AV956" s="4">
        <v>16062.461632340101</v>
      </c>
      <c r="AW956" s="4">
        <v>33639.350549369301</v>
      </c>
      <c r="AX956">
        <v>0</v>
      </c>
    </row>
    <row r="957" spans="1:50" x14ac:dyDescent="0.25">
      <c r="A957" t="s">
        <v>2022</v>
      </c>
      <c r="B957">
        <v>2180</v>
      </c>
      <c r="C957" t="s">
        <v>1946</v>
      </c>
      <c r="D957">
        <v>861</v>
      </c>
      <c r="E957" t="s">
        <v>2023</v>
      </c>
      <c r="F957" t="s">
        <v>53</v>
      </c>
      <c r="G957" t="s">
        <v>54</v>
      </c>
      <c r="H957" t="s">
        <v>55</v>
      </c>
      <c r="I957" t="s">
        <v>56</v>
      </c>
      <c r="J957">
        <v>316.82284937094698</v>
      </c>
      <c r="K957">
        <v>1</v>
      </c>
      <c r="L957">
        <v>1</v>
      </c>
      <c r="M957">
        <v>1</v>
      </c>
      <c r="N957" s="1">
        <v>2585219.1613459298</v>
      </c>
      <c r="O957" s="1">
        <v>1597278.3488151601</v>
      </c>
      <c r="P957" s="1">
        <v>791271.84500961704</v>
      </c>
      <c r="Q957" s="1">
        <v>289993.50924980902</v>
      </c>
      <c r="R957" s="1">
        <v>73938.945637001802</v>
      </c>
      <c r="S957" s="1">
        <v>153071.919867922</v>
      </c>
      <c r="T957" s="1">
        <v>2678464.9900000002</v>
      </c>
      <c r="U957" s="1">
        <v>2659236.8200575202</v>
      </c>
      <c r="V957" s="1">
        <v>4424072.9604008896</v>
      </c>
      <c r="W957" s="2">
        <v>343267.77251638798</v>
      </c>
      <c r="X957" s="2">
        <v>463372.00003113202</v>
      </c>
      <c r="Y957" s="2">
        <v>99291.277651641998</v>
      </c>
      <c r="Z957">
        <v>0</v>
      </c>
      <c r="AA957">
        <v>0</v>
      </c>
      <c r="AB957" s="1">
        <v>0</v>
      </c>
      <c r="AC957" s="1">
        <v>7697.7994574683098</v>
      </c>
      <c r="AD957" s="1">
        <v>0</v>
      </c>
      <c r="AE957" s="1">
        <v>153071.919867922</v>
      </c>
      <c r="AF957" s="1">
        <v>0</v>
      </c>
      <c r="AG957" s="3">
        <v>0</v>
      </c>
      <c r="AH957" s="3">
        <v>0</v>
      </c>
      <c r="AI957" s="3">
        <v>0</v>
      </c>
      <c r="AJ957" s="3">
        <v>0</v>
      </c>
      <c r="AK957" s="3">
        <v>0</v>
      </c>
      <c r="AL957" s="2">
        <v>5490773.7299254499</v>
      </c>
      <c r="AM957" s="2">
        <v>1462.55865368031</v>
      </c>
      <c r="AN957" s="2">
        <v>15868.17914136</v>
      </c>
      <c r="AO957" s="2">
        <v>17330.737795040299</v>
      </c>
      <c r="AP957" s="4">
        <v>190.744012474941</v>
      </c>
      <c r="AQ957" s="4">
        <v>87986.683412978906</v>
      </c>
      <c r="AR957" s="4">
        <v>8876.5969547628592</v>
      </c>
      <c r="AS957" s="4">
        <v>33639.350549369301</v>
      </c>
      <c r="AT957" s="4">
        <v>190.744012474941</v>
      </c>
      <c r="AU957" s="4">
        <v>87986.683412978906</v>
      </c>
      <c r="AV957" s="4">
        <v>8876.5969547628592</v>
      </c>
      <c r="AW957" s="4">
        <v>22100.7116706126</v>
      </c>
      <c r="AX957">
        <v>0</v>
      </c>
    </row>
    <row r="958" spans="1:50" x14ac:dyDescent="0.25">
      <c r="A958" t="s">
        <v>2024</v>
      </c>
      <c r="B958">
        <v>2180</v>
      </c>
      <c r="C958" t="s">
        <v>1946</v>
      </c>
      <c r="D958">
        <v>1277</v>
      </c>
      <c r="E958" t="s">
        <v>2025</v>
      </c>
      <c r="F958" t="s">
        <v>53</v>
      </c>
      <c r="G958" t="s">
        <v>78</v>
      </c>
      <c r="H958" t="s">
        <v>55</v>
      </c>
      <c r="I958" t="s">
        <v>56</v>
      </c>
      <c r="J958">
        <v>795.17919075139196</v>
      </c>
      <c r="K958">
        <v>1</v>
      </c>
      <c r="L958">
        <v>1</v>
      </c>
      <c r="M958">
        <v>1</v>
      </c>
      <c r="N958" s="1">
        <v>5944885.7434857097</v>
      </c>
      <c r="O958" s="1">
        <v>3206672.0121006798</v>
      </c>
      <c r="P958" s="1">
        <v>2060050.10349999</v>
      </c>
      <c r="Q958" s="1">
        <v>726272.79715166904</v>
      </c>
      <c r="R958" s="1">
        <v>185575.98062570099</v>
      </c>
      <c r="S958" s="1">
        <v>384188.21625085099</v>
      </c>
      <c r="T958" s="1">
        <v>5449159.6699999999</v>
      </c>
      <c r="U958" s="1">
        <v>6674296.9668637598</v>
      </c>
      <c r="V958" s="1">
        <v>10280252.629840801</v>
      </c>
      <c r="W958" s="2">
        <v>573800.28628177999</v>
      </c>
      <c r="X958" s="2">
        <v>1001169.61815047</v>
      </c>
      <c r="Y958" s="2">
        <v>248913.74752377599</v>
      </c>
      <c r="Z958">
        <v>0</v>
      </c>
      <c r="AA958">
        <v>0</v>
      </c>
      <c r="AB958" s="1">
        <v>0</v>
      </c>
      <c r="AC958" s="1">
        <v>19320.355066907799</v>
      </c>
      <c r="AD958" s="1">
        <v>0</v>
      </c>
      <c r="AE958" s="1">
        <v>384188.21625085099</v>
      </c>
      <c r="AF958" s="1">
        <v>0</v>
      </c>
      <c r="AG958" s="3">
        <v>0</v>
      </c>
      <c r="AH958" s="3">
        <v>0</v>
      </c>
      <c r="AI958" s="3">
        <v>0</v>
      </c>
      <c r="AJ958" s="3">
        <v>0</v>
      </c>
      <c r="AK958" s="3">
        <v>0</v>
      </c>
      <c r="AL958" s="2">
        <v>12507644.853114599</v>
      </c>
      <c r="AM958" s="2">
        <v>1259.04906692091</v>
      </c>
      <c r="AN958" s="2">
        <v>14470.2921917402</v>
      </c>
      <c r="AO958" s="2">
        <v>15729.341258661099</v>
      </c>
      <c r="AP958" s="4">
        <v>190.744012474941</v>
      </c>
      <c r="AQ958" s="4">
        <v>87986.683412978906</v>
      </c>
      <c r="AR958" s="4">
        <v>8876.5969547628592</v>
      </c>
      <c r="AS958" s="4">
        <v>33639.350549369301</v>
      </c>
      <c r="AT958" s="4">
        <v>4583.8562208211697</v>
      </c>
      <c r="AU958" s="4">
        <v>22363.4717498301</v>
      </c>
      <c r="AV958" s="4">
        <v>15248.5276215288</v>
      </c>
      <c r="AW958" s="4">
        <v>19269.867688095601</v>
      </c>
      <c r="AX958">
        <v>0</v>
      </c>
    </row>
    <row r="959" spans="1:50" x14ac:dyDescent="0.25">
      <c r="A959" t="s">
        <v>2026</v>
      </c>
      <c r="B959">
        <v>2180</v>
      </c>
      <c r="C959" t="s">
        <v>1946</v>
      </c>
      <c r="D959">
        <v>862</v>
      </c>
      <c r="E959" t="s">
        <v>2027</v>
      </c>
      <c r="F959" t="s">
        <v>53</v>
      </c>
      <c r="G959" t="s">
        <v>54</v>
      </c>
      <c r="H959" t="s">
        <v>55</v>
      </c>
      <c r="I959" t="s">
        <v>56</v>
      </c>
      <c r="J959">
        <v>319.94569874190603</v>
      </c>
      <c r="K959">
        <v>3</v>
      </c>
      <c r="L959">
        <v>2</v>
      </c>
      <c r="M959">
        <v>1</v>
      </c>
      <c r="N959" s="1">
        <v>3155671.0882340302</v>
      </c>
      <c r="O959" s="1">
        <v>1931418.4187974399</v>
      </c>
      <c r="P959" s="1">
        <v>848669.56158113305</v>
      </c>
      <c r="Q959" s="1">
        <v>292220.74755547498</v>
      </c>
      <c r="R959" s="1">
        <v>76373.104681421493</v>
      </c>
      <c r="S959" s="1">
        <v>154580.714292377</v>
      </c>
      <c r="T959" s="1">
        <v>3618904.62</v>
      </c>
      <c r="U959" s="1">
        <v>2685448.3008495001</v>
      </c>
      <c r="V959" s="1">
        <v>5222295.38279525</v>
      </c>
      <c r="W959" s="2">
        <v>286914.99151389999</v>
      </c>
      <c r="X959" s="2">
        <v>687268.89593748504</v>
      </c>
      <c r="Y959" s="2">
        <v>100099.975720876</v>
      </c>
      <c r="Z959">
        <v>0</v>
      </c>
      <c r="AA959">
        <v>0</v>
      </c>
      <c r="AB959" s="1">
        <v>0</v>
      </c>
      <c r="AC959" s="1">
        <v>7773.6748819878803</v>
      </c>
      <c r="AD959" s="1">
        <v>0</v>
      </c>
      <c r="AE959" s="1">
        <v>154580.714292377</v>
      </c>
      <c r="AF959" s="1">
        <v>0</v>
      </c>
      <c r="AG959" s="3">
        <v>0</v>
      </c>
      <c r="AH959" s="3">
        <v>0</v>
      </c>
      <c r="AI959" s="3">
        <v>0</v>
      </c>
      <c r="AJ959" s="3">
        <v>0</v>
      </c>
      <c r="AK959" s="3">
        <v>0</v>
      </c>
      <c r="AL959" s="2">
        <v>6458933.6351418803</v>
      </c>
      <c r="AM959" s="2">
        <v>2148.0798105427698</v>
      </c>
      <c r="AN959" s="2">
        <v>18039.513460877301</v>
      </c>
      <c r="AO959" s="2">
        <v>20187.593271419999</v>
      </c>
      <c r="AP959" s="4">
        <v>190.744012474941</v>
      </c>
      <c r="AQ959" s="4">
        <v>87986.683412978906</v>
      </c>
      <c r="AR959" s="4">
        <v>8876.5969547628592</v>
      </c>
      <c r="AS959" s="4">
        <v>33639.350549369301</v>
      </c>
      <c r="AT959" s="4">
        <v>190.744012474941</v>
      </c>
      <c r="AU959" s="4">
        <v>87986.683412978906</v>
      </c>
      <c r="AV959" s="4">
        <v>8876.5969547628592</v>
      </c>
      <c r="AW959" s="4">
        <v>22100.7116706126</v>
      </c>
      <c r="AX959">
        <v>0</v>
      </c>
    </row>
    <row r="960" spans="1:50" x14ac:dyDescent="0.25">
      <c r="A960" t="s">
        <v>2028</v>
      </c>
      <c r="B960">
        <v>2180</v>
      </c>
      <c r="C960" t="s">
        <v>1946</v>
      </c>
      <c r="D960">
        <v>913</v>
      </c>
      <c r="E960" t="s">
        <v>1213</v>
      </c>
      <c r="F960" t="s">
        <v>53</v>
      </c>
      <c r="G960" t="s">
        <v>64</v>
      </c>
      <c r="H960" t="s">
        <v>65</v>
      </c>
      <c r="I960" t="s">
        <v>56</v>
      </c>
      <c r="J960">
        <v>606.540563049718</v>
      </c>
      <c r="K960">
        <v>1</v>
      </c>
      <c r="L960">
        <v>1</v>
      </c>
      <c r="M960">
        <v>1</v>
      </c>
      <c r="N960" s="1">
        <v>6967281.71345957</v>
      </c>
      <c r="O960" s="1">
        <v>5288247.1293927096</v>
      </c>
      <c r="P960" s="1">
        <v>1656080.1316448899</v>
      </c>
      <c r="Q960" s="1">
        <v>596697.72314112901</v>
      </c>
      <c r="R960" s="1">
        <v>141552.194884344</v>
      </c>
      <c r="S960" s="1">
        <v>293048.08238463098</v>
      </c>
      <c r="T960" s="1">
        <v>9558890.8599999994</v>
      </c>
      <c r="U960" s="1">
        <v>5090968.0325226504</v>
      </c>
      <c r="V960" s="1">
        <v>12419089.417344101</v>
      </c>
      <c r="W960" s="2">
        <v>1112637.81842783</v>
      </c>
      <c r="X960" s="2">
        <v>912743.98132775095</v>
      </c>
      <c r="Y960" s="2">
        <v>190650.64611325599</v>
      </c>
      <c r="Z960">
        <v>0</v>
      </c>
      <c r="AA960">
        <v>0</v>
      </c>
      <c r="AB960" s="1">
        <v>0</v>
      </c>
      <c r="AC960" s="1">
        <v>14737.029309745199</v>
      </c>
      <c r="AD960" s="1">
        <v>0</v>
      </c>
      <c r="AE960" s="1">
        <v>293048.08238463098</v>
      </c>
      <c r="AF960" s="1">
        <v>0</v>
      </c>
      <c r="AG960" s="3">
        <v>0</v>
      </c>
      <c r="AH960" s="3">
        <v>0</v>
      </c>
      <c r="AI960" s="3">
        <v>0</v>
      </c>
      <c r="AJ960" s="3">
        <v>0</v>
      </c>
      <c r="AK960" s="3">
        <v>0</v>
      </c>
      <c r="AL960" s="2">
        <v>14942906.9749073</v>
      </c>
      <c r="AM960" s="2">
        <v>1504.8358459958999</v>
      </c>
      <c r="AN960" s="2">
        <v>23131.450472224202</v>
      </c>
      <c r="AO960" s="2">
        <v>24636.2863182201</v>
      </c>
      <c r="AP960" s="4">
        <v>190.744012474941</v>
      </c>
      <c r="AQ960" s="4">
        <v>87986.683412978906</v>
      </c>
      <c r="AR960" s="4">
        <v>8876.5969547628592</v>
      </c>
      <c r="AS960" s="4">
        <v>33639.350549369301</v>
      </c>
      <c r="AT960" s="4">
        <v>190.744012474941</v>
      </c>
      <c r="AU960" s="4">
        <v>78964.723731455204</v>
      </c>
      <c r="AV960" s="4">
        <v>16062.461632340101</v>
      </c>
      <c r="AW960" s="4">
        <v>33639.350549369301</v>
      </c>
      <c r="AX960">
        <v>0</v>
      </c>
    </row>
    <row r="961" spans="1:50" x14ac:dyDescent="0.25">
      <c r="A961" t="s">
        <v>2029</v>
      </c>
      <c r="B961">
        <v>2180</v>
      </c>
      <c r="C961" t="s">
        <v>1946</v>
      </c>
      <c r="D961">
        <v>5218</v>
      </c>
      <c r="E961" t="s">
        <v>2030</v>
      </c>
      <c r="F961" t="s">
        <v>69</v>
      </c>
      <c r="G961" t="s">
        <v>54</v>
      </c>
      <c r="H961" t="s">
        <v>55</v>
      </c>
      <c r="I961" t="s">
        <v>56</v>
      </c>
      <c r="J961">
        <v>221.54644808743001</v>
      </c>
      <c r="K961">
        <v>1</v>
      </c>
      <c r="L961">
        <v>1</v>
      </c>
      <c r="M961">
        <v>1</v>
      </c>
      <c r="N961" s="1">
        <v>562832.22888744599</v>
      </c>
      <c r="O961" s="1">
        <v>548144.26745843003</v>
      </c>
      <c r="P961" s="1">
        <v>494510.59817125101</v>
      </c>
      <c r="Q961" s="1">
        <v>202348.30139283699</v>
      </c>
      <c r="R961" s="1">
        <v>51703.691238594998</v>
      </c>
      <c r="S961" s="1">
        <v>107039.439282853</v>
      </c>
      <c r="T961" s="1">
        <v>0</v>
      </c>
      <c r="U961" s="1">
        <v>1859539.08714856</v>
      </c>
      <c r="V961" s="1">
        <v>1391963.5490415201</v>
      </c>
      <c r="W961" s="2">
        <v>114451.25068547099</v>
      </c>
      <c r="X961" s="2">
        <v>278427.43159837998</v>
      </c>
      <c r="Y961" s="2">
        <v>69313.973460768204</v>
      </c>
      <c r="Z961">
        <v>0</v>
      </c>
      <c r="AA961">
        <v>0</v>
      </c>
      <c r="AB961" s="1">
        <v>0</v>
      </c>
      <c r="AC961" s="1">
        <v>5382.8823624229399</v>
      </c>
      <c r="AD961" s="1">
        <v>0</v>
      </c>
      <c r="AE961" s="1">
        <v>107039.439282853</v>
      </c>
      <c r="AF961" s="1">
        <v>0</v>
      </c>
      <c r="AG961" s="3">
        <v>0</v>
      </c>
      <c r="AH961" s="3">
        <v>0</v>
      </c>
      <c r="AI961" s="3">
        <v>0</v>
      </c>
      <c r="AJ961" s="3">
        <v>0</v>
      </c>
      <c r="AK961" s="3">
        <v>0</v>
      </c>
      <c r="AL961" s="2">
        <v>1966578.5264314101</v>
      </c>
      <c r="AM961" s="2">
        <v>1256.7451836939499</v>
      </c>
      <c r="AN961" s="2">
        <v>7619.8517710689202</v>
      </c>
      <c r="AO961" s="2">
        <v>8876.5969547628702</v>
      </c>
      <c r="AP961" s="4">
        <v>190.744012474941</v>
      </c>
      <c r="AQ961" s="4">
        <v>87986.683412978906</v>
      </c>
      <c r="AR961" s="4">
        <v>8876.5969547628592</v>
      </c>
      <c r="AS961" s="4">
        <v>33639.350549369301</v>
      </c>
      <c r="AT961" s="4">
        <v>190.744012474941</v>
      </c>
      <c r="AU961" s="4">
        <v>87986.683412978906</v>
      </c>
      <c r="AV961" s="4">
        <v>8876.5969547628592</v>
      </c>
      <c r="AW961" s="4">
        <v>22100.7116706126</v>
      </c>
      <c r="AX961">
        <v>0</v>
      </c>
    </row>
    <row r="962" spans="1:50" x14ac:dyDescent="0.25">
      <c r="A962" t="s">
        <v>2033</v>
      </c>
      <c r="B962">
        <v>2180</v>
      </c>
      <c r="C962" t="s">
        <v>1946</v>
      </c>
      <c r="D962">
        <v>864</v>
      </c>
      <c r="E962" t="s">
        <v>2034</v>
      </c>
      <c r="F962" t="s">
        <v>53</v>
      </c>
      <c r="G962" t="s">
        <v>54</v>
      </c>
      <c r="H962" t="s">
        <v>55</v>
      </c>
      <c r="I962" t="s">
        <v>56</v>
      </c>
      <c r="J962">
        <v>424.59589211450702</v>
      </c>
      <c r="K962">
        <v>5</v>
      </c>
      <c r="L962">
        <v>1</v>
      </c>
      <c r="M962">
        <v>1</v>
      </c>
      <c r="N962" s="1">
        <v>4221768.9035240002</v>
      </c>
      <c r="O962" s="1">
        <v>2264690.804606</v>
      </c>
      <c r="P962" s="1">
        <v>1106501.73313692</v>
      </c>
      <c r="Q962" s="1">
        <v>387802.459887965</v>
      </c>
      <c r="R962" s="1">
        <v>99090.620032873499</v>
      </c>
      <c r="S962" s="1">
        <v>205142.11176070801</v>
      </c>
      <c r="T962" s="1">
        <v>4516030.03</v>
      </c>
      <c r="U962" s="1">
        <v>3563824.4911877401</v>
      </c>
      <c r="V962" s="1">
        <v>6642097.7289376203</v>
      </c>
      <c r="W962" s="2">
        <v>354794.649383882</v>
      </c>
      <c r="X962" s="2">
        <v>939804.90243114403</v>
      </c>
      <c r="Y962" s="2">
        <v>132840.89477237701</v>
      </c>
      <c r="Z962">
        <v>0</v>
      </c>
      <c r="AA962">
        <v>0</v>
      </c>
      <c r="AB962" s="1">
        <v>0</v>
      </c>
      <c r="AC962" s="1">
        <v>10316.345662731899</v>
      </c>
      <c r="AD962" s="1">
        <v>0</v>
      </c>
      <c r="AE962" s="1">
        <v>205142.11176070801</v>
      </c>
      <c r="AF962" s="1">
        <v>0</v>
      </c>
      <c r="AG962" s="3">
        <v>0</v>
      </c>
      <c r="AH962" s="3">
        <v>0</v>
      </c>
      <c r="AI962" s="3">
        <v>0</v>
      </c>
      <c r="AJ962" s="3">
        <v>0</v>
      </c>
      <c r="AK962" s="3">
        <v>0</v>
      </c>
      <c r="AL962" s="2">
        <v>8284996.6329484601</v>
      </c>
      <c r="AM962" s="2">
        <v>2213.41025639903</v>
      </c>
      <c r="AN962" s="2">
        <v>17299.2529295042</v>
      </c>
      <c r="AO962" s="2">
        <v>19512.663185903199</v>
      </c>
      <c r="AP962" s="4">
        <v>190.744012474941</v>
      </c>
      <c r="AQ962" s="4">
        <v>87986.683412978906</v>
      </c>
      <c r="AR962" s="4">
        <v>8876.5969547628592</v>
      </c>
      <c r="AS962" s="4">
        <v>33639.350549369301</v>
      </c>
      <c r="AT962" s="4">
        <v>190.744012474941</v>
      </c>
      <c r="AU962" s="4">
        <v>87986.683412978906</v>
      </c>
      <c r="AV962" s="4">
        <v>8876.5969547628592</v>
      </c>
      <c r="AW962" s="4">
        <v>22100.7116706126</v>
      </c>
      <c r="AX962">
        <v>0</v>
      </c>
    </row>
    <row r="963" spans="1:50" x14ac:dyDescent="0.25">
      <c r="A963" t="s">
        <v>2035</v>
      </c>
      <c r="B963">
        <v>2180</v>
      </c>
      <c r="C963" t="s">
        <v>1946</v>
      </c>
      <c r="D963">
        <v>1243</v>
      </c>
      <c r="E963" t="s">
        <v>2036</v>
      </c>
      <c r="F963" t="s">
        <v>53</v>
      </c>
      <c r="G963" t="s">
        <v>78</v>
      </c>
      <c r="H963" t="s">
        <v>55</v>
      </c>
      <c r="I963" t="s">
        <v>56</v>
      </c>
      <c r="J963">
        <v>409.52311831524798</v>
      </c>
      <c r="K963">
        <v>2</v>
      </c>
      <c r="L963">
        <v>2</v>
      </c>
      <c r="M963">
        <v>1</v>
      </c>
      <c r="N963" s="1">
        <v>3509764.5454397202</v>
      </c>
      <c r="O963" s="1">
        <v>2540059.5927757099</v>
      </c>
      <c r="P963" s="1">
        <v>1026643.0143956901</v>
      </c>
      <c r="Q963" s="1">
        <v>450251.29997164902</v>
      </c>
      <c r="R963" s="1">
        <v>95572.991791239299</v>
      </c>
      <c r="S963" s="1">
        <v>197859.75056810901</v>
      </c>
      <c r="T963" s="1">
        <v>4184979.53</v>
      </c>
      <c r="U963" s="1">
        <v>3437311.9143740102</v>
      </c>
      <c r="V963" s="1">
        <v>6402803.2809281498</v>
      </c>
      <c r="W963" s="2">
        <v>374648.70024592301</v>
      </c>
      <c r="X963" s="2">
        <v>706485.40655401605</v>
      </c>
      <c r="Y963" s="2">
        <v>128403.932012402</v>
      </c>
      <c r="Z963">
        <v>0</v>
      </c>
      <c r="AA963">
        <v>0</v>
      </c>
      <c r="AB963" s="1">
        <v>0</v>
      </c>
      <c r="AC963" s="1">
        <v>9950.1246335199594</v>
      </c>
      <c r="AD963" s="1">
        <v>0</v>
      </c>
      <c r="AE963" s="1">
        <v>197859.75056810901</v>
      </c>
      <c r="AF963" s="1">
        <v>0</v>
      </c>
      <c r="AG963" s="3">
        <v>0</v>
      </c>
      <c r="AH963" s="3">
        <v>0</v>
      </c>
      <c r="AI963" s="3">
        <v>0</v>
      </c>
      <c r="AJ963" s="3">
        <v>0</v>
      </c>
      <c r="AK963" s="3">
        <v>0</v>
      </c>
      <c r="AL963" s="2">
        <v>7820151.1949421205</v>
      </c>
      <c r="AM963" s="2">
        <v>1725.14169520015</v>
      </c>
      <c r="AN963" s="2">
        <v>17370.6085694338</v>
      </c>
      <c r="AO963" s="2">
        <v>19095.750264634</v>
      </c>
      <c r="AP963" s="4">
        <v>190.744012474941</v>
      </c>
      <c r="AQ963" s="4">
        <v>87986.683412978906</v>
      </c>
      <c r="AR963" s="4">
        <v>8876.5969547628592</v>
      </c>
      <c r="AS963" s="4">
        <v>33639.350549369301</v>
      </c>
      <c r="AT963" s="4">
        <v>4583.8562208211697</v>
      </c>
      <c r="AU963" s="4">
        <v>22363.4717498301</v>
      </c>
      <c r="AV963" s="4">
        <v>15248.5276215288</v>
      </c>
      <c r="AW963" s="4">
        <v>19269.867688095601</v>
      </c>
      <c r="AX963">
        <v>0</v>
      </c>
    </row>
    <row r="964" spans="1:50" x14ac:dyDescent="0.25">
      <c r="A964" t="s">
        <v>2037</v>
      </c>
      <c r="B964">
        <v>2180</v>
      </c>
      <c r="C964" t="s">
        <v>1946</v>
      </c>
      <c r="D964">
        <v>868</v>
      </c>
      <c r="E964" t="s">
        <v>2038</v>
      </c>
      <c r="F964" t="s">
        <v>53</v>
      </c>
      <c r="G964" t="s">
        <v>54</v>
      </c>
      <c r="H964" t="s">
        <v>65</v>
      </c>
      <c r="I964" t="s">
        <v>56</v>
      </c>
      <c r="J964">
        <v>680.43563122733201</v>
      </c>
      <c r="K964">
        <v>1</v>
      </c>
      <c r="L964">
        <v>1</v>
      </c>
      <c r="M964">
        <v>1</v>
      </c>
      <c r="N964" s="1">
        <v>5636941.4486435596</v>
      </c>
      <c r="O964" s="1">
        <v>2654567.4210348399</v>
      </c>
      <c r="P964" s="1">
        <v>1624950.5164485399</v>
      </c>
      <c r="Q964" s="1">
        <v>622171.36109909602</v>
      </c>
      <c r="R964" s="1">
        <v>158797.55278600901</v>
      </c>
      <c r="S964" s="1">
        <v>328750.24205265002</v>
      </c>
      <c r="T964" s="1">
        <v>4986225.6900000004</v>
      </c>
      <c r="U964" s="1">
        <v>5711202.6100120395</v>
      </c>
      <c r="V964" s="1">
        <v>9070922.0066044405</v>
      </c>
      <c r="W964" s="2">
        <v>504804.71925712598</v>
      </c>
      <c r="X964" s="2">
        <v>892115.392358704</v>
      </c>
      <c r="Y964" s="2">
        <v>213053.734579371</v>
      </c>
      <c r="Z964">
        <v>0</v>
      </c>
      <c r="AA964">
        <v>0</v>
      </c>
      <c r="AB964" s="1">
        <v>0</v>
      </c>
      <c r="AC964" s="1">
        <v>16532.447212389001</v>
      </c>
      <c r="AD964" s="1">
        <v>0</v>
      </c>
      <c r="AE964" s="1">
        <v>328750.24205265002</v>
      </c>
      <c r="AF964" s="1">
        <v>0</v>
      </c>
      <c r="AG964" s="3">
        <v>0</v>
      </c>
      <c r="AH964" s="3">
        <v>0</v>
      </c>
      <c r="AI964" s="3">
        <v>0</v>
      </c>
      <c r="AJ964" s="3">
        <v>0</v>
      </c>
      <c r="AK964" s="3">
        <v>0</v>
      </c>
      <c r="AL964" s="2">
        <v>11026178.5420647</v>
      </c>
      <c r="AM964" s="2">
        <v>1311.0944686267501</v>
      </c>
      <c r="AN964" s="2">
        <v>14893.4927634914</v>
      </c>
      <c r="AO964" s="2">
        <v>16204.5872321182</v>
      </c>
      <c r="AP964" s="4">
        <v>190.744012474941</v>
      </c>
      <c r="AQ964" s="4">
        <v>87986.683412978906</v>
      </c>
      <c r="AR964" s="4">
        <v>8876.5969547628592</v>
      </c>
      <c r="AS964" s="4">
        <v>33639.350549369301</v>
      </c>
      <c r="AT964" s="4">
        <v>190.744012474941</v>
      </c>
      <c r="AU964" s="4">
        <v>87986.683412978906</v>
      </c>
      <c r="AV964" s="4">
        <v>8876.5969547628592</v>
      </c>
      <c r="AW964" s="4">
        <v>22100.7116706126</v>
      </c>
      <c r="AX964">
        <v>0</v>
      </c>
    </row>
    <row r="965" spans="1:50" x14ac:dyDescent="0.25">
      <c r="A965" t="s">
        <v>2039</v>
      </c>
      <c r="B965">
        <v>2180</v>
      </c>
      <c r="C965" t="s">
        <v>1946</v>
      </c>
      <c r="D965">
        <v>5060</v>
      </c>
      <c r="E965" t="s">
        <v>2040</v>
      </c>
      <c r="F965" t="s">
        <v>69</v>
      </c>
      <c r="G965" t="s">
        <v>54</v>
      </c>
      <c r="H965" t="s">
        <v>55</v>
      </c>
      <c r="I965" t="s">
        <v>56</v>
      </c>
      <c r="J965">
        <v>386.473071371743</v>
      </c>
      <c r="K965">
        <v>1</v>
      </c>
      <c r="L965">
        <v>1</v>
      </c>
      <c r="M965">
        <v>1</v>
      </c>
      <c r="N965" s="1">
        <v>981823.45978886797</v>
      </c>
      <c r="O965" s="1">
        <v>956201.28613333998</v>
      </c>
      <c r="P965" s="1">
        <v>862640.91052229598</v>
      </c>
      <c r="Q965" s="1">
        <v>352983.17892816599</v>
      </c>
      <c r="R965" s="1">
        <v>90193.657026496207</v>
      </c>
      <c r="S965" s="1">
        <v>186723.196037104</v>
      </c>
      <c r="T965" s="1">
        <v>0</v>
      </c>
      <c r="U965" s="1">
        <v>3243842.4923991598</v>
      </c>
      <c r="V965" s="1">
        <v>2428188.0060802898</v>
      </c>
      <c r="W965" s="2">
        <v>199652.608997351</v>
      </c>
      <c r="X965" s="2">
        <v>485698.17107384797</v>
      </c>
      <c r="Y965" s="2">
        <v>120913.625308004</v>
      </c>
      <c r="Z965">
        <v>0</v>
      </c>
      <c r="AA965">
        <v>0</v>
      </c>
      <c r="AB965" s="1">
        <v>0</v>
      </c>
      <c r="AC965" s="1">
        <v>9390.0809396745808</v>
      </c>
      <c r="AD965" s="1">
        <v>0</v>
      </c>
      <c r="AE965" s="1">
        <v>186723.196037104</v>
      </c>
      <c r="AF965" s="1">
        <v>0</v>
      </c>
      <c r="AG965" s="3">
        <v>0</v>
      </c>
      <c r="AH965" s="3">
        <v>0</v>
      </c>
      <c r="AI965" s="3">
        <v>0</v>
      </c>
      <c r="AJ965" s="3">
        <v>0</v>
      </c>
      <c r="AK965" s="3">
        <v>0</v>
      </c>
      <c r="AL965" s="2">
        <v>3430565.6884362702</v>
      </c>
      <c r="AM965" s="2">
        <v>1256.7451836939499</v>
      </c>
      <c r="AN965" s="2">
        <v>7619.8517710689102</v>
      </c>
      <c r="AO965" s="2">
        <v>8876.5969547628592</v>
      </c>
      <c r="AP965" s="4">
        <v>190.744012474941</v>
      </c>
      <c r="AQ965" s="4">
        <v>87986.683412978906</v>
      </c>
      <c r="AR965" s="4">
        <v>8876.5969547628592</v>
      </c>
      <c r="AS965" s="4">
        <v>33639.350549369301</v>
      </c>
      <c r="AT965" s="4">
        <v>190.744012474941</v>
      </c>
      <c r="AU965" s="4">
        <v>87986.683412978906</v>
      </c>
      <c r="AV965" s="4">
        <v>8876.5969547628592</v>
      </c>
      <c r="AW965" s="4">
        <v>22100.7116706126</v>
      </c>
      <c r="AX965">
        <v>0</v>
      </c>
    </row>
    <row r="966" spans="1:50" x14ac:dyDescent="0.25">
      <c r="A966" t="s">
        <v>2041</v>
      </c>
      <c r="B966">
        <v>2180</v>
      </c>
      <c r="C966" t="s">
        <v>1946</v>
      </c>
      <c r="D966">
        <v>869</v>
      </c>
      <c r="E966" t="s">
        <v>2042</v>
      </c>
      <c r="F966" t="s">
        <v>53</v>
      </c>
      <c r="G966" t="s">
        <v>54</v>
      </c>
      <c r="H966" t="s">
        <v>55</v>
      </c>
      <c r="I966" t="s">
        <v>56</v>
      </c>
      <c r="J966">
        <v>260.76616797005897</v>
      </c>
      <c r="K966">
        <v>3</v>
      </c>
      <c r="L966">
        <v>1</v>
      </c>
      <c r="M966">
        <v>1</v>
      </c>
      <c r="N966" s="1">
        <v>2504789.07259394</v>
      </c>
      <c r="O966" s="1">
        <v>1605507.0643021001</v>
      </c>
      <c r="P966" s="1">
        <v>667598.05337081698</v>
      </c>
      <c r="Q966" s="1">
        <v>238169.429503277</v>
      </c>
      <c r="R966" s="1">
        <v>60856.644512191997</v>
      </c>
      <c r="S966" s="1">
        <v>125988.31822588301</v>
      </c>
      <c r="T966" s="1">
        <v>2888192.41</v>
      </c>
      <c r="U966" s="1">
        <v>2188727.8542823298</v>
      </c>
      <c r="V966" s="1">
        <v>4211794.2058982803</v>
      </c>
      <c r="W966" s="2">
        <v>260636.95092828601</v>
      </c>
      <c r="X966" s="2">
        <v>515645.33566669998</v>
      </c>
      <c r="Y966" s="2">
        <v>82507.973502063905</v>
      </c>
      <c r="Z966">
        <v>0</v>
      </c>
      <c r="AA966">
        <v>0</v>
      </c>
      <c r="AB966" s="1">
        <v>0</v>
      </c>
      <c r="AC966" s="1">
        <v>6335.7982869971802</v>
      </c>
      <c r="AD966" s="1">
        <v>0</v>
      </c>
      <c r="AE966" s="1">
        <v>125988.31822588301</v>
      </c>
      <c r="AF966" s="1">
        <v>0</v>
      </c>
      <c r="AG966" s="3">
        <v>0</v>
      </c>
      <c r="AH966" s="3">
        <v>0</v>
      </c>
      <c r="AI966" s="3">
        <v>0</v>
      </c>
      <c r="AJ966" s="3">
        <v>0</v>
      </c>
      <c r="AK966" s="3">
        <v>0</v>
      </c>
      <c r="AL966" s="2">
        <v>5202908.5825082101</v>
      </c>
      <c r="AM966" s="2">
        <v>1977.42421756915</v>
      </c>
      <c r="AN966" s="2">
        <v>17974.966934282998</v>
      </c>
      <c r="AO966" s="2">
        <v>19952.3911518522</v>
      </c>
      <c r="AP966" s="4">
        <v>190.744012474941</v>
      </c>
      <c r="AQ966" s="4">
        <v>87986.683412978906</v>
      </c>
      <c r="AR966" s="4">
        <v>8876.5969547628592</v>
      </c>
      <c r="AS966" s="4">
        <v>33639.350549369301</v>
      </c>
      <c r="AT966" s="4">
        <v>190.744012474941</v>
      </c>
      <c r="AU966" s="4">
        <v>87986.683412978906</v>
      </c>
      <c r="AV966" s="4">
        <v>8876.5969547628592</v>
      </c>
      <c r="AW966" s="4">
        <v>22100.7116706126</v>
      </c>
      <c r="AX966">
        <v>0</v>
      </c>
    </row>
    <row r="967" spans="1:50" x14ac:dyDescent="0.25">
      <c r="A967" t="s">
        <v>2043</v>
      </c>
      <c r="B967">
        <v>2180</v>
      </c>
      <c r="C967" t="s">
        <v>1946</v>
      </c>
      <c r="D967">
        <v>870</v>
      </c>
      <c r="E967" t="s">
        <v>2044</v>
      </c>
      <c r="F967" t="s">
        <v>53</v>
      </c>
      <c r="G967" t="s">
        <v>54</v>
      </c>
      <c r="H967" t="s">
        <v>55</v>
      </c>
      <c r="I967" t="s">
        <v>56</v>
      </c>
      <c r="J967">
        <v>472.23934987327902</v>
      </c>
      <c r="K967">
        <v>3</v>
      </c>
      <c r="L967">
        <v>1</v>
      </c>
      <c r="M967">
        <v>1</v>
      </c>
      <c r="N967" s="1">
        <v>4419912.2653042302</v>
      </c>
      <c r="O967" s="1">
        <v>2267840.2173019801</v>
      </c>
      <c r="P967" s="1">
        <v>1227285.6008903801</v>
      </c>
      <c r="Q967" s="1">
        <v>504715.325377058</v>
      </c>
      <c r="R967" s="1">
        <v>110209.474118616</v>
      </c>
      <c r="S967" s="1">
        <v>228160.89201207401</v>
      </c>
      <c r="T967" s="1">
        <v>4566245.4000000004</v>
      </c>
      <c r="U967" s="1">
        <v>3963717.48299227</v>
      </c>
      <c r="V967" s="1">
        <v>7093577.0147801302</v>
      </c>
      <c r="W967" s="2">
        <v>365577.11613442702</v>
      </c>
      <c r="X967" s="2">
        <v>911471.26850400702</v>
      </c>
      <c r="Y967" s="2">
        <v>147863.55163202601</v>
      </c>
      <c r="Z967">
        <v>0</v>
      </c>
      <c r="AA967">
        <v>0</v>
      </c>
      <c r="AB967" s="1">
        <v>0</v>
      </c>
      <c r="AC967" s="1">
        <v>11473.9319416747</v>
      </c>
      <c r="AD967" s="1">
        <v>0</v>
      </c>
      <c r="AE967" s="1">
        <v>228160.89201207401</v>
      </c>
      <c r="AF967" s="1">
        <v>0</v>
      </c>
      <c r="AG967" s="3">
        <v>0</v>
      </c>
      <c r="AH967" s="3">
        <v>0</v>
      </c>
      <c r="AI967" s="3">
        <v>0</v>
      </c>
      <c r="AJ967" s="3">
        <v>0</v>
      </c>
      <c r="AK967" s="3">
        <v>0</v>
      </c>
      <c r="AL967" s="2">
        <v>8758123.7750043403</v>
      </c>
      <c r="AM967" s="2">
        <v>1930.10444544402</v>
      </c>
      <c r="AN967" s="2">
        <v>16615.837940243498</v>
      </c>
      <c r="AO967" s="2">
        <v>18545.9423856875</v>
      </c>
      <c r="AP967" s="4">
        <v>190.744012474941</v>
      </c>
      <c r="AQ967" s="4">
        <v>87986.683412978906</v>
      </c>
      <c r="AR967" s="4">
        <v>8876.5969547628592</v>
      </c>
      <c r="AS967" s="4">
        <v>33639.350549369301</v>
      </c>
      <c r="AT967" s="4">
        <v>190.744012474941</v>
      </c>
      <c r="AU967" s="4">
        <v>87986.683412978906</v>
      </c>
      <c r="AV967" s="4">
        <v>8876.5969547628592</v>
      </c>
      <c r="AW967" s="4">
        <v>22100.7116706126</v>
      </c>
      <c r="AX967">
        <v>0</v>
      </c>
    </row>
    <row r="968" spans="1:50" x14ac:dyDescent="0.25">
      <c r="A968" t="s">
        <v>2045</v>
      </c>
      <c r="B968">
        <v>2180</v>
      </c>
      <c r="C968" t="s">
        <v>1946</v>
      </c>
      <c r="D968">
        <v>915</v>
      </c>
      <c r="E968" t="s">
        <v>2046</v>
      </c>
      <c r="F968" t="s">
        <v>53</v>
      </c>
      <c r="G968" t="s">
        <v>64</v>
      </c>
      <c r="H968" t="s">
        <v>65</v>
      </c>
      <c r="I968" t="s">
        <v>56</v>
      </c>
      <c r="J968">
        <v>1126.05712902152</v>
      </c>
      <c r="K968">
        <v>2</v>
      </c>
      <c r="L968">
        <v>1</v>
      </c>
      <c r="M968">
        <v>1</v>
      </c>
      <c r="N968" s="1">
        <v>10120026.0343886</v>
      </c>
      <c r="O968" s="1">
        <v>6513105.5141181899</v>
      </c>
      <c r="P968" s="1">
        <v>2598126.1676161299</v>
      </c>
      <c r="Q968" s="1">
        <v>1028687.43908296</v>
      </c>
      <c r="R968" s="1">
        <v>262795.05096362898</v>
      </c>
      <c r="S968" s="1">
        <v>544050.806191916</v>
      </c>
      <c r="T968" s="1">
        <v>11071235.73</v>
      </c>
      <c r="U968" s="1">
        <v>9451504.4761694893</v>
      </c>
      <c r="V968" s="1">
        <v>16988087.2027492</v>
      </c>
      <c r="W968" s="2">
        <v>1719249.7302832601</v>
      </c>
      <c r="X968" s="2">
        <v>1435708.8034620299</v>
      </c>
      <c r="Y968" s="2">
        <v>352334.82066581497</v>
      </c>
      <c r="Z968">
        <v>0</v>
      </c>
      <c r="AA968">
        <v>0</v>
      </c>
      <c r="AB968" s="1">
        <v>0</v>
      </c>
      <c r="AC968" s="1">
        <v>27359.6490091255</v>
      </c>
      <c r="AD968" s="1">
        <v>0</v>
      </c>
      <c r="AE968" s="1">
        <v>544050.806191916</v>
      </c>
      <c r="AF968" s="1">
        <v>0</v>
      </c>
      <c r="AG968" s="3">
        <v>0</v>
      </c>
      <c r="AH968" s="3">
        <v>0</v>
      </c>
      <c r="AI968" s="3">
        <v>0</v>
      </c>
      <c r="AJ968" s="3">
        <v>0</v>
      </c>
      <c r="AK968" s="3">
        <v>0</v>
      </c>
      <c r="AL968" s="2">
        <v>21066791.0123614</v>
      </c>
      <c r="AM968" s="2">
        <v>1274.98753523241</v>
      </c>
      <c r="AN968" s="2">
        <v>17433.469140200501</v>
      </c>
      <c r="AO968" s="2">
        <v>18708.456675432899</v>
      </c>
      <c r="AP968" s="4">
        <v>190.744012474941</v>
      </c>
      <c r="AQ968" s="4">
        <v>87986.683412978906</v>
      </c>
      <c r="AR968" s="4">
        <v>8876.5969547628592</v>
      </c>
      <c r="AS968" s="4">
        <v>33639.350549369301</v>
      </c>
      <c r="AT968" s="4">
        <v>190.744012474941</v>
      </c>
      <c r="AU968" s="4">
        <v>78964.723731455204</v>
      </c>
      <c r="AV968" s="4">
        <v>16062.461632340101</v>
      </c>
      <c r="AW968" s="4">
        <v>33639.350549369301</v>
      </c>
      <c r="AX968">
        <v>0</v>
      </c>
    </row>
    <row r="969" spans="1:50" x14ac:dyDescent="0.25">
      <c r="A969" t="s">
        <v>2047</v>
      </c>
      <c r="B969">
        <v>2180</v>
      </c>
      <c r="C969" t="s">
        <v>1946</v>
      </c>
      <c r="D969">
        <v>871</v>
      </c>
      <c r="E969" t="s">
        <v>2048</v>
      </c>
      <c r="F969" t="s">
        <v>53</v>
      </c>
      <c r="G969" t="s">
        <v>54</v>
      </c>
      <c r="H969" t="s">
        <v>55</v>
      </c>
      <c r="I969" t="s">
        <v>56</v>
      </c>
      <c r="J969">
        <v>357.89738184289098</v>
      </c>
      <c r="K969">
        <v>1</v>
      </c>
      <c r="L969">
        <v>1</v>
      </c>
      <c r="M969">
        <v>1</v>
      </c>
      <c r="N969" s="1">
        <v>3217784.71182863</v>
      </c>
      <c r="O969" s="1">
        <v>1504002.50311639</v>
      </c>
      <c r="P969" s="1">
        <v>866944.68035954097</v>
      </c>
      <c r="Q969" s="1">
        <v>326883.72083615197</v>
      </c>
      <c r="R969" s="1">
        <v>83524.768217470104</v>
      </c>
      <c r="S969" s="1">
        <v>172916.94542602601</v>
      </c>
      <c r="T969" s="1">
        <v>2995146.52</v>
      </c>
      <c r="U969" s="1">
        <v>3003993.8643581802</v>
      </c>
      <c r="V969" s="1">
        <v>5169707.70772475</v>
      </c>
      <c r="W969" s="2">
        <v>238641.42191999601</v>
      </c>
      <c r="X969" s="2">
        <v>470122.16088772903</v>
      </c>
      <c r="Y969" s="2">
        <v>111973.312327475</v>
      </c>
      <c r="Z969">
        <v>0</v>
      </c>
      <c r="AA969">
        <v>0</v>
      </c>
      <c r="AB969" s="1">
        <v>0</v>
      </c>
      <c r="AC969" s="1">
        <v>8695.7814982399304</v>
      </c>
      <c r="AD969" s="1">
        <v>0</v>
      </c>
      <c r="AE969" s="1">
        <v>172916.94542602601</v>
      </c>
      <c r="AF969" s="1">
        <v>0</v>
      </c>
      <c r="AG969" s="3">
        <v>0</v>
      </c>
      <c r="AH969" s="3">
        <v>0</v>
      </c>
      <c r="AI969" s="3">
        <v>0</v>
      </c>
      <c r="AJ969" s="3">
        <v>0</v>
      </c>
      <c r="AK969" s="3">
        <v>0</v>
      </c>
      <c r="AL969" s="2">
        <v>6172057.3297842098</v>
      </c>
      <c r="AM969" s="2">
        <v>1313.56691816791</v>
      </c>
      <c r="AN969" s="2">
        <v>15931.7599350294</v>
      </c>
      <c r="AO969" s="2">
        <v>17245.326853197301</v>
      </c>
      <c r="AP969" s="4">
        <v>190.744012474941</v>
      </c>
      <c r="AQ969" s="4">
        <v>87986.683412978906</v>
      </c>
      <c r="AR969" s="4">
        <v>8876.5969547628592</v>
      </c>
      <c r="AS969" s="4">
        <v>33639.350549369301</v>
      </c>
      <c r="AT969" s="4">
        <v>190.744012474941</v>
      </c>
      <c r="AU969" s="4">
        <v>87986.683412978906</v>
      </c>
      <c r="AV969" s="4">
        <v>8876.5969547628592</v>
      </c>
      <c r="AW969" s="4">
        <v>22100.7116706126</v>
      </c>
      <c r="AX969">
        <v>0</v>
      </c>
    </row>
    <row r="970" spans="1:50" x14ac:dyDescent="0.25">
      <c r="A970" t="s">
        <v>2049</v>
      </c>
      <c r="B970">
        <v>2180</v>
      </c>
      <c r="C970" t="s">
        <v>1946</v>
      </c>
      <c r="D970">
        <v>914</v>
      </c>
      <c r="E970" t="s">
        <v>2050</v>
      </c>
      <c r="F970" t="s">
        <v>53</v>
      </c>
      <c r="G970" t="s">
        <v>64</v>
      </c>
      <c r="H970" t="s">
        <v>65</v>
      </c>
      <c r="I970" t="s">
        <v>56</v>
      </c>
      <c r="J970">
        <v>1438.5851993410499</v>
      </c>
      <c r="K970">
        <v>1</v>
      </c>
      <c r="L970">
        <v>1</v>
      </c>
      <c r="M970">
        <v>1</v>
      </c>
      <c r="N970" s="1">
        <v>12160766.455995601</v>
      </c>
      <c r="O970" s="1">
        <v>6784623.6960330904</v>
      </c>
      <c r="P970" s="1">
        <v>3429053.0588930501</v>
      </c>
      <c r="Q970" s="1">
        <v>1313924.3441206501</v>
      </c>
      <c r="R970" s="1">
        <v>335731.69693873398</v>
      </c>
      <c r="S970" s="1">
        <v>695047.71765651705</v>
      </c>
      <c r="T970" s="1">
        <v>11949405.970000001</v>
      </c>
      <c r="U970" s="1">
        <v>12074693.281981099</v>
      </c>
      <c r="V970" s="1">
        <v>19716185.3641994</v>
      </c>
      <c r="W970" s="2">
        <v>1983900.09304815</v>
      </c>
      <c r="X970" s="2">
        <v>1838978.75060526</v>
      </c>
      <c r="Y970" s="2">
        <v>450081.94529405597</v>
      </c>
      <c r="Z970">
        <v>0</v>
      </c>
      <c r="AA970">
        <v>0</v>
      </c>
      <c r="AB970" s="1">
        <v>0</v>
      </c>
      <c r="AC970" s="1">
        <v>34953.0988342438</v>
      </c>
      <c r="AD970" s="1">
        <v>0</v>
      </c>
      <c r="AE970" s="1">
        <v>695047.71765651705</v>
      </c>
      <c r="AF970" s="1">
        <v>0</v>
      </c>
      <c r="AG970" s="3">
        <v>0</v>
      </c>
      <c r="AH970" s="3">
        <v>0</v>
      </c>
      <c r="AI970" s="3">
        <v>0</v>
      </c>
      <c r="AJ970" s="3">
        <v>0</v>
      </c>
      <c r="AK970" s="3">
        <v>0</v>
      </c>
      <c r="AL970" s="2">
        <v>24719146.969637699</v>
      </c>
      <c r="AM970" s="2">
        <v>1278.3245312461299</v>
      </c>
      <c r="AN970" s="2">
        <v>15904.6320158951</v>
      </c>
      <c r="AO970" s="2">
        <v>17182.956547141199</v>
      </c>
      <c r="AP970" s="4">
        <v>190.744012474941</v>
      </c>
      <c r="AQ970" s="4">
        <v>87986.683412978906</v>
      </c>
      <c r="AR970" s="4">
        <v>8876.5969547628592</v>
      </c>
      <c r="AS970" s="4">
        <v>33639.350549369301</v>
      </c>
      <c r="AT970" s="4">
        <v>190.744012474941</v>
      </c>
      <c r="AU970" s="4">
        <v>78964.723731455204</v>
      </c>
      <c r="AV970" s="4">
        <v>16062.461632340101</v>
      </c>
      <c r="AW970" s="4">
        <v>33639.350549369301</v>
      </c>
      <c r="AX970">
        <v>0</v>
      </c>
    </row>
    <row r="971" spans="1:50" x14ac:dyDescent="0.25">
      <c r="A971" t="s">
        <v>2051</v>
      </c>
      <c r="B971">
        <v>2180</v>
      </c>
      <c r="C971" t="s">
        <v>1946</v>
      </c>
      <c r="D971">
        <v>872</v>
      </c>
      <c r="E971" t="s">
        <v>2052</v>
      </c>
      <c r="F971" t="s">
        <v>53</v>
      </c>
      <c r="G971" t="s">
        <v>54</v>
      </c>
      <c r="H971" t="s">
        <v>55</v>
      </c>
      <c r="I971" t="s">
        <v>56</v>
      </c>
      <c r="J971">
        <v>449.95876184711199</v>
      </c>
      <c r="K971">
        <v>1</v>
      </c>
      <c r="L971">
        <v>1</v>
      </c>
      <c r="M971">
        <v>1</v>
      </c>
      <c r="N971" s="1">
        <v>3800229.9373794701</v>
      </c>
      <c r="O971" s="1">
        <v>1726521.08523251</v>
      </c>
      <c r="P971" s="1">
        <v>1093997.7750530201</v>
      </c>
      <c r="Q971" s="1">
        <v>410967.50565216201</v>
      </c>
      <c r="R971" s="1">
        <v>105009.712832149</v>
      </c>
      <c r="S971" s="1">
        <v>217396.099031633</v>
      </c>
      <c r="T971" s="1">
        <v>3360019.54</v>
      </c>
      <c r="U971" s="1">
        <v>3776706.4761493201</v>
      </c>
      <c r="V971" s="1">
        <v>6056207.12590844</v>
      </c>
      <c r="W971" s="2">
        <v>300128.07859760802</v>
      </c>
      <c r="X971" s="2">
        <v>628682.19681225298</v>
      </c>
      <c r="Y971" s="2">
        <v>140776.03114992299</v>
      </c>
      <c r="Z971">
        <v>0</v>
      </c>
      <c r="AA971">
        <v>0</v>
      </c>
      <c r="AB971" s="1">
        <v>0</v>
      </c>
      <c r="AC971" s="1">
        <v>10932.583681091801</v>
      </c>
      <c r="AD971" s="1">
        <v>0</v>
      </c>
      <c r="AE971" s="1">
        <v>217396.099031633</v>
      </c>
      <c r="AF971" s="1">
        <v>0</v>
      </c>
      <c r="AG971" s="3">
        <v>0</v>
      </c>
      <c r="AH971" s="3">
        <v>0</v>
      </c>
      <c r="AI971" s="3">
        <v>0</v>
      </c>
      <c r="AJ971" s="3">
        <v>0</v>
      </c>
      <c r="AK971" s="3">
        <v>0</v>
      </c>
      <c r="AL971" s="2">
        <v>7354122.1151809497</v>
      </c>
      <c r="AM971" s="2">
        <v>1397.1995883166501</v>
      </c>
      <c r="AN971" s="2">
        <v>14946.791769895301</v>
      </c>
      <c r="AO971" s="2">
        <v>16343.991358211901</v>
      </c>
      <c r="AP971" s="4">
        <v>190.744012474941</v>
      </c>
      <c r="AQ971" s="4">
        <v>87986.683412978906</v>
      </c>
      <c r="AR971" s="4">
        <v>8876.5969547628592</v>
      </c>
      <c r="AS971" s="4">
        <v>33639.350549369301</v>
      </c>
      <c r="AT971" s="4">
        <v>190.744012474941</v>
      </c>
      <c r="AU971" s="4">
        <v>87986.683412978906</v>
      </c>
      <c r="AV971" s="4">
        <v>8876.5969547628592</v>
      </c>
      <c r="AW971" s="4">
        <v>22100.7116706126</v>
      </c>
      <c r="AX971">
        <v>0</v>
      </c>
    </row>
    <row r="972" spans="1:50" x14ac:dyDescent="0.25">
      <c r="A972" t="s">
        <v>2053</v>
      </c>
      <c r="B972">
        <v>2180</v>
      </c>
      <c r="C972" t="s">
        <v>1946</v>
      </c>
      <c r="D972">
        <v>873</v>
      </c>
      <c r="E972" t="s">
        <v>2054</v>
      </c>
      <c r="F972" t="s">
        <v>53</v>
      </c>
      <c r="G972" t="s">
        <v>54</v>
      </c>
      <c r="H972" t="s">
        <v>55</v>
      </c>
      <c r="I972" t="s">
        <v>56</v>
      </c>
      <c r="J972">
        <v>329.10312818766602</v>
      </c>
      <c r="K972">
        <v>1</v>
      </c>
      <c r="L972">
        <v>1</v>
      </c>
      <c r="M972">
        <v>1</v>
      </c>
      <c r="N972" s="1">
        <v>2781165.2381400098</v>
      </c>
      <c r="O972" s="1">
        <v>1584493.55461222</v>
      </c>
      <c r="P972" s="1">
        <v>799061.12639545102</v>
      </c>
      <c r="Q972" s="1">
        <v>302984.638330844</v>
      </c>
      <c r="R972" s="1">
        <v>76804.871720424795</v>
      </c>
      <c r="S972" s="1">
        <v>159005.09627461401</v>
      </c>
      <c r="T972" s="1">
        <v>2782198.7</v>
      </c>
      <c r="U972" s="1">
        <v>2762310.7291989499</v>
      </c>
      <c r="V972" s="1">
        <v>4691951.0835753903</v>
      </c>
      <c r="W972" s="2">
        <v>294896.68426414102</v>
      </c>
      <c r="X972" s="2">
        <v>446700.87128846202</v>
      </c>
      <c r="Y972" s="2">
        <v>102964.618435469</v>
      </c>
      <c r="Z972">
        <v>0</v>
      </c>
      <c r="AA972">
        <v>0</v>
      </c>
      <c r="AB972" s="1">
        <v>0</v>
      </c>
      <c r="AC972" s="1">
        <v>7996.1716354869995</v>
      </c>
      <c r="AD972" s="1">
        <v>0</v>
      </c>
      <c r="AE972" s="1">
        <v>159005.09627461401</v>
      </c>
      <c r="AF972" s="1">
        <v>0</v>
      </c>
      <c r="AG972" s="3">
        <v>0</v>
      </c>
      <c r="AH972" s="3">
        <v>0</v>
      </c>
      <c r="AI972" s="3">
        <v>0</v>
      </c>
      <c r="AJ972" s="3">
        <v>0</v>
      </c>
      <c r="AK972" s="3">
        <v>0</v>
      </c>
      <c r="AL972" s="2">
        <v>5703514.5254735705</v>
      </c>
      <c r="AM972" s="2">
        <v>1357.3279407837699</v>
      </c>
      <c r="AN972" s="2">
        <v>15973.150067377899</v>
      </c>
      <c r="AO972" s="2">
        <v>17330.478008161699</v>
      </c>
      <c r="AP972" s="4">
        <v>190.744012474941</v>
      </c>
      <c r="AQ972" s="4">
        <v>87986.683412978906</v>
      </c>
      <c r="AR972" s="4">
        <v>8876.5969547628592</v>
      </c>
      <c r="AS972" s="4">
        <v>33639.350549369301</v>
      </c>
      <c r="AT972" s="4">
        <v>190.744012474941</v>
      </c>
      <c r="AU972" s="4">
        <v>87986.683412978906</v>
      </c>
      <c r="AV972" s="4">
        <v>8876.5969547628592</v>
      </c>
      <c r="AW972" s="4">
        <v>22100.7116706126</v>
      </c>
      <c r="AX972">
        <v>0</v>
      </c>
    </row>
    <row r="973" spans="1:50" x14ac:dyDescent="0.25">
      <c r="A973" t="s">
        <v>2055</v>
      </c>
      <c r="B973">
        <v>2180</v>
      </c>
      <c r="C973" t="s">
        <v>1946</v>
      </c>
      <c r="D973">
        <v>1278</v>
      </c>
      <c r="E973" t="s">
        <v>2056</v>
      </c>
      <c r="F973" t="s">
        <v>53</v>
      </c>
      <c r="G973" t="s">
        <v>54</v>
      </c>
      <c r="H973" t="s">
        <v>55</v>
      </c>
      <c r="I973" t="s">
        <v>56</v>
      </c>
      <c r="J973">
        <v>410.06749521534903</v>
      </c>
      <c r="K973">
        <v>2</v>
      </c>
      <c r="L973">
        <v>1</v>
      </c>
      <c r="M973">
        <v>1</v>
      </c>
      <c r="N973" s="1">
        <v>3401935.5189275998</v>
      </c>
      <c r="O973" s="1">
        <v>1714898.34547098</v>
      </c>
      <c r="P973" s="1">
        <v>1046326.88014118</v>
      </c>
      <c r="Q973" s="1">
        <v>376333.02379506303</v>
      </c>
      <c r="R973" s="1">
        <v>95700.036460216201</v>
      </c>
      <c r="S973" s="1">
        <v>198122.76448076</v>
      </c>
      <c r="T973" s="1">
        <v>3193312.69</v>
      </c>
      <c r="U973" s="1">
        <v>3441881.1147950399</v>
      </c>
      <c r="V973" s="1">
        <v>5623218.2495783297</v>
      </c>
      <c r="W973" s="2">
        <v>299293.82622629299</v>
      </c>
      <c r="X973" s="2">
        <v>570690.02960133296</v>
      </c>
      <c r="Y973" s="2">
        <v>132028.348107884</v>
      </c>
      <c r="Z973">
        <v>0</v>
      </c>
      <c r="AA973">
        <v>0</v>
      </c>
      <c r="AB973" s="1">
        <v>0</v>
      </c>
      <c r="AC973" s="1">
        <v>9963.3512812020399</v>
      </c>
      <c r="AD973" s="1">
        <v>0</v>
      </c>
      <c r="AE973" s="1">
        <v>198122.76448076</v>
      </c>
      <c r="AF973" s="1">
        <v>0</v>
      </c>
      <c r="AG973" s="3">
        <v>0</v>
      </c>
      <c r="AH973" s="3">
        <v>0</v>
      </c>
      <c r="AI973" s="3">
        <v>0</v>
      </c>
      <c r="AJ973" s="3">
        <v>0</v>
      </c>
      <c r="AK973" s="3">
        <v>0</v>
      </c>
      <c r="AL973" s="2">
        <v>6833316.5692758001</v>
      </c>
      <c r="AM973" s="2">
        <v>1391.6977967288799</v>
      </c>
      <c r="AN973" s="2">
        <v>15272.184732383201</v>
      </c>
      <c r="AO973" s="2">
        <v>16663.882529112099</v>
      </c>
      <c r="AP973" s="4">
        <v>190.744012474941</v>
      </c>
      <c r="AQ973" s="4">
        <v>87986.683412978906</v>
      </c>
      <c r="AR973" s="4">
        <v>8876.5969547628592</v>
      </c>
      <c r="AS973" s="4">
        <v>33639.350549369301</v>
      </c>
      <c r="AT973" s="4">
        <v>190.744012474941</v>
      </c>
      <c r="AU973" s="4">
        <v>87986.683412978906</v>
      </c>
      <c r="AV973" s="4">
        <v>8876.5969547628592</v>
      </c>
      <c r="AW973" s="4">
        <v>22100.7116706126</v>
      </c>
      <c r="AX973">
        <v>0</v>
      </c>
    </row>
    <row r="974" spans="1:50" x14ac:dyDescent="0.25">
      <c r="A974" t="s">
        <v>2057</v>
      </c>
      <c r="B974">
        <v>2180</v>
      </c>
      <c r="C974" t="s">
        <v>1946</v>
      </c>
      <c r="D974">
        <v>875</v>
      </c>
      <c r="E974" t="s">
        <v>2058</v>
      </c>
      <c r="F974" t="s">
        <v>53</v>
      </c>
      <c r="G974" t="s">
        <v>54</v>
      </c>
      <c r="H974" t="s">
        <v>65</v>
      </c>
      <c r="I974" t="s">
        <v>56</v>
      </c>
      <c r="J974">
        <v>407.77525441197099</v>
      </c>
      <c r="K974">
        <v>2</v>
      </c>
      <c r="L974">
        <v>1</v>
      </c>
      <c r="M974">
        <v>1</v>
      </c>
      <c r="N974" s="1">
        <v>3418487.31865176</v>
      </c>
      <c r="O974" s="1">
        <v>2175972.0148827401</v>
      </c>
      <c r="P974" s="1">
        <v>1006309.0528488799</v>
      </c>
      <c r="Q974" s="1">
        <v>372439.417524455</v>
      </c>
      <c r="R974" s="1">
        <v>95165.081773442798</v>
      </c>
      <c r="S974" s="1">
        <v>197015.27585969199</v>
      </c>
      <c r="T974" s="1">
        <v>3645731.58</v>
      </c>
      <c r="U974" s="1">
        <v>3422641.3056812701</v>
      </c>
      <c r="V974" s="1">
        <v>5902865.6628839904</v>
      </c>
      <c r="W974" s="2">
        <v>278168.930947999</v>
      </c>
      <c r="X974" s="2">
        <v>749683.597011821</v>
      </c>
      <c r="Y974" s="2">
        <v>127747.03780320501</v>
      </c>
      <c r="Z974">
        <v>0</v>
      </c>
      <c r="AA974">
        <v>0</v>
      </c>
      <c r="AB974" s="1">
        <v>0</v>
      </c>
      <c r="AC974" s="1">
        <v>9907.6570342508894</v>
      </c>
      <c r="AD974" s="1">
        <v>0</v>
      </c>
      <c r="AE974" s="1">
        <v>197015.27585969199</v>
      </c>
      <c r="AF974" s="1">
        <v>0</v>
      </c>
      <c r="AG974" s="3">
        <v>0</v>
      </c>
      <c r="AH974" s="3">
        <v>0</v>
      </c>
      <c r="AI974" s="3">
        <v>0</v>
      </c>
      <c r="AJ974" s="3">
        <v>0</v>
      </c>
      <c r="AK974" s="3">
        <v>0</v>
      </c>
      <c r="AL974" s="2">
        <v>7265388.1615409497</v>
      </c>
      <c r="AM974" s="2">
        <v>1838.4725137205701</v>
      </c>
      <c r="AN974" s="2">
        <v>15978.665929410199</v>
      </c>
      <c r="AO974" s="2">
        <v>17817.1384431308</v>
      </c>
      <c r="AP974" s="4">
        <v>190.744012474941</v>
      </c>
      <c r="AQ974" s="4">
        <v>87986.683412978906</v>
      </c>
      <c r="AR974" s="4">
        <v>8876.5969547628592</v>
      </c>
      <c r="AS974" s="4">
        <v>33639.350549369301</v>
      </c>
      <c r="AT974" s="4">
        <v>190.744012474941</v>
      </c>
      <c r="AU974" s="4">
        <v>87986.683412978906</v>
      </c>
      <c r="AV974" s="4">
        <v>8876.5969547628592</v>
      </c>
      <c r="AW974" s="4">
        <v>22100.7116706126</v>
      </c>
      <c r="AX974">
        <v>0</v>
      </c>
    </row>
    <row r="975" spans="1:50" x14ac:dyDescent="0.25">
      <c r="A975" t="s">
        <v>2059</v>
      </c>
      <c r="B975">
        <v>2180</v>
      </c>
      <c r="C975" t="s">
        <v>1946</v>
      </c>
      <c r="D975">
        <v>916</v>
      </c>
      <c r="E975" t="s">
        <v>2060</v>
      </c>
      <c r="F975" t="s">
        <v>144</v>
      </c>
      <c r="G975" t="s">
        <v>70</v>
      </c>
      <c r="H975" t="s">
        <v>65</v>
      </c>
      <c r="I975" t="s">
        <v>56</v>
      </c>
      <c r="J975">
        <v>363.627067968804</v>
      </c>
      <c r="K975">
        <v>1</v>
      </c>
      <c r="L975">
        <v>2</v>
      </c>
      <c r="M975">
        <v>1</v>
      </c>
      <c r="N975" s="1">
        <v>3415087.9407456401</v>
      </c>
      <c r="O975" s="1">
        <v>2066591.8285350599</v>
      </c>
      <c r="P975" s="1">
        <v>904476.659262261</v>
      </c>
      <c r="Q975" s="1">
        <v>332116.899996105</v>
      </c>
      <c r="R975" s="1">
        <v>84861.941189123405</v>
      </c>
      <c r="S975" s="1">
        <v>175685.22447305699</v>
      </c>
      <c r="T975" s="1">
        <v>3751049.57</v>
      </c>
      <c r="U975" s="1">
        <v>3052085.6997281802</v>
      </c>
      <c r="V975" s="1">
        <v>5673053.2350235097</v>
      </c>
      <c r="W975" s="2">
        <v>546862.05696934497</v>
      </c>
      <c r="X975" s="2">
        <v>460619.05633054901</v>
      </c>
      <c r="Y975" s="2">
        <v>113765.926542231</v>
      </c>
      <c r="Z975">
        <v>0</v>
      </c>
      <c r="AA975">
        <v>0</v>
      </c>
      <c r="AB975" s="1">
        <v>0</v>
      </c>
      <c r="AC975" s="1">
        <v>8834.9948625509005</v>
      </c>
      <c r="AD975" s="1">
        <v>0</v>
      </c>
      <c r="AE975" s="1">
        <v>175685.22447305699</v>
      </c>
      <c r="AF975" s="1">
        <v>0</v>
      </c>
      <c r="AG975" s="3">
        <v>0</v>
      </c>
      <c r="AH975" s="3">
        <v>0</v>
      </c>
      <c r="AI975" s="3">
        <v>0</v>
      </c>
      <c r="AJ975" s="3">
        <v>0</v>
      </c>
      <c r="AK975" s="3">
        <v>0</v>
      </c>
      <c r="AL975" s="2">
        <v>6978820.4942012401</v>
      </c>
      <c r="AM975" s="2">
        <v>1266.73478655903</v>
      </c>
      <c r="AN975" s="2">
        <v>17925.5121855502</v>
      </c>
      <c r="AO975" s="2">
        <v>19192.246972109198</v>
      </c>
      <c r="AP975" s="4">
        <v>190.744012474941</v>
      </c>
      <c r="AQ975" s="4">
        <v>87986.683412978906</v>
      </c>
      <c r="AR975" s="4">
        <v>8876.5969547628592</v>
      </c>
      <c r="AS975" s="4">
        <v>33639.350549369301</v>
      </c>
      <c r="AT975" s="4">
        <v>190.744012474941</v>
      </c>
      <c r="AU975" s="4">
        <v>53040.848925755003</v>
      </c>
      <c r="AV975" s="4">
        <v>19192.246972109198</v>
      </c>
      <c r="AW975" s="4">
        <v>19192.246972109198</v>
      </c>
      <c r="AX975">
        <v>0</v>
      </c>
    </row>
    <row r="976" spans="1:50" x14ac:dyDescent="0.25">
      <c r="A976" t="s">
        <v>2061</v>
      </c>
      <c r="B976">
        <v>2180</v>
      </c>
      <c r="C976" t="s">
        <v>1946</v>
      </c>
      <c r="D976">
        <v>877</v>
      </c>
      <c r="E976" t="s">
        <v>2062</v>
      </c>
      <c r="F976" t="s">
        <v>53</v>
      </c>
      <c r="G976" t="s">
        <v>78</v>
      </c>
      <c r="H976" t="s">
        <v>55</v>
      </c>
      <c r="I976" t="s">
        <v>56</v>
      </c>
      <c r="J976">
        <v>715.21676300575405</v>
      </c>
      <c r="K976">
        <v>1</v>
      </c>
      <c r="L976">
        <v>1</v>
      </c>
      <c r="M976">
        <v>1</v>
      </c>
      <c r="N976" s="1">
        <v>5564929.8599463701</v>
      </c>
      <c r="O976" s="1">
        <v>2936739.8124849098</v>
      </c>
      <c r="P976" s="1">
        <v>1686794.7738244201</v>
      </c>
      <c r="Q976" s="1">
        <v>653884.52774356701</v>
      </c>
      <c r="R976" s="1">
        <v>166914.644772475</v>
      </c>
      <c r="S976" s="1">
        <v>345554.63172048202</v>
      </c>
      <c r="T976" s="1">
        <v>5006127.3099999996</v>
      </c>
      <c r="U976" s="1">
        <v>6003136.30877175</v>
      </c>
      <c r="V976" s="1">
        <v>9302604.4705302808</v>
      </c>
      <c r="W976" s="2">
        <v>566215.94776094297</v>
      </c>
      <c r="X976" s="2">
        <v>899299.89220465999</v>
      </c>
      <c r="Y976" s="2">
        <v>223765.78887923999</v>
      </c>
      <c r="Z976">
        <v>0</v>
      </c>
      <c r="AA976">
        <v>0</v>
      </c>
      <c r="AB976" s="1">
        <v>0</v>
      </c>
      <c r="AC976" s="1">
        <v>17377.519396625899</v>
      </c>
      <c r="AD976" s="1">
        <v>0</v>
      </c>
      <c r="AE976" s="1">
        <v>345554.63172048202</v>
      </c>
      <c r="AF976" s="1">
        <v>0</v>
      </c>
      <c r="AG976" s="3">
        <v>0</v>
      </c>
      <c r="AH976" s="3">
        <v>0</v>
      </c>
      <c r="AI976" s="3">
        <v>0</v>
      </c>
      <c r="AJ976" s="3">
        <v>0</v>
      </c>
      <c r="AK976" s="3">
        <v>0</v>
      </c>
      <c r="AL976" s="2">
        <v>11354818.2504922</v>
      </c>
      <c r="AM976" s="2">
        <v>1257.380893067</v>
      </c>
      <c r="AN976" s="2">
        <v>14618.6707290632</v>
      </c>
      <c r="AO976" s="2">
        <v>15876.0516221302</v>
      </c>
      <c r="AP976" s="4">
        <v>190.744012474941</v>
      </c>
      <c r="AQ976" s="4">
        <v>87986.683412978906</v>
      </c>
      <c r="AR976" s="4">
        <v>8876.5969547628592</v>
      </c>
      <c r="AS976" s="4">
        <v>33639.350549369301</v>
      </c>
      <c r="AT976" s="4">
        <v>4583.8562208211697</v>
      </c>
      <c r="AU976" s="4">
        <v>22363.4717498301</v>
      </c>
      <c r="AV976" s="4">
        <v>15248.5276215288</v>
      </c>
      <c r="AW976" s="4">
        <v>19269.867688095601</v>
      </c>
      <c r="AX976">
        <v>0</v>
      </c>
    </row>
    <row r="977" spans="1:50" x14ac:dyDescent="0.25">
      <c r="A977" t="s">
        <v>2063</v>
      </c>
      <c r="B977">
        <v>2180</v>
      </c>
      <c r="C977" t="s">
        <v>1946</v>
      </c>
      <c r="D977">
        <v>878</v>
      </c>
      <c r="E977" t="s">
        <v>2064</v>
      </c>
      <c r="F977" t="s">
        <v>53</v>
      </c>
      <c r="G977" t="s">
        <v>78</v>
      </c>
      <c r="H977" t="s">
        <v>65</v>
      </c>
      <c r="I977" t="s">
        <v>56</v>
      </c>
      <c r="J977">
        <v>483.202011560617</v>
      </c>
      <c r="K977">
        <v>1</v>
      </c>
      <c r="L977">
        <v>1</v>
      </c>
      <c r="M977">
        <v>1</v>
      </c>
      <c r="N977" s="1">
        <v>3871540.3945726701</v>
      </c>
      <c r="O977" s="1">
        <v>2746631.59021051</v>
      </c>
      <c r="P977" s="1">
        <v>1168552.49828341</v>
      </c>
      <c r="Q977" s="1">
        <v>485871.05567440798</v>
      </c>
      <c r="R977" s="1">
        <v>112767.89958618001</v>
      </c>
      <c r="S977" s="1">
        <v>233457.466027096</v>
      </c>
      <c r="T977" s="1">
        <v>4329631.4000000004</v>
      </c>
      <c r="U977" s="1">
        <v>4055732.0383271701</v>
      </c>
      <c r="V977" s="1">
        <v>7109592.05556357</v>
      </c>
      <c r="W977" s="2">
        <v>364488.56475824001</v>
      </c>
      <c r="X977" s="2">
        <v>747785.12078003504</v>
      </c>
      <c r="Y977" s="2">
        <v>151757.40706057701</v>
      </c>
      <c r="Z977">
        <v>0</v>
      </c>
      <c r="AA977">
        <v>0</v>
      </c>
      <c r="AB977" s="1">
        <v>0</v>
      </c>
      <c r="AC977" s="1">
        <v>11740.2901647535</v>
      </c>
      <c r="AD977" s="1">
        <v>0</v>
      </c>
      <c r="AE977" s="1">
        <v>233457.466027096</v>
      </c>
      <c r="AF977" s="1">
        <v>0</v>
      </c>
      <c r="AG977" s="3">
        <v>0</v>
      </c>
      <c r="AH977" s="3">
        <v>0</v>
      </c>
      <c r="AI977" s="3">
        <v>0</v>
      </c>
      <c r="AJ977" s="3">
        <v>0</v>
      </c>
      <c r="AK977" s="3">
        <v>0</v>
      </c>
      <c r="AL977" s="2">
        <v>8618820.9043542799</v>
      </c>
      <c r="AM977" s="2">
        <v>1547.5621021627901</v>
      </c>
      <c r="AN977" s="2">
        <v>16289.3274350263</v>
      </c>
      <c r="AO977" s="2">
        <v>17836.889537188999</v>
      </c>
      <c r="AP977" s="4">
        <v>190.744012474941</v>
      </c>
      <c r="AQ977" s="4">
        <v>87986.683412978906</v>
      </c>
      <c r="AR977" s="4">
        <v>8876.5969547628592</v>
      </c>
      <c r="AS977" s="4">
        <v>33639.350549369301</v>
      </c>
      <c r="AT977" s="4">
        <v>4583.8562208211697</v>
      </c>
      <c r="AU977" s="4">
        <v>22363.4717498301</v>
      </c>
      <c r="AV977" s="4">
        <v>15248.5276215288</v>
      </c>
      <c r="AW977" s="4">
        <v>19269.867688095601</v>
      </c>
      <c r="AX977">
        <v>0</v>
      </c>
    </row>
    <row r="978" spans="1:50" x14ac:dyDescent="0.25">
      <c r="A978" t="s">
        <v>3056</v>
      </c>
      <c r="B978">
        <v>2180</v>
      </c>
      <c r="C978" t="s">
        <v>1946</v>
      </c>
      <c r="D978">
        <v>3451</v>
      </c>
      <c r="E978" t="s">
        <v>3057</v>
      </c>
      <c r="F978" t="s">
        <v>69</v>
      </c>
      <c r="G978" t="s">
        <v>54</v>
      </c>
      <c r="H978" t="s">
        <v>55</v>
      </c>
      <c r="I978" t="s">
        <v>56</v>
      </c>
      <c r="J978">
        <v>89.117309864321896</v>
      </c>
      <c r="K978">
        <v>1</v>
      </c>
      <c r="L978">
        <v>1</v>
      </c>
      <c r="M978">
        <v>1</v>
      </c>
      <c r="N978" s="1">
        <v>226399.90203587199</v>
      </c>
      <c r="O978" s="1">
        <v>220491.65290236101</v>
      </c>
      <c r="P978" s="1">
        <v>198917.44863825201</v>
      </c>
      <c r="Q978" s="1">
        <v>81394.8335954738</v>
      </c>
      <c r="R978" s="1">
        <v>20797.868406451398</v>
      </c>
      <c r="S978" s="1">
        <v>43056.735779888397</v>
      </c>
      <c r="T978" s="1">
        <v>0</v>
      </c>
      <c r="U978" s="1">
        <v>748001.70557840995</v>
      </c>
      <c r="V978" s="1">
        <v>559918.91538166394</v>
      </c>
      <c r="W978" s="2">
        <v>46038.145317821698</v>
      </c>
      <c r="X978" s="2">
        <v>111997.749955748</v>
      </c>
      <c r="Y978" s="2">
        <v>27881.624391436799</v>
      </c>
      <c r="Z978">
        <v>0</v>
      </c>
      <c r="AA978">
        <v>0</v>
      </c>
      <c r="AB978" s="1">
        <v>0</v>
      </c>
      <c r="AC978" s="1">
        <v>2165.2705317393702</v>
      </c>
      <c r="AD978" s="1">
        <v>0</v>
      </c>
      <c r="AE978" s="1">
        <v>43056.735779888397</v>
      </c>
      <c r="AF978" s="1">
        <v>0</v>
      </c>
      <c r="AG978" s="3">
        <v>0</v>
      </c>
      <c r="AH978" s="3">
        <v>0</v>
      </c>
      <c r="AI978" s="3">
        <v>0</v>
      </c>
      <c r="AJ978" s="3">
        <v>0</v>
      </c>
      <c r="AK978" s="3">
        <v>0</v>
      </c>
      <c r="AL978" s="2">
        <v>791058.44135829899</v>
      </c>
      <c r="AM978" s="2">
        <v>1256.7451836939499</v>
      </c>
      <c r="AN978" s="2">
        <v>7619.8517710689202</v>
      </c>
      <c r="AO978" s="2">
        <v>8876.5969547628702</v>
      </c>
      <c r="AP978" s="4">
        <v>190.744012474941</v>
      </c>
      <c r="AQ978" s="4">
        <v>87986.683412978906</v>
      </c>
      <c r="AR978" s="4">
        <v>8876.5969547628592</v>
      </c>
      <c r="AS978" s="4">
        <v>33639.350549369301</v>
      </c>
      <c r="AT978" s="4">
        <v>190.744012474941</v>
      </c>
      <c r="AU978" s="4">
        <v>87986.683412978906</v>
      </c>
      <c r="AV978" s="4">
        <v>8876.5969547628592</v>
      </c>
      <c r="AW978" s="4">
        <v>22100.7116706126</v>
      </c>
      <c r="AX978">
        <v>0</v>
      </c>
    </row>
    <row r="979" spans="1:50" x14ac:dyDescent="0.25">
      <c r="A979" t="s">
        <v>2065</v>
      </c>
      <c r="B979">
        <v>2180</v>
      </c>
      <c r="C979" t="s">
        <v>1946</v>
      </c>
      <c r="D979">
        <v>879</v>
      </c>
      <c r="E979" t="s">
        <v>2066</v>
      </c>
      <c r="F979" t="s">
        <v>53</v>
      </c>
      <c r="G979" t="s">
        <v>54</v>
      </c>
      <c r="H979" t="s">
        <v>65</v>
      </c>
      <c r="I979" t="s">
        <v>56</v>
      </c>
      <c r="J979">
        <v>237.048996939809</v>
      </c>
      <c r="K979">
        <v>1</v>
      </c>
      <c r="L979">
        <v>2</v>
      </c>
      <c r="M979">
        <v>1</v>
      </c>
      <c r="N979" s="1">
        <v>2354233.48784129</v>
      </c>
      <c r="O979" s="1">
        <v>1442089.6071742901</v>
      </c>
      <c r="P979" s="1">
        <v>621892.05154541996</v>
      </c>
      <c r="Q979" s="1">
        <v>216507.47412893301</v>
      </c>
      <c r="R979" s="1">
        <v>70821.618793715694</v>
      </c>
      <c r="S979" s="1">
        <v>114529.444881854</v>
      </c>
      <c r="T979" s="1">
        <v>2715885.28</v>
      </c>
      <c r="U979" s="1">
        <v>1989658.95948365</v>
      </c>
      <c r="V979" s="1">
        <v>4001617.4889096501</v>
      </c>
      <c r="W979" s="2">
        <v>275331.44230570301</v>
      </c>
      <c r="X979" s="2">
        <v>348671.59520358802</v>
      </c>
      <c r="Y979" s="2">
        <v>74164.167490076303</v>
      </c>
      <c r="Z979">
        <v>0</v>
      </c>
      <c r="AA979">
        <v>0</v>
      </c>
      <c r="AB979" s="1">
        <v>0</v>
      </c>
      <c r="AC979" s="1">
        <v>5759.5455746317803</v>
      </c>
      <c r="AD979" s="1">
        <v>0</v>
      </c>
      <c r="AE979" s="1">
        <v>114529.444881854</v>
      </c>
      <c r="AF979" s="1">
        <v>0</v>
      </c>
      <c r="AG979" s="3">
        <v>0</v>
      </c>
      <c r="AH979" s="3">
        <v>0</v>
      </c>
      <c r="AI979" s="3">
        <v>0</v>
      </c>
      <c r="AJ979" s="3">
        <v>0</v>
      </c>
      <c r="AK979" s="3">
        <v>0</v>
      </c>
      <c r="AL979" s="2">
        <v>4820073.6843654998</v>
      </c>
      <c r="AM979" s="2">
        <v>1470.8840775737201</v>
      </c>
      <c r="AN979" s="2">
        <v>18862.7758264562</v>
      </c>
      <c r="AO979" s="2">
        <v>20333.659904029901</v>
      </c>
      <c r="AP979" s="4">
        <v>190.744012474941</v>
      </c>
      <c r="AQ979" s="4">
        <v>87986.683412978906</v>
      </c>
      <c r="AR979" s="4">
        <v>8876.5969547628592</v>
      </c>
      <c r="AS979" s="4">
        <v>33639.350549369301</v>
      </c>
      <c r="AT979" s="4">
        <v>190.744012474941</v>
      </c>
      <c r="AU979" s="4">
        <v>87986.683412978906</v>
      </c>
      <c r="AV979" s="4">
        <v>8876.5969547628592</v>
      </c>
      <c r="AW979" s="4">
        <v>22100.7116706126</v>
      </c>
      <c r="AX979">
        <v>0</v>
      </c>
    </row>
    <row r="980" spans="1:50" x14ac:dyDescent="0.25">
      <c r="A980" t="s">
        <v>2067</v>
      </c>
      <c r="B980">
        <v>2180</v>
      </c>
      <c r="C980" t="s">
        <v>1946</v>
      </c>
      <c r="D980">
        <v>4400</v>
      </c>
      <c r="E980" t="s">
        <v>2068</v>
      </c>
      <c r="F980" t="s">
        <v>69</v>
      </c>
      <c r="G980" t="s">
        <v>54</v>
      </c>
      <c r="H980" t="s">
        <v>55</v>
      </c>
      <c r="I980" t="s">
        <v>56</v>
      </c>
      <c r="J980">
        <v>169.321367250972</v>
      </c>
      <c r="K980">
        <v>1</v>
      </c>
      <c r="L980">
        <v>1</v>
      </c>
      <c r="M980">
        <v>1</v>
      </c>
      <c r="N980" s="1">
        <v>430155.94856445602</v>
      </c>
      <c r="O980" s="1">
        <v>418930.37608175399</v>
      </c>
      <c r="P980" s="1">
        <v>377939.756314256</v>
      </c>
      <c r="Q980" s="1">
        <v>154648.794185254</v>
      </c>
      <c r="R980" s="1">
        <v>39515.594892255598</v>
      </c>
      <c r="S980" s="1">
        <v>81807.062878289202</v>
      </c>
      <c r="T980" s="1">
        <v>0</v>
      </c>
      <c r="U980" s="1">
        <v>1421190.47003798</v>
      </c>
      <c r="V980" s="1">
        <v>1063836.3797835</v>
      </c>
      <c r="W980" s="2">
        <v>87471.690099044805</v>
      </c>
      <c r="X980" s="2">
        <v>212793.81278913401</v>
      </c>
      <c r="Y980" s="2">
        <v>52974.6103234447</v>
      </c>
      <c r="Z980">
        <v>0</v>
      </c>
      <c r="AA980">
        <v>0</v>
      </c>
      <c r="AB980" s="1">
        <v>0</v>
      </c>
      <c r="AC980" s="1">
        <v>4113.9770428497704</v>
      </c>
      <c r="AD980" s="1">
        <v>0</v>
      </c>
      <c r="AE980" s="1">
        <v>81807.062878289202</v>
      </c>
      <c r="AF980" s="1">
        <v>0</v>
      </c>
      <c r="AG980" s="3">
        <v>0</v>
      </c>
      <c r="AH980" s="3">
        <v>0</v>
      </c>
      <c r="AI980" s="3">
        <v>0</v>
      </c>
      <c r="AJ980" s="3">
        <v>0</v>
      </c>
      <c r="AK980" s="3">
        <v>0</v>
      </c>
      <c r="AL980" s="2">
        <v>1502997.53291626</v>
      </c>
      <c r="AM980" s="2">
        <v>1256.7451836939499</v>
      </c>
      <c r="AN980" s="2">
        <v>7619.8517710689102</v>
      </c>
      <c r="AO980" s="2">
        <v>8876.5969547628702</v>
      </c>
      <c r="AP980" s="4">
        <v>190.744012474941</v>
      </c>
      <c r="AQ980" s="4">
        <v>87986.683412978906</v>
      </c>
      <c r="AR980" s="4">
        <v>8876.5969547628592</v>
      </c>
      <c r="AS980" s="4">
        <v>33639.350549369301</v>
      </c>
      <c r="AT980" s="4">
        <v>190.744012474941</v>
      </c>
      <c r="AU980" s="4">
        <v>87986.683412978906</v>
      </c>
      <c r="AV980" s="4">
        <v>8876.5969547628592</v>
      </c>
      <c r="AW980" s="4">
        <v>22100.7116706126</v>
      </c>
      <c r="AX980">
        <v>0</v>
      </c>
    </row>
    <row r="981" spans="1:50" x14ac:dyDescent="0.25">
      <c r="A981" t="s">
        <v>2069</v>
      </c>
      <c r="B981">
        <v>2180</v>
      </c>
      <c r="C981" t="s">
        <v>1946</v>
      </c>
      <c r="D981">
        <v>2180</v>
      </c>
      <c r="E981" t="s">
        <v>1946</v>
      </c>
      <c r="F981" t="s">
        <v>2</v>
      </c>
      <c r="G981" t="s">
        <v>2</v>
      </c>
      <c r="H981" t="s">
        <v>58</v>
      </c>
      <c r="I981" t="s">
        <v>56</v>
      </c>
      <c r="J981">
        <v>1400.31159466082</v>
      </c>
      <c r="K981">
        <v>1</v>
      </c>
      <c r="L981">
        <v>2</v>
      </c>
      <c r="M981">
        <v>1</v>
      </c>
      <c r="N981" s="1">
        <v>3557450.3801065502</v>
      </c>
      <c r="O981" s="1">
        <v>3464613.31199492</v>
      </c>
      <c r="P981" s="1">
        <v>3125615.1036490002</v>
      </c>
      <c r="Q981" s="1">
        <v>1278967.34543219</v>
      </c>
      <c r="R981" s="1">
        <v>326799.544534316</v>
      </c>
      <c r="S981" s="1">
        <v>676555.95116839895</v>
      </c>
      <c r="T981" s="1">
        <v>0</v>
      </c>
      <c r="U981" s="1">
        <v>11753445.685717</v>
      </c>
      <c r="V981" s="1">
        <v>8798076.9445639905</v>
      </c>
      <c r="W981" s="2">
        <v>723403.21743750502</v>
      </c>
      <c r="X981" s="2">
        <v>1759834.8522607901</v>
      </c>
      <c r="Y981" s="2">
        <v>438107.50091927702</v>
      </c>
      <c r="Z981">
        <v>0</v>
      </c>
      <c r="AA981">
        <v>0</v>
      </c>
      <c r="AB981" s="1">
        <v>0</v>
      </c>
      <c r="AC981" s="1">
        <v>34023.170535423902</v>
      </c>
      <c r="AD981" s="1">
        <v>0</v>
      </c>
      <c r="AE981" s="1">
        <v>676555.95116839895</v>
      </c>
      <c r="AF981" s="1">
        <v>0</v>
      </c>
      <c r="AG981" s="3">
        <v>0</v>
      </c>
      <c r="AH981" s="3">
        <v>0</v>
      </c>
      <c r="AI981" s="3">
        <v>0</v>
      </c>
      <c r="AJ981" s="3">
        <v>0</v>
      </c>
      <c r="AK981" s="3">
        <v>0</v>
      </c>
      <c r="AL981" s="2">
        <v>12430001.636885401</v>
      </c>
      <c r="AM981" s="2">
        <v>1256.7451836939499</v>
      </c>
      <c r="AN981" s="2">
        <v>7619.8517710689202</v>
      </c>
      <c r="AO981" s="2">
        <v>8876.5969547628702</v>
      </c>
      <c r="AP981" s="4">
        <v>190.744012474941</v>
      </c>
      <c r="AQ981" s="4">
        <v>87986.683412978906</v>
      </c>
      <c r="AR981" s="4">
        <v>8876.5969547628592</v>
      </c>
      <c r="AS981" s="4">
        <v>33639.350549369301</v>
      </c>
      <c r="AT981" s="4">
        <v>682.10272323868298</v>
      </c>
      <c r="AU981" s="4">
        <v>37523.222275875101</v>
      </c>
      <c r="AV981" s="4">
        <v>8876.5969547628702</v>
      </c>
      <c r="AW981" s="4">
        <v>8876.5969547628702</v>
      </c>
      <c r="AX981">
        <v>0</v>
      </c>
    </row>
    <row r="982" spans="1:50" x14ac:dyDescent="0.25">
      <c r="A982" t="s">
        <v>2070</v>
      </c>
      <c r="B982">
        <v>2180</v>
      </c>
      <c r="C982" t="s">
        <v>1946</v>
      </c>
      <c r="D982">
        <v>4534</v>
      </c>
      <c r="E982" t="s">
        <v>2071</v>
      </c>
      <c r="F982" t="s">
        <v>69</v>
      </c>
      <c r="G982" t="s">
        <v>54</v>
      </c>
      <c r="H982" t="s">
        <v>55</v>
      </c>
      <c r="I982" t="s">
        <v>56</v>
      </c>
      <c r="J982">
        <v>422.570689263183</v>
      </c>
      <c r="K982">
        <v>1</v>
      </c>
      <c r="L982">
        <v>1</v>
      </c>
      <c r="M982">
        <v>1</v>
      </c>
      <c r="N982" s="1">
        <v>1073528.39530356</v>
      </c>
      <c r="O982" s="1">
        <v>1045513.04214167</v>
      </c>
      <c r="P982" s="1">
        <v>943213.87736583804</v>
      </c>
      <c r="Q982" s="1">
        <v>385952.75134838303</v>
      </c>
      <c r="R982" s="1">
        <v>98617.985676401906</v>
      </c>
      <c r="S982" s="1">
        <v>204163.64164976199</v>
      </c>
      <c r="T982" s="1">
        <v>0</v>
      </c>
      <c r="U982" s="1">
        <v>3546826.0518358499</v>
      </c>
      <c r="V982" s="1">
        <v>2654987.25628665</v>
      </c>
      <c r="W982" s="2">
        <v>218300.696340241</v>
      </c>
      <c r="X982" s="2">
        <v>531063.67850173905</v>
      </c>
      <c r="Y982" s="2">
        <v>132207.28110851001</v>
      </c>
      <c r="Z982">
        <v>0</v>
      </c>
      <c r="AA982">
        <v>0</v>
      </c>
      <c r="AB982" s="1">
        <v>0</v>
      </c>
      <c r="AC982" s="1">
        <v>10267.1395987086</v>
      </c>
      <c r="AD982" s="1">
        <v>0</v>
      </c>
      <c r="AE982" s="1">
        <v>204163.64164976199</v>
      </c>
      <c r="AF982" s="1">
        <v>0</v>
      </c>
      <c r="AG982" s="3">
        <v>0</v>
      </c>
      <c r="AH982" s="3">
        <v>0</v>
      </c>
      <c r="AI982" s="3">
        <v>0</v>
      </c>
      <c r="AJ982" s="3">
        <v>0</v>
      </c>
      <c r="AK982" s="3">
        <v>0</v>
      </c>
      <c r="AL982" s="2">
        <v>3750989.6934856102</v>
      </c>
      <c r="AM982" s="2">
        <v>1256.7451836939499</v>
      </c>
      <c r="AN982" s="2">
        <v>7619.8517710689202</v>
      </c>
      <c r="AO982" s="2">
        <v>8876.5969547628702</v>
      </c>
      <c r="AP982" s="4">
        <v>190.744012474941</v>
      </c>
      <c r="AQ982" s="4">
        <v>87986.683412978906</v>
      </c>
      <c r="AR982" s="4">
        <v>8876.5969547628592</v>
      </c>
      <c r="AS982" s="4">
        <v>33639.350549369301</v>
      </c>
      <c r="AT982" s="4">
        <v>190.744012474941</v>
      </c>
      <c r="AU982" s="4">
        <v>87986.683412978906</v>
      </c>
      <c r="AV982" s="4">
        <v>8876.5969547628592</v>
      </c>
      <c r="AW982" s="4">
        <v>22100.7116706126</v>
      </c>
      <c r="AX982">
        <v>0</v>
      </c>
    </row>
    <row r="983" spans="1:50" x14ac:dyDescent="0.25">
      <c r="A983" t="s">
        <v>2072</v>
      </c>
      <c r="B983">
        <v>2180</v>
      </c>
      <c r="C983" t="s">
        <v>1946</v>
      </c>
      <c r="D983">
        <v>883</v>
      </c>
      <c r="E983" t="s">
        <v>2073</v>
      </c>
      <c r="F983" t="s">
        <v>53</v>
      </c>
      <c r="G983" t="s">
        <v>54</v>
      </c>
      <c r="H983" t="s">
        <v>55</v>
      </c>
      <c r="I983" t="s">
        <v>56</v>
      </c>
      <c r="J983">
        <v>592.35059503568596</v>
      </c>
      <c r="K983">
        <v>1</v>
      </c>
      <c r="L983">
        <v>1</v>
      </c>
      <c r="M983">
        <v>1</v>
      </c>
      <c r="N983" s="1">
        <v>4676023.0274822796</v>
      </c>
      <c r="O983" s="1">
        <v>2345037.8319094698</v>
      </c>
      <c r="P983" s="1">
        <v>1461234.0508317</v>
      </c>
      <c r="Q983" s="1">
        <v>542220.34931837802</v>
      </c>
      <c r="R983" s="1">
        <v>138240.59259409501</v>
      </c>
      <c r="S983" s="1">
        <v>286192.24590981501</v>
      </c>
      <c r="T983" s="1">
        <v>4190890.61</v>
      </c>
      <c r="U983" s="1">
        <v>4971865.2421359299</v>
      </c>
      <c r="V983" s="1">
        <v>7735232.9371410599</v>
      </c>
      <c r="W983" s="2">
        <v>431786.31817550701</v>
      </c>
      <c r="X983" s="2">
        <v>795430.61736934597</v>
      </c>
      <c r="Y983" s="2">
        <v>185913.721763576</v>
      </c>
      <c r="Z983">
        <v>0</v>
      </c>
      <c r="AA983">
        <v>0</v>
      </c>
      <c r="AB983" s="1">
        <v>0</v>
      </c>
      <c r="AC983" s="1">
        <v>14392.257686433401</v>
      </c>
      <c r="AD983" s="1">
        <v>0</v>
      </c>
      <c r="AE983" s="1">
        <v>286192.24590981501</v>
      </c>
      <c r="AF983" s="1">
        <v>0</v>
      </c>
      <c r="AG983" s="3">
        <v>0</v>
      </c>
      <c r="AH983" s="3">
        <v>0</v>
      </c>
      <c r="AI983" s="3">
        <v>0</v>
      </c>
      <c r="AJ983" s="3">
        <v>0</v>
      </c>
      <c r="AK983" s="3">
        <v>0</v>
      </c>
      <c r="AL983" s="2">
        <v>9448948.0980457496</v>
      </c>
      <c r="AM983" s="2">
        <v>1342.83754255607</v>
      </c>
      <c r="AN983" s="2">
        <v>14608.776547536099</v>
      </c>
      <c r="AO983" s="2">
        <v>15951.6140900922</v>
      </c>
      <c r="AP983" s="4">
        <v>190.744012474941</v>
      </c>
      <c r="AQ983" s="4">
        <v>87986.683412978906</v>
      </c>
      <c r="AR983" s="4">
        <v>8876.5969547628592</v>
      </c>
      <c r="AS983" s="4">
        <v>33639.350549369301</v>
      </c>
      <c r="AT983" s="4">
        <v>190.744012474941</v>
      </c>
      <c r="AU983" s="4">
        <v>87986.683412978906</v>
      </c>
      <c r="AV983" s="4">
        <v>8876.5969547628592</v>
      </c>
      <c r="AW983" s="4">
        <v>22100.7116706126</v>
      </c>
      <c r="AX983">
        <v>0</v>
      </c>
    </row>
    <row r="984" spans="1:50" x14ac:dyDescent="0.25">
      <c r="A984" t="s">
        <v>2074</v>
      </c>
      <c r="B984">
        <v>2180</v>
      </c>
      <c r="C984" t="s">
        <v>1946</v>
      </c>
      <c r="D984">
        <v>1299</v>
      </c>
      <c r="E984" t="s">
        <v>2075</v>
      </c>
      <c r="F984" t="s">
        <v>53</v>
      </c>
      <c r="G984" t="s">
        <v>54</v>
      </c>
      <c r="H984" t="s">
        <v>55</v>
      </c>
      <c r="I984" t="s">
        <v>56</v>
      </c>
      <c r="J984">
        <v>332.45304318256802</v>
      </c>
      <c r="K984">
        <v>1</v>
      </c>
      <c r="L984">
        <v>1</v>
      </c>
      <c r="M984">
        <v>1</v>
      </c>
      <c r="N984" s="1">
        <v>2912773.54856078</v>
      </c>
      <c r="O984" s="1">
        <v>1458575.80425852</v>
      </c>
      <c r="P984" s="1">
        <v>826349.48283713695</v>
      </c>
      <c r="Q984" s="1">
        <v>308024.26584859798</v>
      </c>
      <c r="R984" s="1">
        <v>77586.662500946099</v>
      </c>
      <c r="S984" s="1">
        <v>160623.59671005301</v>
      </c>
      <c r="T984" s="1">
        <v>2792881.69</v>
      </c>
      <c r="U984" s="1">
        <v>2790428.07400598</v>
      </c>
      <c r="V984" s="1">
        <v>4749990.4961822201</v>
      </c>
      <c r="W984" s="2">
        <v>260410.785727446</v>
      </c>
      <c r="X984" s="2">
        <v>460818.23082409101</v>
      </c>
      <c r="Y984" s="2">
        <v>104012.687231232</v>
      </c>
      <c r="Z984">
        <v>0</v>
      </c>
      <c r="AA984">
        <v>0</v>
      </c>
      <c r="AB984" s="1">
        <v>0</v>
      </c>
      <c r="AC984" s="1">
        <v>8077.5640409954003</v>
      </c>
      <c r="AD984" s="1">
        <v>0</v>
      </c>
      <c r="AE984" s="1">
        <v>160623.59671005301</v>
      </c>
      <c r="AF984" s="1">
        <v>0</v>
      </c>
      <c r="AG984" s="3">
        <v>0</v>
      </c>
      <c r="AH984" s="3">
        <v>0</v>
      </c>
      <c r="AI984" s="3">
        <v>0</v>
      </c>
      <c r="AJ984" s="3">
        <v>0</v>
      </c>
      <c r="AK984" s="3">
        <v>0</v>
      </c>
      <c r="AL984" s="2">
        <v>5743933.36071603</v>
      </c>
      <c r="AM984" s="2">
        <v>1386.11524326168</v>
      </c>
      <c r="AN984" s="2">
        <v>15891.312286742101</v>
      </c>
      <c r="AO984" s="2">
        <v>17277.427530003799</v>
      </c>
      <c r="AP984" s="4">
        <v>190.744012474941</v>
      </c>
      <c r="AQ984" s="4">
        <v>87986.683412978906</v>
      </c>
      <c r="AR984" s="4">
        <v>8876.5969547628592</v>
      </c>
      <c r="AS984" s="4">
        <v>33639.350549369301</v>
      </c>
      <c r="AT984" s="4">
        <v>190.744012474941</v>
      </c>
      <c r="AU984" s="4">
        <v>87986.683412978906</v>
      </c>
      <c r="AV984" s="4">
        <v>8876.5969547628592</v>
      </c>
      <c r="AW984" s="4">
        <v>22100.7116706126</v>
      </c>
      <c r="AX984">
        <v>0</v>
      </c>
    </row>
    <row r="985" spans="1:50" x14ac:dyDescent="0.25">
      <c r="A985" t="s">
        <v>2076</v>
      </c>
      <c r="B985">
        <v>2180</v>
      </c>
      <c r="C985" t="s">
        <v>1946</v>
      </c>
      <c r="D985">
        <v>884</v>
      </c>
      <c r="E985" t="s">
        <v>2077</v>
      </c>
      <c r="F985" t="s">
        <v>53</v>
      </c>
      <c r="G985" t="s">
        <v>54</v>
      </c>
      <c r="H985" t="s">
        <v>55</v>
      </c>
      <c r="I985" t="s">
        <v>56</v>
      </c>
      <c r="J985">
        <v>264.81988481948099</v>
      </c>
      <c r="K985">
        <v>5</v>
      </c>
      <c r="L985">
        <v>1</v>
      </c>
      <c r="M985">
        <v>1</v>
      </c>
      <c r="N985" s="1">
        <v>2740294.1809057002</v>
      </c>
      <c r="O985" s="1">
        <v>1803180.8615810999</v>
      </c>
      <c r="P985" s="1">
        <v>693724.72567544295</v>
      </c>
      <c r="Q985" s="1">
        <v>244200.61080120399</v>
      </c>
      <c r="R985" s="1">
        <v>61802.6859683316</v>
      </c>
      <c r="S985" s="1">
        <v>127946.858217471</v>
      </c>
      <c r="T985" s="1">
        <v>3320450.54</v>
      </c>
      <c r="U985" s="1">
        <v>2222752.5249317801</v>
      </c>
      <c r="V985" s="1">
        <v>4443062.90494431</v>
      </c>
      <c r="W985" s="2">
        <v>303130.21755930601</v>
      </c>
      <c r="X985" s="2">
        <v>703339.73479327001</v>
      </c>
      <c r="Y985" s="2">
        <v>87235.916769400894</v>
      </c>
      <c r="Z985">
        <v>0</v>
      </c>
      <c r="AA985">
        <v>0</v>
      </c>
      <c r="AB985" s="1">
        <v>0</v>
      </c>
      <c r="AC985" s="1">
        <v>6434.2908655033198</v>
      </c>
      <c r="AD985" s="1">
        <v>0</v>
      </c>
      <c r="AE985" s="1">
        <v>127946.858217471</v>
      </c>
      <c r="AF985" s="1">
        <v>0</v>
      </c>
      <c r="AG985" s="3">
        <v>0</v>
      </c>
      <c r="AH985" s="3">
        <v>0</v>
      </c>
      <c r="AI985" s="3">
        <v>0</v>
      </c>
      <c r="AJ985" s="3">
        <v>0</v>
      </c>
      <c r="AK985" s="3">
        <v>0</v>
      </c>
      <c r="AL985" s="2">
        <v>5671149.9231492504</v>
      </c>
      <c r="AM985" s="2">
        <v>2655.9173804969901</v>
      </c>
      <c r="AN985" s="2">
        <v>18759.2037952225</v>
      </c>
      <c r="AO985" s="2">
        <v>21415.121175719501</v>
      </c>
      <c r="AP985" s="4">
        <v>190.744012474941</v>
      </c>
      <c r="AQ985" s="4">
        <v>87986.683412978906</v>
      </c>
      <c r="AR985" s="4">
        <v>8876.5969547628592</v>
      </c>
      <c r="AS985" s="4">
        <v>33639.350549369301</v>
      </c>
      <c r="AT985" s="4">
        <v>190.744012474941</v>
      </c>
      <c r="AU985" s="4">
        <v>87986.683412978906</v>
      </c>
      <c r="AV985" s="4">
        <v>8876.5969547628592</v>
      </c>
      <c r="AW985" s="4">
        <v>22100.7116706126</v>
      </c>
      <c r="AX985">
        <v>0</v>
      </c>
    </row>
    <row r="986" spans="1:50" x14ac:dyDescent="0.25">
      <c r="A986" t="s">
        <v>2078</v>
      </c>
      <c r="B986">
        <v>2180</v>
      </c>
      <c r="C986" t="s">
        <v>1946</v>
      </c>
      <c r="D986">
        <v>918</v>
      </c>
      <c r="E986" t="s">
        <v>2079</v>
      </c>
      <c r="F986" t="s">
        <v>53</v>
      </c>
      <c r="G986" t="s">
        <v>64</v>
      </c>
      <c r="H986" t="s">
        <v>65</v>
      </c>
      <c r="I986" t="s">
        <v>56</v>
      </c>
      <c r="J986">
        <v>1264.6400918776601</v>
      </c>
      <c r="K986">
        <v>2</v>
      </c>
      <c r="L986">
        <v>1</v>
      </c>
      <c r="M986">
        <v>1</v>
      </c>
      <c r="N986" s="1">
        <v>11322067.8715476</v>
      </c>
      <c r="O986" s="1">
        <v>6829227.4561878601</v>
      </c>
      <c r="P986" s="1">
        <v>3138595.4194326</v>
      </c>
      <c r="Q986" s="1">
        <v>1164936.39074994</v>
      </c>
      <c r="R986" s="1">
        <v>295137.03064463899</v>
      </c>
      <c r="S986" s="1">
        <v>611006.70986961201</v>
      </c>
      <c r="T986" s="1">
        <v>12135270.49</v>
      </c>
      <c r="U986" s="1">
        <v>10614693.6785626</v>
      </c>
      <c r="V986" s="1">
        <v>19143505.8414733</v>
      </c>
      <c r="W986" s="2">
        <v>1541048.87133382</v>
      </c>
      <c r="X986" s="2">
        <v>1638475.8045735201</v>
      </c>
      <c r="Y986" s="2">
        <v>396206.87174524</v>
      </c>
      <c r="Z986">
        <v>0</v>
      </c>
      <c r="AA986">
        <v>0</v>
      </c>
      <c r="AB986" s="1">
        <v>0</v>
      </c>
      <c r="AC986" s="1">
        <v>30726.779436764999</v>
      </c>
      <c r="AD986" s="1">
        <v>0</v>
      </c>
      <c r="AE986" s="1">
        <v>611006.70986961201</v>
      </c>
      <c r="AF986" s="1">
        <v>0</v>
      </c>
      <c r="AG986" s="3">
        <v>0</v>
      </c>
      <c r="AH986" s="3">
        <v>0</v>
      </c>
      <c r="AI986" s="3">
        <v>0</v>
      </c>
      <c r="AJ986" s="3">
        <v>0</v>
      </c>
      <c r="AK986" s="3">
        <v>0</v>
      </c>
      <c r="AL986" s="2">
        <v>23360970.878432199</v>
      </c>
      <c r="AM986" s="2">
        <v>1295.6064061995801</v>
      </c>
      <c r="AN986" s="2">
        <v>17176.8198820951</v>
      </c>
      <c r="AO986" s="2">
        <v>18472.4262882947</v>
      </c>
      <c r="AP986" s="4">
        <v>190.744012474941</v>
      </c>
      <c r="AQ986" s="4">
        <v>87986.683412978906</v>
      </c>
      <c r="AR986" s="4">
        <v>8876.5969547628592</v>
      </c>
      <c r="AS986" s="4">
        <v>33639.350549369301</v>
      </c>
      <c r="AT986" s="4">
        <v>190.744012474941</v>
      </c>
      <c r="AU986" s="4">
        <v>78964.723731455204</v>
      </c>
      <c r="AV986" s="4">
        <v>16062.461632340101</v>
      </c>
      <c r="AW986" s="4">
        <v>33639.350549369301</v>
      </c>
      <c r="AX986">
        <v>0</v>
      </c>
    </row>
    <row r="987" spans="1:50" x14ac:dyDescent="0.25">
      <c r="A987" t="s">
        <v>2080</v>
      </c>
      <c r="B987">
        <v>2180</v>
      </c>
      <c r="C987" t="s">
        <v>1946</v>
      </c>
      <c r="D987">
        <v>829</v>
      </c>
      <c r="E987" t="s">
        <v>2081</v>
      </c>
      <c r="F987" t="s">
        <v>53</v>
      </c>
      <c r="G987" t="s">
        <v>54</v>
      </c>
      <c r="H987" t="s">
        <v>55</v>
      </c>
      <c r="I987" t="s">
        <v>56</v>
      </c>
      <c r="J987">
        <v>261.92825569531999</v>
      </c>
      <c r="K987">
        <v>3</v>
      </c>
      <c r="L987">
        <v>1</v>
      </c>
      <c r="M987">
        <v>1</v>
      </c>
      <c r="N987" s="1">
        <v>2550720.1122473101</v>
      </c>
      <c r="O987" s="1">
        <v>1928438.5305190601</v>
      </c>
      <c r="P987" s="1">
        <v>686136.00244722306</v>
      </c>
      <c r="Q987" s="1">
        <v>271790.34631090099</v>
      </c>
      <c r="R987" s="1">
        <v>61127.848250540002</v>
      </c>
      <c r="S987" s="1">
        <v>126549.77709639601</v>
      </c>
      <c r="T987" s="1">
        <v>3299731.06</v>
      </c>
      <c r="U987" s="1">
        <v>2198481.77977503</v>
      </c>
      <c r="V987" s="1">
        <v>4481865.1260180604</v>
      </c>
      <c r="W987" s="2">
        <v>344276.687312419</v>
      </c>
      <c r="X987" s="2">
        <v>583590.58381844999</v>
      </c>
      <c r="Y987" s="2">
        <v>82116.409259848093</v>
      </c>
      <c r="Z987">
        <v>0</v>
      </c>
      <c r="AA987">
        <v>0</v>
      </c>
      <c r="AB987" s="1">
        <v>0</v>
      </c>
      <c r="AC987" s="1">
        <v>6364.0333662498297</v>
      </c>
      <c r="AD987" s="1">
        <v>0</v>
      </c>
      <c r="AE987" s="1">
        <v>126549.77709639601</v>
      </c>
      <c r="AF987" s="1">
        <v>0</v>
      </c>
      <c r="AG987" s="3">
        <v>0</v>
      </c>
      <c r="AH987" s="3">
        <v>0</v>
      </c>
      <c r="AI987" s="3">
        <v>0</v>
      </c>
      <c r="AJ987" s="3">
        <v>0</v>
      </c>
      <c r="AK987" s="3">
        <v>0</v>
      </c>
      <c r="AL987" s="2">
        <v>5624762.6168714296</v>
      </c>
      <c r="AM987" s="2">
        <v>2228.0550919153002</v>
      </c>
      <c r="AN987" s="2">
        <v>19246.384929608201</v>
      </c>
      <c r="AO987" s="2">
        <v>21474.440021523598</v>
      </c>
      <c r="AP987" s="4">
        <v>190.744012474941</v>
      </c>
      <c r="AQ987" s="4">
        <v>87986.683412978906</v>
      </c>
      <c r="AR987" s="4">
        <v>8876.5969547628592</v>
      </c>
      <c r="AS987" s="4">
        <v>33639.350549369301</v>
      </c>
      <c r="AT987" s="4">
        <v>190.744012474941</v>
      </c>
      <c r="AU987" s="4">
        <v>87986.683412978906</v>
      </c>
      <c r="AV987" s="4">
        <v>8876.5969547628592</v>
      </c>
      <c r="AW987" s="4">
        <v>22100.7116706126</v>
      </c>
      <c r="AX987">
        <v>0</v>
      </c>
    </row>
    <row r="988" spans="1:50" x14ac:dyDescent="0.25">
      <c r="A988" t="s">
        <v>2082</v>
      </c>
      <c r="B988">
        <v>2180</v>
      </c>
      <c r="C988" t="s">
        <v>1946</v>
      </c>
      <c r="D988">
        <v>5427</v>
      </c>
      <c r="E988" t="s">
        <v>2083</v>
      </c>
      <c r="F988" t="s">
        <v>53</v>
      </c>
      <c r="G988" t="s">
        <v>54</v>
      </c>
      <c r="H988" t="s">
        <v>55</v>
      </c>
      <c r="I988" t="s">
        <v>56</v>
      </c>
      <c r="J988">
        <v>527.12897313836299</v>
      </c>
      <c r="K988">
        <v>2</v>
      </c>
      <c r="L988">
        <v>1</v>
      </c>
      <c r="M988">
        <v>1</v>
      </c>
      <c r="N988" s="1">
        <v>4394224.2072211998</v>
      </c>
      <c r="O988" s="1">
        <v>2336643.41794192</v>
      </c>
      <c r="P988" s="1">
        <v>1259145.9290718299</v>
      </c>
      <c r="Q988" s="1">
        <v>481450.51861722901</v>
      </c>
      <c r="R988" s="1">
        <v>123019.411529035</v>
      </c>
      <c r="S988" s="1">
        <v>254680.63334605799</v>
      </c>
      <c r="T988" s="1">
        <v>4170052.68</v>
      </c>
      <c r="U988" s="1">
        <v>4424430.8043812104</v>
      </c>
      <c r="V988" s="1">
        <v>7396370.2503603399</v>
      </c>
      <c r="W988" s="2">
        <v>330972.76361633098</v>
      </c>
      <c r="X988" s="2">
        <v>689161.86817717704</v>
      </c>
      <c r="Y988" s="2">
        <v>165171.02495982501</v>
      </c>
      <c r="Z988">
        <v>0</v>
      </c>
      <c r="AA988">
        <v>0</v>
      </c>
      <c r="AB988" s="1">
        <v>0</v>
      </c>
      <c r="AC988" s="1">
        <v>12807.5772675391</v>
      </c>
      <c r="AD988" s="1">
        <v>0</v>
      </c>
      <c r="AE988" s="1">
        <v>254680.63334605799</v>
      </c>
      <c r="AF988" s="1">
        <v>0</v>
      </c>
      <c r="AG988" s="3">
        <v>0</v>
      </c>
      <c r="AH988" s="3">
        <v>0</v>
      </c>
      <c r="AI988" s="3">
        <v>0</v>
      </c>
      <c r="AJ988" s="3">
        <v>0</v>
      </c>
      <c r="AK988" s="3">
        <v>0</v>
      </c>
      <c r="AL988" s="2">
        <v>8849164.1177272592</v>
      </c>
      <c r="AM988" s="2">
        <v>1307.38757172485</v>
      </c>
      <c r="AN988" s="2">
        <v>15480.0867821171</v>
      </c>
      <c r="AO988" s="2">
        <v>16787.474353841899</v>
      </c>
      <c r="AP988" s="4">
        <v>190.744012474941</v>
      </c>
      <c r="AQ988" s="4">
        <v>87986.683412978906</v>
      </c>
      <c r="AR988" s="4">
        <v>8876.5969547628592</v>
      </c>
      <c r="AS988" s="4">
        <v>33639.350549369301</v>
      </c>
      <c r="AT988" s="4">
        <v>190.744012474941</v>
      </c>
      <c r="AU988" s="4">
        <v>87986.683412978906</v>
      </c>
      <c r="AV988" s="4">
        <v>8876.5969547628592</v>
      </c>
      <c r="AW988" s="4">
        <v>22100.7116706126</v>
      </c>
      <c r="AX988">
        <v>0</v>
      </c>
    </row>
    <row r="989" spans="1:50" x14ac:dyDescent="0.25">
      <c r="A989" t="s">
        <v>2084</v>
      </c>
      <c r="B989">
        <v>2180</v>
      </c>
      <c r="C989" t="s">
        <v>1946</v>
      </c>
      <c r="D989">
        <v>885</v>
      </c>
      <c r="E989" t="s">
        <v>2085</v>
      </c>
      <c r="F989" t="s">
        <v>53</v>
      </c>
      <c r="G989" t="s">
        <v>78</v>
      </c>
      <c r="H989" t="s">
        <v>55</v>
      </c>
      <c r="I989" t="s">
        <v>56</v>
      </c>
      <c r="J989">
        <v>602.99074081825495</v>
      </c>
      <c r="K989">
        <v>2</v>
      </c>
      <c r="L989">
        <v>1</v>
      </c>
      <c r="M989">
        <v>1</v>
      </c>
      <c r="N989" s="1">
        <v>4815838.3645897396</v>
      </c>
      <c r="O989" s="1">
        <v>2792058.3546345201</v>
      </c>
      <c r="P989" s="1">
        <v>1465431.02517373</v>
      </c>
      <c r="Q989" s="1">
        <v>570015.27138380299</v>
      </c>
      <c r="R989" s="1">
        <v>140723.750491794</v>
      </c>
      <c r="S989" s="1">
        <v>291332.99742393801</v>
      </c>
      <c r="T989" s="1">
        <v>4722893.99</v>
      </c>
      <c r="U989" s="1">
        <v>5061172.7762735896</v>
      </c>
      <c r="V989" s="1">
        <v>8049390.7491055503</v>
      </c>
      <c r="W989" s="2">
        <v>543713.32456524705</v>
      </c>
      <c r="X989" s="2">
        <v>987657.639335391</v>
      </c>
      <c r="Y989" s="2">
        <v>188654.27348070801</v>
      </c>
      <c r="Z989">
        <v>0</v>
      </c>
      <c r="AA989">
        <v>0</v>
      </c>
      <c r="AB989" s="1">
        <v>0</v>
      </c>
      <c r="AC989" s="1">
        <v>14650.7797867019</v>
      </c>
      <c r="AD989" s="1">
        <v>0</v>
      </c>
      <c r="AE989" s="1">
        <v>291332.99742393801</v>
      </c>
      <c r="AF989" s="1">
        <v>0</v>
      </c>
      <c r="AG989" s="3">
        <v>0</v>
      </c>
      <c r="AH989" s="3">
        <v>0</v>
      </c>
      <c r="AI989" s="3">
        <v>0</v>
      </c>
      <c r="AJ989" s="3">
        <v>0</v>
      </c>
      <c r="AK989" s="3">
        <v>0</v>
      </c>
      <c r="AL989" s="2">
        <v>10075399.763697499</v>
      </c>
      <c r="AM989" s="2">
        <v>1637.93168365263</v>
      </c>
      <c r="AN989" s="2">
        <v>15071.1138815003</v>
      </c>
      <c r="AO989" s="2">
        <v>16709.045565152901</v>
      </c>
      <c r="AP989" s="4">
        <v>190.744012474941</v>
      </c>
      <c r="AQ989" s="4">
        <v>87986.683412978906</v>
      </c>
      <c r="AR989" s="4">
        <v>8876.5969547628592</v>
      </c>
      <c r="AS989" s="4">
        <v>33639.350549369301</v>
      </c>
      <c r="AT989" s="4">
        <v>4583.8562208211697</v>
      </c>
      <c r="AU989" s="4">
        <v>22363.4717498301</v>
      </c>
      <c r="AV989" s="4">
        <v>15248.5276215288</v>
      </c>
      <c r="AW989" s="4">
        <v>19269.867688095601</v>
      </c>
      <c r="AX989">
        <v>0</v>
      </c>
    </row>
    <row r="990" spans="1:50" x14ac:dyDescent="0.25">
      <c r="A990" t="s">
        <v>2086</v>
      </c>
      <c r="B990">
        <v>2180</v>
      </c>
      <c r="C990" t="s">
        <v>1946</v>
      </c>
      <c r="D990">
        <v>886</v>
      </c>
      <c r="E990" t="s">
        <v>2087</v>
      </c>
      <c r="F990" t="s">
        <v>53</v>
      </c>
      <c r="G990" t="s">
        <v>54</v>
      </c>
      <c r="H990" t="s">
        <v>55</v>
      </c>
      <c r="I990" t="s">
        <v>56</v>
      </c>
      <c r="J990">
        <v>355.42429393932503</v>
      </c>
      <c r="K990">
        <v>1</v>
      </c>
      <c r="L990">
        <v>1</v>
      </c>
      <c r="M990">
        <v>1</v>
      </c>
      <c r="N990" s="1">
        <v>3167791.56481901</v>
      </c>
      <c r="O990" s="1">
        <v>1684685.3954934101</v>
      </c>
      <c r="P990" s="1">
        <v>896740.11689039401</v>
      </c>
      <c r="Q990" s="1">
        <v>324624.93880285003</v>
      </c>
      <c r="R990" s="1">
        <v>82947.608102849801</v>
      </c>
      <c r="S990" s="1">
        <v>171722.081122039</v>
      </c>
      <c r="T990" s="1">
        <v>3173553.5</v>
      </c>
      <c r="U990" s="1">
        <v>2983236.1241085199</v>
      </c>
      <c r="V990" s="1">
        <v>5173720.74913566</v>
      </c>
      <c r="W990" s="2">
        <v>378000.63073946902</v>
      </c>
      <c r="X990" s="2">
        <v>485232.97957606998</v>
      </c>
      <c r="Y990" s="2">
        <v>111199.571422154</v>
      </c>
      <c r="Z990">
        <v>0</v>
      </c>
      <c r="AA990">
        <v>0</v>
      </c>
      <c r="AB990" s="1">
        <v>0</v>
      </c>
      <c r="AC990" s="1">
        <v>8635.6932351612395</v>
      </c>
      <c r="AD990" s="1">
        <v>0</v>
      </c>
      <c r="AE990" s="1">
        <v>171722.081122039</v>
      </c>
      <c r="AF990" s="1">
        <v>0</v>
      </c>
      <c r="AG990" s="3">
        <v>0</v>
      </c>
      <c r="AH990" s="3">
        <v>0</v>
      </c>
      <c r="AI990" s="3">
        <v>0</v>
      </c>
      <c r="AJ990" s="3">
        <v>0</v>
      </c>
      <c r="AK990" s="3">
        <v>0</v>
      </c>
      <c r="AL990" s="2">
        <v>6328511.7052305499</v>
      </c>
      <c r="AM990" s="2">
        <v>1365.2217584735599</v>
      </c>
      <c r="AN990" s="2">
        <v>16440.2907322143</v>
      </c>
      <c r="AO990" s="2">
        <v>17805.512490687801</v>
      </c>
      <c r="AP990" s="4">
        <v>190.744012474941</v>
      </c>
      <c r="AQ990" s="4">
        <v>87986.683412978906</v>
      </c>
      <c r="AR990" s="4">
        <v>8876.5969547628592</v>
      </c>
      <c r="AS990" s="4">
        <v>33639.350549369301</v>
      </c>
      <c r="AT990" s="4">
        <v>190.744012474941</v>
      </c>
      <c r="AU990" s="4">
        <v>87986.683412978906</v>
      </c>
      <c r="AV990" s="4">
        <v>8876.5969547628592</v>
      </c>
      <c r="AW990" s="4">
        <v>22100.7116706126</v>
      </c>
      <c r="AX990">
        <v>0</v>
      </c>
    </row>
    <row r="991" spans="1:50" x14ac:dyDescent="0.25">
      <c r="A991" t="s">
        <v>2088</v>
      </c>
      <c r="B991">
        <v>2180</v>
      </c>
      <c r="C991" t="s">
        <v>1946</v>
      </c>
      <c r="D991">
        <v>887</v>
      </c>
      <c r="E991" t="s">
        <v>2089</v>
      </c>
      <c r="F991" t="s">
        <v>53</v>
      </c>
      <c r="G991" t="s">
        <v>54</v>
      </c>
      <c r="H991" t="s">
        <v>55</v>
      </c>
      <c r="I991" t="s">
        <v>56</v>
      </c>
      <c r="J991">
        <v>459.85668140083101</v>
      </c>
      <c r="K991">
        <v>3</v>
      </c>
      <c r="L991">
        <v>1</v>
      </c>
      <c r="M991">
        <v>1</v>
      </c>
      <c r="N991" s="1">
        <v>4499735.6106041903</v>
      </c>
      <c r="O991" s="1">
        <v>2372235.0017706002</v>
      </c>
      <c r="P991" s="1">
        <v>1141873.78704612</v>
      </c>
      <c r="Q991" s="1">
        <v>424697.569234044</v>
      </c>
      <c r="R991" s="1">
        <v>107319.652715762</v>
      </c>
      <c r="S991" s="1">
        <v>222178.24637925701</v>
      </c>
      <c r="T991" s="1">
        <v>4686077.45</v>
      </c>
      <c r="U991" s="1">
        <v>3859784.17137072</v>
      </c>
      <c r="V991" s="1">
        <v>6898733.43330706</v>
      </c>
      <c r="W991" s="2">
        <v>408593.96972617798</v>
      </c>
      <c r="X991" s="2">
        <v>1083435.7295399799</v>
      </c>
      <c r="Y991" s="2">
        <v>143925.41678066499</v>
      </c>
      <c r="Z991">
        <v>0</v>
      </c>
      <c r="AA991">
        <v>0</v>
      </c>
      <c r="AB991" s="1">
        <v>0</v>
      </c>
      <c r="AC991" s="1">
        <v>11173.0720168351</v>
      </c>
      <c r="AD991" s="1">
        <v>0</v>
      </c>
      <c r="AE991" s="1">
        <v>222178.24637925701</v>
      </c>
      <c r="AF991" s="1">
        <v>0</v>
      </c>
      <c r="AG991" s="3">
        <v>0</v>
      </c>
      <c r="AH991" s="3">
        <v>0</v>
      </c>
      <c r="AI991" s="3">
        <v>0</v>
      </c>
      <c r="AJ991" s="3">
        <v>0</v>
      </c>
      <c r="AK991" s="3">
        <v>0</v>
      </c>
      <c r="AL991" s="2">
        <v>8768039.8677499704</v>
      </c>
      <c r="AM991" s="2">
        <v>2356.02911376558</v>
      </c>
      <c r="AN991" s="2">
        <v>16710.8676442428</v>
      </c>
      <c r="AO991" s="2">
        <v>19066.896758008301</v>
      </c>
      <c r="AP991" s="4">
        <v>190.744012474941</v>
      </c>
      <c r="AQ991" s="4">
        <v>87986.683412978906</v>
      </c>
      <c r="AR991" s="4">
        <v>8876.5969547628592</v>
      </c>
      <c r="AS991" s="4">
        <v>33639.350549369301</v>
      </c>
      <c r="AT991" s="4">
        <v>190.744012474941</v>
      </c>
      <c r="AU991" s="4">
        <v>87986.683412978906</v>
      </c>
      <c r="AV991" s="4">
        <v>8876.5969547628592</v>
      </c>
      <c r="AW991" s="4">
        <v>22100.7116706126</v>
      </c>
      <c r="AX991">
        <v>0</v>
      </c>
    </row>
    <row r="992" spans="1:50" x14ac:dyDescent="0.25">
      <c r="A992" t="s">
        <v>2090</v>
      </c>
      <c r="B992">
        <v>2180</v>
      </c>
      <c r="C992" t="s">
        <v>1946</v>
      </c>
      <c r="D992">
        <v>888</v>
      </c>
      <c r="E992" t="s">
        <v>2091</v>
      </c>
      <c r="F992" t="s">
        <v>53</v>
      </c>
      <c r="G992" t="s">
        <v>78</v>
      </c>
      <c r="H992" t="s">
        <v>65</v>
      </c>
      <c r="I992" t="s">
        <v>56</v>
      </c>
      <c r="J992">
        <v>544.04913294795301</v>
      </c>
      <c r="K992">
        <v>1</v>
      </c>
      <c r="L992">
        <v>1</v>
      </c>
      <c r="M992">
        <v>1</v>
      </c>
      <c r="N992" s="1">
        <v>4344502.9950764095</v>
      </c>
      <c r="O992" s="1">
        <v>2171951.6625876399</v>
      </c>
      <c r="P992" s="1">
        <v>1359185.7012046999</v>
      </c>
      <c r="Q992" s="1">
        <v>528098.21898198104</v>
      </c>
      <c r="R992" s="1">
        <v>126968.175889985</v>
      </c>
      <c r="S992" s="1">
        <v>262855.55302646803</v>
      </c>
      <c r="T992" s="1">
        <v>3964257.43</v>
      </c>
      <c r="U992" s="1">
        <v>4566449.3237407096</v>
      </c>
      <c r="V992" s="1">
        <v>7264656.7580696903</v>
      </c>
      <c r="W992" s="2">
        <v>396651.90533246001</v>
      </c>
      <c r="X992" s="2">
        <v>685915.40752521099</v>
      </c>
      <c r="Y992" s="2">
        <v>170263.998842934</v>
      </c>
      <c r="Z992">
        <v>0</v>
      </c>
      <c r="AA992">
        <v>0</v>
      </c>
      <c r="AB992" s="1">
        <v>0</v>
      </c>
      <c r="AC992" s="1">
        <v>13218.683970421</v>
      </c>
      <c r="AD992" s="1">
        <v>0</v>
      </c>
      <c r="AE992" s="1">
        <v>262855.55302646803</v>
      </c>
      <c r="AF992" s="1">
        <v>0</v>
      </c>
      <c r="AG992" s="3">
        <v>0</v>
      </c>
      <c r="AH992" s="3">
        <v>0</v>
      </c>
      <c r="AI992" s="3">
        <v>0</v>
      </c>
      <c r="AJ992" s="3">
        <v>0</v>
      </c>
      <c r="AK992" s="3">
        <v>0</v>
      </c>
      <c r="AL992" s="2">
        <v>8793562.3067671694</v>
      </c>
      <c r="AM992" s="2">
        <v>1260.76004166857</v>
      </c>
      <c r="AN992" s="2">
        <v>14902.416727162699</v>
      </c>
      <c r="AO992" s="2">
        <v>16163.176768831299</v>
      </c>
      <c r="AP992" s="4">
        <v>190.744012474941</v>
      </c>
      <c r="AQ992" s="4">
        <v>87986.683412978906</v>
      </c>
      <c r="AR992" s="4">
        <v>8876.5969547628592</v>
      </c>
      <c r="AS992" s="4">
        <v>33639.350549369301</v>
      </c>
      <c r="AT992" s="4">
        <v>4583.8562208211697</v>
      </c>
      <c r="AU992" s="4">
        <v>22363.4717498301</v>
      </c>
      <c r="AV992" s="4">
        <v>15248.5276215288</v>
      </c>
      <c r="AW992" s="4">
        <v>19269.867688095601</v>
      </c>
      <c r="AX992">
        <v>0</v>
      </c>
    </row>
    <row r="993" spans="1:50" x14ac:dyDescent="0.25">
      <c r="A993" t="s">
        <v>2092</v>
      </c>
      <c r="B993">
        <v>2180</v>
      </c>
      <c r="C993" t="s">
        <v>1946</v>
      </c>
      <c r="D993">
        <v>889</v>
      </c>
      <c r="E993" t="s">
        <v>2093</v>
      </c>
      <c r="F993" t="s">
        <v>53</v>
      </c>
      <c r="G993" t="s">
        <v>54</v>
      </c>
      <c r="H993" t="s">
        <v>55</v>
      </c>
      <c r="I993" t="s">
        <v>56</v>
      </c>
      <c r="J993">
        <v>334.25714826059902</v>
      </c>
      <c r="K993">
        <v>3</v>
      </c>
      <c r="L993">
        <v>2</v>
      </c>
      <c r="M993">
        <v>1</v>
      </c>
      <c r="N993" s="1">
        <v>3141270.1243974301</v>
      </c>
      <c r="O993" s="1">
        <v>2211520.26255451</v>
      </c>
      <c r="P993" s="1">
        <v>846802.26949051803</v>
      </c>
      <c r="Q993" s="1">
        <v>317562.71588158701</v>
      </c>
      <c r="R993" s="1">
        <v>78007.697876244303</v>
      </c>
      <c r="S993" s="1">
        <v>161495.24415747001</v>
      </c>
      <c r="T993" s="1">
        <v>3789592.33</v>
      </c>
      <c r="U993" s="1">
        <v>2805570.7402002802</v>
      </c>
      <c r="V993" s="1">
        <v>5466225.6042819703</v>
      </c>
      <c r="W993" s="2">
        <v>372174.23930651997</v>
      </c>
      <c r="X993" s="2">
        <v>643318.81119178305</v>
      </c>
      <c r="Y993" s="2">
        <v>105323.01729596101</v>
      </c>
      <c r="Z993">
        <v>0</v>
      </c>
      <c r="AA993">
        <v>0</v>
      </c>
      <c r="AB993" s="1">
        <v>0</v>
      </c>
      <c r="AC993" s="1">
        <v>8121.3981240435596</v>
      </c>
      <c r="AD993" s="1">
        <v>0</v>
      </c>
      <c r="AE993" s="1">
        <v>161495.24415747001</v>
      </c>
      <c r="AF993" s="1">
        <v>0</v>
      </c>
      <c r="AG993" s="3">
        <v>0</v>
      </c>
      <c r="AH993" s="3">
        <v>0</v>
      </c>
      <c r="AI993" s="3">
        <v>0</v>
      </c>
      <c r="AJ993" s="3">
        <v>0</v>
      </c>
      <c r="AK993" s="3">
        <v>0</v>
      </c>
      <c r="AL993" s="2">
        <v>6756658.3143577501</v>
      </c>
      <c r="AM993" s="2">
        <v>1924.62244873288</v>
      </c>
      <c r="AN993" s="2">
        <v>18289.330639534401</v>
      </c>
      <c r="AO993" s="2">
        <v>20213.953088267299</v>
      </c>
      <c r="AP993" s="4">
        <v>190.744012474941</v>
      </c>
      <c r="AQ993" s="4">
        <v>87986.683412978906</v>
      </c>
      <c r="AR993" s="4">
        <v>8876.5969547628592</v>
      </c>
      <c r="AS993" s="4">
        <v>33639.350549369301</v>
      </c>
      <c r="AT993" s="4">
        <v>190.744012474941</v>
      </c>
      <c r="AU993" s="4">
        <v>87986.683412978906</v>
      </c>
      <c r="AV993" s="4">
        <v>8876.5969547628592</v>
      </c>
      <c r="AW993" s="4">
        <v>22100.7116706126</v>
      </c>
      <c r="AX993">
        <v>0</v>
      </c>
    </row>
    <row r="994" spans="1:50" x14ac:dyDescent="0.25">
      <c r="A994" t="s">
        <v>2094</v>
      </c>
      <c r="B994">
        <v>2180</v>
      </c>
      <c r="C994" t="s">
        <v>1946</v>
      </c>
      <c r="D994">
        <v>890</v>
      </c>
      <c r="E994" t="s">
        <v>2095</v>
      </c>
      <c r="F994" t="s">
        <v>53</v>
      </c>
      <c r="G994" t="s">
        <v>54</v>
      </c>
      <c r="H994" t="s">
        <v>55</v>
      </c>
      <c r="I994" t="s">
        <v>56</v>
      </c>
      <c r="J994">
        <v>184.60547432844601</v>
      </c>
      <c r="K994">
        <v>1</v>
      </c>
      <c r="L994">
        <v>1</v>
      </c>
      <c r="M994">
        <v>1</v>
      </c>
      <c r="N994" s="1">
        <v>2033985.99262023</v>
      </c>
      <c r="O994" s="1">
        <v>1096708.7630290999</v>
      </c>
      <c r="P994" s="1">
        <v>459497.96898601903</v>
      </c>
      <c r="Q994" s="1">
        <v>168608.454257134</v>
      </c>
      <c r="R994" s="1">
        <v>43082.5433132904</v>
      </c>
      <c r="S994" s="1">
        <v>89191.529050666097</v>
      </c>
      <c r="T994" s="1">
        <v>2252406.86</v>
      </c>
      <c r="U994" s="1">
        <v>1549476.8622057701</v>
      </c>
      <c r="V994" s="1">
        <v>3290146.2325850399</v>
      </c>
      <c r="W994" s="2">
        <v>212733.54434774001</v>
      </c>
      <c r="X994" s="2">
        <v>232306.24074581201</v>
      </c>
      <c r="Y994" s="2">
        <v>62212.371720680698</v>
      </c>
      <c r="Z994">
        <v>0</v>
      </c>
      <c r="AA994">
        <v>0</v>
      </c>
      <c r="AB994" s="1">
        <v>0</v>
      </c>
      <c r="AC994" s="1">
        <v>4485.3328064964498</v>
      </c>
      <c r="AD994" s="1">
        <v>0</v>
      </c>
      <c r="AE994" s="1">
        <v>89191.529050666097</v>
      </c>
      <c r="AF994" s="1">
        <v>0</v>
      </c>
      <c r="AG994" s="3">
        <v>0</v>
      </c>
      <c r="AH994" s="3">
        <v>0</v>
      </c>
      <c r="AI994" s="3">
        <v>0</v>
      </c>
      <c r="AJ994" s="3">
        <v>0</v>
      </c>
      <c r="AK994" s="3">
        <v>0</v>
      </c>
      <c r="AL994" s="2">
        <v>3891075.2512564398</v>
      </c>
      <c r="AM994" s="2">
        <v>1258.39302215111</v>
      </c>
      <c r="AN994" s="2">
        <v>19819.396059734601</v>
      </c>
      <c r="AO994" s="2">
        <v>21077.789081885701</v>
      </c>
      <c r="AP994" s="4">
        <v>190.744012474941</v>
      </c>
      <c r="AQ994" s="4">
        <v>87986.683412978906</v>
      </c>
      <c r="AR994" s="4">
        <v>8876.5969547628592</v>
      </c>
      <c r="AS994" s="4">
        <v>33639.350549369301</v>
      </c>
      <c r="AT994" s="4">
        <v>190.744012474941</v>
      </c>
      <c r="AU994" s="4">
        <v>87986.683412978906</v>
      </c>
      <c r="AV994" s="4">
        <v>8876.5969547628592</v>
      </c>
      <c r="AW994" s="4">
        <v>22100.7116706126</v>
      </c>
      <c r="AX994">
        <v>0</v>
      </c>
    </row>
    <row r="995" spans="1:50" x14ac:dyDescent="0.25">
      <c r="A995" t="s">
        <v>2096</v>
      </c>
      <c r="B995">
        <v>2180</v>
      </c>
      <c r="C995" t="s">
        <v>1946</v>
      </c>
      <c r="D995">
        <v>892</v>
      </c>
      <c r="E995" t="s">
        <v>2097</v>
      </c>
      <c r="F995" t="s">
        <v>53</v>
      </c>
      <c r="G995" t="s">
        <v>54</v>
      </c>
      <c r="H995" t="s">
        <v>55</v>
      </c>
      <c r="I995" t="s">
        <v>56</v>
      </c>
      <c r="J995">
        <v>316.86171370280601</v>
      </c>
      <c r="K995">
        <v>1</v>
      </c>
      <c r="L995">
        <v>1</v>
      </c>
      <c r="M995">
        <v>1</v>
      </c>
      <c r="N995" s="1">
        <v>2760567.7950368202</v>
      </c>
      <c r="O995" s="1">
        <v>1370492.0459005099</v>
      </c>
      <c r="P995" s="1">
        <v>780771.58351838996</v>
      </c>
      <c r="Q995" s="1">
        <v>297444.00578610803</v>
      </c>
      <c r="R995" s="1">
        <v>73948.015651132097</v>
      </c>
      <c r="S995" s="1">
        <v>153090.69704230799</v>
      </c>
      <c r="T995" s="1">
        <v>2623660.42</v>
      </c>
      <c r="U995" s="1">
        <v>2659563.0258929702</v>
      </c>
      <c r="V995" s="1">
        <v>4495893.9327553101</v>
      </c>
      <c r="W995" s="2">
        <v>239990.139892607</v>
      </c>
      <c r="X995" s="2">
        <v>423517.91259301401</v>
      </c>
      <c r="Y995" s="2">
        <v>116122.71691346</v>
      </c>
      <c r="Z995">
        <v>0</v>
      </c>
      <c r="AA995">
        <v>0</v>
      </c>
      <c r="AB995" s="1">
        <v>0</v>
      </c>
      <c r="AC995" s="1">
        <v>7698.7437385809199</v>
      </c>
      <c r="AD995" s="1">
        <v>0</v>
      </c>
      <c r="AE995" s="1">
        <v>153090.69704230799</v>
      </c>
      <c r="AF995" s="1">
        <v>0</v>
      </c>
      <c r="AG995" s="3">
        <v>0</v>
      </c>
      <c r="AH995" s="3">
        <v>0</v>
      </c>
      <c r="AI995" s="3">
        <v>0</v>
      </c>
      <c r="AJ995" s="3">
        <v>0</v>
      </c>
      <c r="AK995" s="3">
        <v>0</v>
      </c>
      <c r="AL995" s="2">
        <v>5436314.1429352798</v>
      </c>
      <c r="AM995" s="2">
        <v>1336.60172333172</v>
      </c>
      <c r="AN995" s="2">
        <v>15820.1386079856</v>
      </c>
      <c r="AO995" s="2">
        <v>17156.7403313174</v>
      </c>
      <c r="AP995" s="4">
        <v>190.744012474941</v>
      </c>
      <c r="AQ995" s="4">
        <v>87986.683412978906</v>
      </c>
      <c r="AR995" s="4">
        <v>8876.5969547628592</v>
      </c>
      <c r="AS995" s="4">
        <v>33639.350549369301</v>
      </c>
      <c r="AT995" s="4">
        <v>190.744012474941</v>
      </c>
      <c r="AU995" s="4">
        <v>87986.683412978906</v>
      </c>
      <c r="AV995" s="4">
        <v>8876.5969547628592</v>
      </c>
      <c r="AW995" s="4">
        <v>22100.7116706126</v>
      </c>
      <c r="AX995">
        <v>0</v>
      </c>
    </row>
    <row r="996" spans="1:50" x14ac:dyDescent="0.25">
      <c r="A996" t="s">
        <v>2098</v>
      </c>
      <c r="B996">
        <v>2180</v>
      </c>
      <c r="C996" t="s">
        <v>1946</v>
      </c>
      <c r="D996">
        <v>893</v>
      </c>
      <c r="E996" t="s">
        <v>2099</v>
      </c>
      <c r="F996" t="s">
        <v>53</v>
      </c>
      <c r="G996" t="s">
        <v>54</v>
      </c>
      <c r="H996" t="s">
        <v>55</v>
      </c>
      <c r="I996" t="s">
        <v>56</v>
      </c>
      <c r="J996">
        <v>522.30516831007503</v>
      </c>
      <c r="K996">
        <v>1</v>
      </c>
      <c r="L996">
        <v>1</v>
      </c>
      <c r="M996">
        <v>1</v>
      </c>
      <c r="N996" s="1">
        <v>4279284.79307104</v>
      </c>
      <c r="O996" s="1">
        <v>2154196.25968289</v>
      </c>
      <c r="P996" s="1">
        <v>1232854.9346121</v>
      </c>
      <c r="Q996" s="1">
        <v>477575.72145062499</v>
      </c>
      <c r="R996" s="1">
        <v>121893.649786565</v>
      </c>
      <c r="S996" s="1">
        <v>252350.027874892</v>
      </c>
      <c r="T996" s="1">
        <v>3881862.92</v>
      </c>
      <c r="U996" s="1">
        <v>4383942.4386032196</v>
      </c>
      <c r="V996" s="1">
        <v>7041964.7129808702</v>
      </c>
      <c r="W996" s="2">
        <v>379590.55829936301</v>
      </c>
      <c r="X996" s="2">
        <v>665539.23469214502</v>
      </c>
      <c r="Y996" s="2">
        <v>166020.47865930101</v>
      </c>
      <c r="Z996">
        <v>0</v>
      </c>
      <c r="AA996">
        <v>0</v>
      </c>
      <c r="AB996" s="1">
        <v>0</v>
      </c>
      <c r="AC996" s="1">
        <v>12690.373971552601</v>
      </c>
      <c r="AD996" s="1">
        <v>0</v>
      </c>
      <c r="AE996" s="1">
        <v>252350.027874892</v>
      </c>
      <c r="AF996" s="1">
        <v>0</v>
      </c>
      <c r="AG996" s="3">
        <v>0</v>
      </c>
      <c r="AH996" s="3">
        <v>0</v>
      </c>
      <c r="AI996" s="3">
        <v>0</v>
      </c>
      <c r="AJ996" s="3">
        <v>0</v>
      </c>
      <c r="AK996" s="3">
        <v>0</v>
      </c>
      <c r="AL996" s="2">
        <v>8518155.3864781205</v>
      </c>
      <c r="AM996" s="2">
        <v>1274.23444199395</v>
      </c>
      <c r="AN996" s="2">
        <v>15034.5365664162</v>
      </c>
      <c r="AO996" s="2">
        <v>16308.7710084101</v>
      </c>
      <c r="AP996" s="4">
        <v>190.744012474941</v>
      </c>
      <c r="AQ996" s="4">
        <v>87986.683412978906</v>
      </c>
      <c r="AR996" s="4">
        <v>8876.5969547628592</v>
      </c>
      <c r="AS996" s="4">
        <v>33639.350549369301</v>
      </c>
      <c r="AT996" s="4">
        <v>190.744012474941</v>
      </c>
      <c r="AU996" s="4">
        <v>87986.683412978906</v>
      </c>
      <c r="AV996" s="4">
        <v>8876.5969547628592</v>
      </c>
      <c r="AW996" s="4">
        <v>22100.7116706126</v>
      </c>
      <c r="AX996">
        <v>0</v>
      </c>
    </row>
    <row r="997" spans="1:50" x14ac:dyDescent="0.25">
      <c r="A997" t="s">
        <v>2100</v>
      </c>
      <c r="B997">
        <v>2180</v>
      </c>
      <c r="C997" t="s">
        <v>1946</v>
      </c>
      <c r="D997">
        <v>895</v>
      </c>
      <c r="E997" t="s">
        <v>2101</v>
      </c>
      <c r="F997" t="s">
        <v>53</v>
      </c>
      <c r="G997" t="s">
        <v>54</v>
      </c>
      <c r="H997" t="s">
        <v>55</v>
      </c>
      <c r="I997" t="s">
        <v>56</v>
      </c>
      <c r="J997">
        <v>562.819007140395</v>
      </c>
      <c r="K997">
        <v>1</v>
      </c>
      <c r="L997">
        <v>1</v>
      </c>
      <c r="M997">
        <v>1</v>
      </c>
      <c r="N997" s="1">
        <v>5247628.1578644002</v>
      </c>
      <c r="O997" s="1">
        <v>2455175.64084552</v>
      </c>
      <c r="P997" s="1">
        <v>1433027.7138555599</v>
      </c>
      <c r="Q997" s="1">
        <v>514047.82640215801</v>
      </c>
      <c r="R997" s="1">
        <v>131348.61975722501</v>
      </c>
      <c r="S997" s="1">
        <v>271924.15614023001</v>
      </c>
      <c r="T997" s="1">
        <v>5057234.63</v>
      </c>
      <c r="U997" s="1">
        <v>4723993.3287248705</v>
      </c>
      <c r="V997" s="1">
        <v>8474239.7445091102</v>
      </c>
      <c r="W997" s="2">
        <v>407602.532467741</v>
      </c>
      <c r="X997" s="2">
        <v>709614.33651510405</v>
      </c>
      <c r="Y997" s="2">
        <v>176096.61231380599</v>
      </c>
      <c r="Z997">
        <v>0</v>
      </c>
      <c r="AA997">
        <v>0</v>
      </c>
      <c r="AB997" s="1">
        <v>0</v>
      </c>
      <c r="AC997" s="1">
        <v>13674.7329191071</v>
      </c>
      <c r="AD997" s="1">
        <v>0</v>
      </c>
      <c r="AE997" s="1">
        <v>271924.15614023001</v>
      </c>
      <c r="AF997" s="1">
        <v>0</v>
      </c>
      <c r="AG997" s="3">
        <v>0</v>
      </c>
      <c r="AH997" s="3">
        <v>0</v>
      </c>
      <c r="AI997" s="3">
        <v>0</v>
      </c>
      <c r="AJ997" s="3">
        <v>0</v>
      </c>
      <c r="AK997" s="3">
        <v>0</v>
      </c>
      <c r="AL997" s="2">
        <v>10053152.1148651</v>
      </c>
      <c r="AM997" s="2">
        <v>1260.82155633044</v>
      </c>
      <c r="AN997" s="2">
        <v>16601.318825075199</v>
      </c>
      <c r="AO997" s="2">
        <v>17862.140381405701</v>
      </c>
      <c r="AP997" s="4">
        <v>190.744012474941</v>
      </c>
      <c r="AQ997" s="4">
        <v>87986.683412978906</v>
      </c>
      <c r="AR997" s="4">
        <v>8876.5969547628592</v>
      </c>
      <c r="AS997" s="4">
        <v>33639.350549369301</v>
      </c>
      <c r="AT997" s="4">
        <v>190.744012474941</v>
      </c>
      <c r="AU997" s="4">
        <v>87986.683412978906</v>
      </c>
      <c r="AV997" s="4">
        <v>8876.5969547628592</v>
      </c>
      <c r="AW997" s="4">
        <v>22100.7116706126</v>
      </c>
      <c r="AX997">
        <v>0</v>
      </c>
    </row>
    <row r="998" spans="1:50" x14ac:dyDescent="0.25">
      <c r="A998" t="s">
        <v>2102</v>
      </c>
      <c r="B998">
        <v>2180</v>
      </c>
      <c r="C998" t="s">
        <v>1946</v>
      </c>
      <c r="D998">
        <v>896</v>
      </c>
      <c r="E998" t="s">
        <v>2103</v>
      </c>
      <c r="F998" t="s">
        <v>53</v>
      </c>
      <c r="G998" t="s">
        <v>54</v>
      </c>
      <c r="H998" t="s">
        <v>55</v>
      </c>
      <c r="I998" t="s">
        <v>56</v>
      </c>
      <c r="J998">
        <v>225.677660659618</v>
      </c>
      <c r="K998">
        <v>2</v>
      </c>
      <c r="L998">
        <v>1</v>
      </c>
      <c r="M998">
        <v>1</v>
      </c>
      <c r="N998" s="1">
        <v>2299366.5928013702</v>
      </c>
      <c r="O998" s="1">
        <v>1476568.4525718801</v>
      </c>
      <c r="P998" s="1">
        <v>601838.00754931604</v>
      </c>
      <c r="Q998" s="1">
        <v>206121.52300794999</v>
      </c>
      <c r="R998" s="1">
        <v>62667.818360096499</v>
      </c>
      <c r="S998" s="1">
        <v>109035.421078556</v>
      </c>
      <c r="T998" s="1">
        <v>2752348.18</v>
      </c>
      <c r="U998" s="1">
        <v>1894214.2142906201</v>
      </c>
      <c r="V998" s="1">
        <v>3835290.7992418101</v>
      </c>
      <c r="W998" s="2">
        <v>255767.18173126</v>
      </c>
      <c r="X998" s="2">
        <v>479414.67310129298</v>
      </c>
      <c r="Y998" s="2">
        <v>70606.482372833605</v>
      </c>
      <c r="Z998">
        <v>0</v>
      </c>
      <c r="AA998">
        <v>0</v>
      </c>
      <c r="AB998" s="1">
        <v>0</v>
      </c>
      <c r="AC998" s="1">
        <v>5483.2578434212901</v>
      </c>
      <c r="AD998" s="1">
        <v>0</v>
      </c>
      <c r="AE998" s="1">
        <v>109035.421078556</v>
      </c>
      <c r="AF998" s="1">
        <v>0</v>
      </c>
      <c r="AG998" s="3">
        <v>0</v>
      </c>
      <c r="AH998" s="3">
        <v>0</v>
      </c>
      <c r="AI998" s="3">
        <v>0</v>
      </c>
      <c r="AJ998" s="3">
        <v>0</v>
      </c>
      <c r="AK998" s="3">
        <v>0</v>
      </c>
      <c r="AL998" s="2">
        <v>4755597.8153691804</v>
      </c>
      <c r="AM998" s="2">
        <v>2124.3337586008502</v>
      </c>
      <c r="AN998" s="2">
        <v>18948.1897754936</v>
      </c>
      <c r="AO998" s="2">
        <v>21072.523534094398</v>
      </c>
      <c r="AP998" s="4">
        <v>190.744012474941</v>
      </c>
      <c r="AQ998" s="4">
        <v>87986.683412978906</v>
      </c>
      <c r="AR998" s="4">
        <v>8876.5969547628592</v>
      </c>
      <c r="AS998" s="4">
        <v>33639.350549369301</v>
      </c>
      <c r="AT998" s="4">
        <v>190.744012474941</v>
      </c>
      <c r="AU998" s="4">
        <v>87986.683412978906</v>
      </c>
      <c r="AV998" s="4">
        <v>8876.5969547628592</v>
      </c>
      <c r="AW998" s="4">
        <v>22100.7116706126</v>
      </c>
      <c r="AX998">
        <v>0</v>
      </c>
    </row>
    <row r="999" spans="1:50" x14ac:dyDescent="0.25">
      <c r="A999" t="s">
        <v>2104</v>
      </c>
      <c r="B999">
        <v>2180</v>
      </c>
      <c r="C999" t="s">
        <v>1946</v>
      </c>
      <c r="D999">
        <v>898</v>
      </c>
      <c r="E999" t="s">
        <v>2105</v>
      </c>
      <c r="F999" t="s">
        <v>53</v>
      </c>
      <c r="G999" t="s">
        <v>78</v>
      </c>
      <c r="H999" t="s">
        <v>55</v>
      </c>
      <c r="I999" t="s">
        <v>56</v>
      </c>
      <c r="J999">
        <v>791.92774566465596</v>
      </c>
      <c r="K999">
        <v>1</v>
      </c>
      <c r="L999">
        <v>1</v>
      </c>
      <c r="M999">
        <v>1</v>
      </c>
      <c r="N999" s="1">
        <v>6181604.6929676197</v>
      </c>
      <c r="O999" s="1">
        <v>3188756.1940546399</v>
      </c>
      <c r="P999" s="1">
        <v>1938447.12030532</v>
      </c>
      <c r="Q999" s="1">
        <v>726647.10661475</v>
      </c>
      <c r="R999" s="1">
        <v>184817.17038841199</v>
      </c>
      <c r="S999" s="1">
        <v>382617.29122836603</v>
      </c>
      <c r="T999" s="1">
        <v>5573266.1600000001</v>
      </c>
      <c r="U999" s="1">
        <v>6647006.1243307404</v>
      </c>
      <c r="V999" s="1">
        <v>10235690.1979848</v>
      </c>
      <c r="W999" s="2">
        <v>718757.77453108795</v>
      </c>
      <c r="X999" s="2">
        <v>998817.04019766499</v>
      </c>
      <c r="Y999" s="2">
        <v>247765.91644648599</v>
      </c>
      <c r="Z999">
        <v>0</v>
      </c>
      <c r="AA999">
        <v>0</v>
      </c>
      <c r="AB999" s="1">
        <v>0</v>
      </c>
      <c r="AC999" s="1">
        <v>19241.355170674498</v>
      </c>
      <c r="AD999" s="1">
        <v>0</v>
      </c>
      <c r="AE999" s="1">
        <v>382617.29122836603</v>
      </c>
      <c r="AF999" s="1">
        <v>0</v>
      </c>
      <c r="AG999" s="3">
        <v>0</v>
      </c>
      <c r="AH999" s="3">
        <v>0</v>
      </c>
      <c r="AI999" s="3">
        <v>0</v>
      </c>
      <c r="AJ999" s="3">
        <v>0</v>
      </c>
      <c r="AK999" s="3">
        <v>0</v>
      </c>
      <c r="AL999" s="2">
        <v>12602889.5755591</v>
      </c>
      <c r="AM999" s="2">
        <v>1261.2476904182299</v>
      </c>
      <c r="AN999" s="2">
        <v>14652.9435278496</v>
      </c>
      <c r="AO999" s="2">
        <v>15914.191218267801</v>
      </c>
      <c r="AP999" s="4">
        <v>190.744012474941</v>
      </c>
      <c r="AQ999" s="4">
        <v>87986.683412978906</v>
      </c>
      <c r="AR999" s="4">
        <v>8876.5969547628592</v>
      </c>
      <c r="AS999" s="4">
        <v>33639.350549369301</v>
      </c>
      <c r="AT999" s="4">
        <v>4583.8562208211697</v>
      </c>
      <c r="AU999" s="4">
        <v>22363.4717498301</v>
      </c>
      <c r="AV999" s="4">
        <v>15248.5276215288</v>
      </c>
      <c r="AW999" s="4">
        <v>19269.867688095601</v>
      </c>
      <c r="AX999">
        <v>0</v>
      </c>
    </row>
    <row r="1000" spans="1:50" x14ac:dyDescent="0.25">
      <c r="A1000" t="s">
        <v>2106</v>
      </c>
      <c r="B1000">
        <v>2180</v>
      </c>
      <c r="C1000" t="s">
        <v>1946</v>
      </c>
      <c r="D1000">
        <v>900</v>
      </c>
      <c r="E1000" t="s">
        <v>2107</v>
      </c>
      <c r="F1000" t="s">
        <v>53</v>
      </c>
      <c r="G1000" t="s">
        <v>54</v>
      </c>
      <c r="H1000" t="s">
        <v>55</v>
      </c>
      <c r="I1000" t="s">
        <v>56</v>
      </c>
      <c r="J1000">
        <v>184.97038422301901</v>
      </c>
      <c r="K1000">
        <v>2</v>
      </c>
      <c r="L1000">
        <v>1</v>
      </c>
      <c r="M1000">
        <v>1</v>
      </c>
      <c r="N1000" s="1">
        <v>1920360.5054641999</v>
      </c>
      <c r="O1000" s="1">
        <v>1359291.2932827401</v>
      </c>
      <c r="P1000" s="1">
        <v>500973.04904384899</v>
      </c>
      <c r="Q1000" s="1">
        <v>168941.74282016701</v>
      </c>
      <c r="R1000" s="1">
        <v>49042.704635811097</v>
      </c>
      <c r="S1000" s="1">
        <v>89367.834068602504</v>
      </c>
      <c r="T1000" s="1">
        <v>2446069.58</v>
      </c>
      <c r="U1000" s="1">
        <v>1552539.7152467601</v>
      </c>
      <c r="V1000" s="1">
        <v>3285724.6303955899</v>
      </c>
      <c r="W1000" s="2">
        <v>191478.52738499199</v>
      </c>
      <c r="X1000" s="2">
        <v>451253.449498298</v>
      </c>
      <c r="Y1000" s="2">
        <v>59783.488997864901</v>
      </c>
      <c r="Z1000">
        <v>0</v>
      </c>
      <c r="AA1000">
        <v>0</v>
      </c>
      <c r="AB1000" s="1">
        <v>0</v>
      </c>
      <c r="AC1000" s="1">
        <v>10369.1989700135</v>
      </c>
      <c r="AD1000" s="1">
        <v>0</v>
      </c>
      <c r="AE1000" s="1">
        <v>89367.834068602504</v>
      </c>
      <c r="AF1000" s="1">
        <v>0</v>
      </c>
      <c r="AG1000" s="3">
        <v>0</v>
      </c>
      <c r="AH1000" s="3">
        <v>0</v>
      </c>
      <c r="AI1000" s="3">
        <v>0</v>
      </c>
      <c r="AJ1000" s="3">
        <v>0</v>
      </c>
      <c r="AK1000" s="3">
        <v>0</v>
      </c>
      <c r="AL1000" s="2">
        <v>4087977.12931536</v>
      </c>
      <c r="AM1000" s="2">
        <v>2439.5983789179099</v>
      </c>
      <c r="AN1000" s="2">
        <v>19661.113291694699</v>
      </c>
      <c r="AO1000" s="2">
        <v>22100.7116706126</v>
      </c>
      <c r="AP1000" s="4">
        <v>190.744012474941</v>
      </c>
      <c r="AQ1000" s="4">
        <v>87986.683412978906</v>
      </c>
      <c r="AR1000" s="4">
        <v>8876.5969547628592</v>
      </c>
      <c r="AS1000" s="4">
        <v>33639.350549369301</v>
      </c>
      <c r="AT1000" s="4">
        <v>190.744012474941</v>
      </c>
      <c r="AU1000" s="4">
        <v>87986.683412978906</v>
      </c>
      <c r="AV1000" s="4">
        <v>8876.5969547628592</v>
      </c>
      <c r="AW1000" s="4">
        <v>22100.7116706126</v>
      </c>
      <c r="AX1000">
        <v>0</v>
      </c>
    </row>
    <row r="1001" spans="1:50" x14ac:dyDescent="0.25">
      <c r="A1001" t="s">
        <v>2108</v>
      </c>
      <c r="B1001">
        <v>2180</v>
      </c>
      <c r="C1001" t="s">
        <v>1946</v>
      </c>
      <c r="D1001">
        <v>1364</v>
      </c>
      <c r="E1001" t="s">
        <v>2109</v>
      </c>
      <c r="F1001" t="s">
        <v>53</v>
      </c>
      <c r="G1001" t="s">
        <v>54</v>
      </c>
      <c r="H1001" t="s">
        <v>55</v>
      </c>
      <c r="I1001" t="s">
        <v>56</v>
      </c>
      <c r="J1001">
        <v>288.19836790198701</v>
      </c>
      <c r="K1001">
        <v>1</v>
      </c>
      <c r="L1001">
        <v>1</v>
      </c>
      <c r="M1001">
        <v>1</v>
      </c>
      <c r="N1001" s="1">
        <v>2591689.91889831</v>
      </c>
      <c r="O1001" s="1">
        <v>1285069.4160913699</v>
      </c>
      <c r="P1001" s="1">
        <v>724597.01706839597</v>
      </c>
      <c r="Q1001" s="1">
        <v>263224.48729189899</v>
      </c>
      <c r="R1001" s="1">
        <v>67258.669945324204</v>
      </c>
      <c r="S1001" s="1">
        <v>139242.09559111501</v>
      </c>
      <c r="T1001" s="1">
        <v>2512860.85</v>
      </c>
      <c r="U1001" s="1">
        <v>2418978.6592952898</v>
      </c>
      <c r="V1001" s="1">
        <v>4231695.5151011804</v>
      </c>
      <c r="W1001" s="2">
        <v>173018.599444458</v>
      </c>
      <c r="X1001" s="2">
        <v>429787.38080928102</v>
      </c>
      <c r="Y1001" s="2">
        <v>90335.699415132694</v>
      </c>
      <c r="Z1001">
        <v>0</v>
      </c>
      <c r="AA1001">
        <v>0</v>
      </c>
      <c r="AB1001" s="1">
        <v>0</v>
      </c>
      <c r="AC1001" s="1">
        <v>7002.3145252433596</v>
      </c>
      <c r="AD1001" s="1">
        <v>0</v>
      </c>
      <c r="AE1001" s="1">
        <v>139242.09559111501</v>
      </c>
      <c r="AF1001" s="1">
        <v>0</v>
      </c>
      <c r="AG1001" s="3">
        <v>0</v>
      </c>
      <c r="AH1001" s="3">
        <v>0</v>
      </c>
      <c r="AI1001" s="3">
        <v>0</v>
      </c>
      <c r="AJ1001" s="3">
        <v>0</v>
      </c>
      <c r="AK1001" s="3">
        <v>0</v>
      </c>
      <c r="AL1001" s="2">
        <v>5071081.6048864098</v>
      </c>
      <c r="AM1001" s="2">
        <v>1491.2901274841599</v>
      </c>
      <c r="AN1001" s="2">
        <v>16104.5125198474</v>
      </c>
      <c r="AO1001" s="2">
        <v>17595.8026473315</v>
      </c>
      <c r="AP1001" s="4">
        <v>190.744012474941</v>
      </c>
      <c r="AQ1001" s="4">
        <v>87986.683412978906</v>
      </c>
      <c r="AR1001" s="4">
        <v>8876.5969547628592</v>
      </c>
      <c r="AS1001" s="4">
        <v>33639.350549369301</v>
      </c>
      <c r="AT1001" s="4">
        <v>190.744012474941</v>
      </c>
      <c r="AU1001" s="4">
        <v>87986.683412978906</v>
      </c>
      <c r="AV1001" s="4">
        <v>8876.5969547628592</v>
      </c>
      <c r="AW1001" s="4">
        <v>22100.7116706126</v>
      </c>
      <c r="AX1001">
        <v>0</v>
      </c>
    </row>
    <row r="1002" spans="1:50" x14ac:dyDescent="0.25">
      <c r="A1002" t="s">
        <v>2110</v>
      </c>
      <c r="B1002">
        <v>2180</v>
      </c>
      <c r="C1002" t="s">
        <v>1946</v>
      </c>
      <c r="D1002">
        <v>902</v>
      </c>
      <c r="E1002" t="s">
        <v>2111</v>
      </c>
      <c r="F1002" t="s">
        <v>53</v>
      </c>
      <c r="G1002" t="s">
        <v>54</v>
      </c>
      <c r="H1002" t="s">
        <v>55</v>
      </c>
      <c r="I1002" t="s">
        <v>56</v>
      </c>
      <c r="J1002">
        <v>312.36494389661198</v>
      </c>
      <c r="K1002">
        <v>1</v>
      </c>
      <c r="L1002">
        <v>2</v>
      </c>
      <c r="M1002">
        <v>1</v>
      </c>
      <c r="N1002" s="1">
        <v>2701179.4837321602</v>
      </c>
      <c r="O1002" s="1">
        <v>1917290.42890359</v>
      </c>
      <c r="P1002" s="1">
        <v>794382.17916557798</v>
      </c>
      <c r="Q1002" s="1">
        <v>285296.90436384099</v>
      </c>
      <c r="R1002" s="1">
        <v>72898.576133425304</v>
      </c>
      <c r="S1002" s="1">
        <v>150918.09746874499</v>
      </c>
      <c r="T1002" s="1">
        <v>3149227.96</v>
      </c>
      <c r="U1002" s="1">
        <v>2621819.6122985999</v>
      </c>
      <c r="V1002" s="1">
        <v>4764168.3975481503</v>
      </c>
      <c r="W1002" s="2">
        <v>260272.32139297601</v>
      </c>
      <c r="X1002" s="2">
        <v>641289.52879689902</v>
      </c>
      <c r="Y1002" s="2">
        <v>97727.838194814001</v>
      </c>
      <c r="Z1002">
        <v>0</v>
      </c>
      <c r="AA1002">
        <v>0</v>
      </c>
      <c r="AB1002" s="1">
        <v>0</v>
      </c>
      <c r="AC1002" s="1">
        <v>7589.4863657518699</v>
      </c>
      <c r="AD1002" s="1">
        <v>0</v>
      </c>
      <c r="AE1002" s="1">
        <v>150918.09746874499</v>
      </c>
      <c r="AF1002" s="1">
        <v>0</v>
      </c>
      <c r="AG1002" s="3">
        <v>0</v>
      </c>
      <c r="AH1002" s="3">
        <v>0</v>
      </c>
      <c r="AI1002" s="3">
        <v>0</v>
      </c>
      <c r="AJ1002" s="3">
        <v>0</v>
      </c>
      <c r="AK1002" s="3">
        <v>0</v>
      </c>
      <c r="AL1002" s="2">
        <v>5921965.6697673304</v>
      </c>
      <c r="AM1002" s="2">
        <v>2053.0137626748401</v>
      </c>
      <c r="AN1002" s="2">
        <v>16905.4698491335</v>
      </c>
      <c r="AO1002" s="2">
        <v>18958.4836118083</v>
      </c>
      <c r="AP1002" s="4">
        <v>190.744012474941</v>
      </c>
      <c r="AQ1002" s="4">
        <v>87986.683412978906</v>
      </c>
      <c r="AR1002" s="4">
        <v>8876.5969547628592</v>
      </c>
      <c r="AS1002" s="4">
        <v>33639.350549369301</v>
      </c>
      <c r="AT1002" s="4">
        <v>190.744012474941</v>
      </c>
      <c r="AU1002" s="4">
        <v>87986.683412978906</v>
      </c>
      <c r="AV1002" s="4">
        <v>8876.5969547628592</v>
      </c>
      <c r="AW1002" s="4">
        <v>22100.7116706126</v>
      </c>
      <c r="AX1002">
        <v>0</v>
      </c>
    </row>
    <row r="1003" spans="1:50" x14ac:dyDescent="0.25">
      <c r="A1003" t="s">
        <v>2112</v>
      </c>
      <c r="B1003">
        <v>2180</v>
      </c>
      <c r="C1003" t="s">
        <v>1946</v>
      </c>
      <c r="D1003">
        <v>903</v>
      </c>
      <c r="E1003" t="s">
        <v>2113</v>
      </c>
      <c r="F1003" t="s">
        <v>53</v>
      </c>
      <c r="G1003" t="s">
        <v>54</v>
      </c>
      <c r="H1003" t="s">
        <v>55</v>
      </c>
      <c r="I1003" t="s">
        <v>56</v>
      </c>
      <c r="J1003">
        <v>271.23497891712202</v>
      </c>
      <c r="K1003">
        <v>3</v>
      </c>
      <c r="L1003">
        <v>2</v>
      </c>
      <c r="M1003">
        <v>1</v>
      </c>
      <c r="N1003" s="1">
        <v>2803228.4785960098</v>
      </c>
      <c r="O1003" s="1">
        <v>1461380.43498203</v>
      </c>
      <c r="P1003" s="1">
        <v>683444.64372338098</v>
      </c>
      <c r="Q1003" s="1">
        <v>248431.06378371001</v>
      </c>
      <c r="R1003" s="1">
        <v>63299.816919219498</v>
      </c>
      <c r="S1003" s="1">
        <v>131046.289876549</v>
      </c>
      <c r="T1003" s="1">
        <v>2983187.14</v>
      </c>
      <c r="U1003" s="1">
        <v>2276597.2980043502</v>
      </c>
      <c r="V1003" s="1">
        <v>4351957.4609781103</v>
      </c>
      <c r="W1003" s="2">
        <v>228458.82546699399</v>
      </c>
      <c r="X1003" s="2">
        <v>587915.05340342398</v>
      </c>
      <c r="Y1003" s="2">
        <v>84862.9406665446</v>
      </c>
      <c r="Z1003">
        <v>0</v>
      </c>
      <c r="AA1003">
        <v>0</v>
      </c>
      <c r="AB1003" s="1">
        <v>0</v>
      </c>
      <c r="AC1003" s="1">
        <v>6590.1574892726603</v>
      </c>
      <c r="AD1003" s="1">
        <v>0</v>
      </c>
      <c r="AE1003" s="1">
        <v>131046.289876549</v>
      </c>
      <c r="AF1003" s="1">
        <v>0</v>
      </c>
      <c r="AG1003" s="3">
        <v>0</v>
      </c>
      <c r="AH1003" s="3">
        <v>0</v>
      </c>
      <c r="AI1003" s="3">
        <v>0</v>
      </c>
      <c r="AJ1003" s="3">
        <v>0</v>
      </c>
      <c r="AK1003" s="3">
        <v>0</v>
      </c>
      <c r="AL1003" s="2">
        <v>5390830.7278808895</v>
      </c>
      <c r="AM1003" s="2">
        <v>2167.5488012299002</v>
      </c>
      <c r="AN1003" s="2">
        <v>17707.582162347298</v>
      </c>
      <c r="AO1003" s="2">
        <v>19875.130963577201</v>
      </c>
      <c r="AP1003" s="4">
        <v>190.744012474941</v>
      </c>
      <c r="AQ1003" s="4">
        <v>87986.683412978906</v>
      </c>
      <c r="AR1003" s="4">
        <v>8876.5969547628592</v>
      </c>
      <c r="AS1003" s="4">
        <v>33639.350549369301</v>
      </c>
      <c r="AT1003" s="4">
        <v>190.744012474941</v>
      </c>
      <c r="AU1003" s="4">
        <v>87986.683412978906</v>
      </c>
      <c r="AV1003" s="4">
        <v>8876.5969547628592</v>
      </c>
      <c r="AW1003" s="4">
        <v>22100.7116706126</v>
      </c>
      <c r="AX1003">
        <v>0</v>
      </c>
    </row>
    <row r="1004" spans="1:50" x14ac:dyDescent="0.25">
      <c r="A1004" t="s">
        <v>2114</v>
      </c>
      <c r="B1004">
        <v>2180</v>
      </c>
      <c r="C1004" t="s">
        <v>1946</v>
      </c>
      <c r="D1004">
        <v>904</v>
      </c>
      <c r="E1004" t="s">
        <v>2115</v>
      </c>
      <c r="F1004" t="s">
        <v>53</v>
      </c>
      <c r="G1004" t="s">
        <v>54</v>
      </c>
      <c r="H1004" t="s">
        <v>55</v>
      </c>
      <c r="I1004" t="s">
        <v>56</v>
      </c>
      <c r="J1004">
        <v>522.14260455625902</v>
      </c>
      <c r="K1004">
        <v>2</v>
      </c>
      <c r="L1004">
        <v>1</v>
      </c>
      <c r="M1004">
        <v>1</v>
      </c>
      <c r="N1004" s="1">
        <v>4491295.7846404603</v>
      </c>
      <c r="O1004" s="1">
        <v>1879626.1288123501</v>
      </c>
      <c r="P1004" s="1">
        <v>1259117.1984262499</v>
      </c>
      <c r="Q1004" s="1">
        <v>476896.24468768598</v>
      </c>
      <c r="R1004" s="1">
        <v>121855.71125851999</v>
      </c>
      <c r="S1004" s="1">
        <v>252271.48573076699</v>
      </c>
      <c r="T1004" s="1">
        <v>3846213.1</v>
      </c>
      <c r="U1004" s="1">
        <v>4382577.9678252703</v>
      </c>
      <c r="V1004" s="1">
        <v>7003099.5542963399</v>
      </c>
      <c r="W1004" s="2">
        <v>298892.54760321102</v>
      </c>
      <c r="X1004" s="2">
        <v>750125.80347749405</v>
      </c>
      <c r="Y1004" s="2">
        <v>163986.73826494601</v>
      </c>
      <c r="Z1004">
        <v>0</v>
      </c>
      <c r="AA1004">
        <v>0</v>
      </c>
      <c r="AB1004" s="1">
        <v>0</v>
      </c>
      <c r="AC1004" s="1">
        <v>12686.4241832769</v>
      </c>
      <c r="AD1004" s="1">
        <v>0</v>
      </c>
      <c r="AE1004" s="1">
        <v>252271.48573076699</v>
      </c>
      <c r="AF1004" s="1">
        <v>0</v>
      </c>
      <c r="AG1004" s="3">
        <v>0</v>
      </c>
      <c r="AH1004" s="3">
        <v>0</v>
      </c>
      <c r="AI1004" s="3">
        <v>0</v>
      </c>
      <c r="AJ1004" s="3">
        <v>0</v>
      </c>
      <c r="AK1004" s="3">
        <v>0</v>
      </c>
      <c r="AL1004" s="2">
        <v>8481062.5535560399</v>
      </c>
      <c r="AM1004" s="2">
        <v>1436.6301407543399</v>
      </c>
      <c r="AN1004" s="2">
        <v>14806.1787768662</v>
      </c>
      <c r="AO1004" s="2">
        <v>16242.808917620599</v>
      </c>
      <c r="AP1004" s="4">
        <v>190.744012474941</v>
      </c>
      <c r="AQ1004" s="4">
        <v>87986.683412978906</v>
      </c>
      <c r="AR1004" s="4">
        <v>8876.5969547628592</v>
      </c>
      <c r="AS1004" s="4">
        <v>33639.350549369301</v>
      </c>
      <c r="AT1004" s="4">
        <v>190.744012474941</v>
      </c>
      <c r="AU1004" s="4">
        <v>87986.683412978906</v>
      </c>
      <c r="AV1004" s="4">
        <v>8876.5969547628592</v>
      </c>
      <c r="AW1004" s="4">
        <v>22100.7116706126</v>
      </c>
      <c r="AX1004">
        <v>0</v>
      </c>
    </row>
    <row r="1005" spans="1:50" x14ac:dyDescent="0.25">
      <c r="A1005" t="s">
        <v>2116</v>
      </c>
      <c r="B1005">
        <v>1967</v>
      </c>
      <c r="C1005" t="s">
        <v>2117</v>
      </c>
      <c r="D1005">
        <v>210</v>
      </c>
      <c r="E1005" t="s">
        <v>2118</v>
      </c>
      <c r="F1005" t="s">
        <v>53</v>
      </c>
      <c r="G1005" t="s">
        <v>54</v>
      </c>
      <c r="H1005" t="s">
        <v>55</v>
      </c>
      <c r="I1005" t="s">
        <v>56</v>
      </c>
      <c r="J1005">
        <v>75.350057460833</v>
      </c>
      <c r="K1005">
        <v>1</v>
      </c>
      <c r="L1005">
        <v>1</v>
      </c>
      <c r="M1005">
        <v>3</v>
      </c>
      <c r="N1005" s="1">
        <v>809847.60453083494</v>
      </c>
      <c r="O1005" s="1">
        <v>43426.063451025097</v>
      </c>
      <c r="P1005" s="1">
        <v>264159.38093425002</v>
      </c>
      <c r="Q1005" s="1">
        <v>116940.748890206</v>
      </c>
      <c r="R1005" s="1">
        <v>0</v>
      </c>
      <c r="S1005" s="1">
        <v>40086.308041452598</v>
      </c>
      <c r="T1005" s="1">
        <v>790226.16</v>
      </c>
      <c r="U1005" s="1">
        <v>444147.63780631701</v>
      </c>
      <c r="V1005" s="1">
        <v>927689.76253115595</v>
      </c>
      <c r="W1005" s="2">
        <v>49065.965641298702</v>
      </c>
      <c r="X1005" s="2">
        <v>257618.069633862</v>
      </c>
      <c r="Y1005" s="2">
        <v>0</v>
      </c>
      <c r="Z1005">
        <v>0</v>
      </c>
      <c r="AA1005">
        <v>0</v>
      </c>
      <c r="AB1005" s="1">
        <v>0</v>
      </c>
      <c r="AC1005" s="1">
        <v>0</v>
      </c>
      <c r="AD1005" s="1">
        <v>0</v>
      </c>
      <c r="AE1005" s="1">
        <v>34727.723184113398</v>
      </c>
      <c r="AF1005" s="1">
        <v>5358.5848573392404</v>
      </c>
      <c r="AG1005" s="3">
        <v>0</v>
      </c>
      <c r="AH1005" s="3">
        <v>0</v>
      </c>
      <c r="AI1005" s="3">
        <v>0</v>
      </c>
      <c r="AJ1005" s="3">
        <v>0</v>
      </c>
      <c r="AK1005" s="3">
        <v>0</v>
      </c>
      <c r="AL1005" s="2">
        <v>1274460.1058477701</v>
      </c>
      <c r="AM1005" s="2">
        <v>3418.9498762860599</v>
      </c>
      <c r="AN1005" s="2">
        <v>13494.907243334999</v>
      </c>
      <c r="AO1005" s="2">
        <v>16913.857119621101</v>
      </c>
      <c r="AP1005" s="4">
        <v>190.744012474941</v>
      </c>
      <c r="AQ1005" s="4">
        <v>87986.683412978906</v>
      </c>
      <c r="AR1005" s="4">
        <v>16913.857119621101</v>
      </c>
      <c r="AS1005" s="4">
        <v>23535.4901958632</v>
      </c>
      <c r="AT1005" s="4">
        <v>190.744012474941</v>
      </c>
      <c r="AU1005" s="4">
        <v>87986.683412978906</v>
      </c>
      <c r="AV1005" s="4">
        <v>16913.857119621101</v>
      </c>
      <c r="AW1005" s="4">
        <v>16913.857119621101</v>
      </c>
      <c r="AX1005">
        <v>0</v>
      </c>
    </row>
    <row r="1006" spans="1:50" x14ac:dyDescent="0.25">
      <c r="A1006" t="s">
        <v>2119</v>
      </c>
      <c r="B1006">
        <v>1967</v>
      </c>
      <c r="C1006" t="s">
        <v>2117</v>
      </c>
      <c r="D1006">
        <v>211</v>
      </c>
      <c r="E1006" t="s">
        <v>2120</v>
      </c>
      <c r="F1006" t="s">
        <v>53</v>
      </c>
      <c r="G1006" t="s">
        <v>64</v>
      </c>
      <c r="H1006" t="s">
        <v>65</v>
      </c>
      <c r="I1006" t="s">
        <v>56</v>
      </c>
      <c r="J1006">
        <v>51.467065868257997</v>
      </c>
      <c r="K1006">
        <v>1</v>
      </c>
      <c r="L1006">
        <v>2</v>
      </c>
      <c r="M1006">
        <v>3</v>
      </c>
      <c r="N1006" s="1">
        <v>617474.28546916496</v>
      </c>
      <c r="O1006" s="1">
        <v>245050.98654897499</v>
      </c>
      <c r="P1006" s="1">
        <v>205088.66906575</v>
      </c>
      <c r="Q1006" s="1">
        <v>79875.151109793602</v>
      </c>
      <c r="R1006" s="1">
        <v>36433</v>
      </c>
      <c r="S1006" s="1">
        <v>27380.531958547399</v>
      </c>
      <c r="T1006" s="1">
        <v>880551.71</v>
      </c>
      <c r="U1006" s="1">
        <v>303370.38219368301</v>
      </c>
      <c r="V1006" s="1">
        <v>1028320.5774688401</v>
      </c>
      <c r="W1006" s="2">
        <v>65893.244358701297</v>
      </c>
      <c r="X1006" s="2">
        <v>89708.2703661376</v>
      </c>
      <c r="Y1006" s="2">
        <v>0</v>
      </c>
      <c r="Z1006">
        <v>0</v>
      </c>
      <c r="AA1006">
        <v>0</v>
      </c>
      <c r="AB1006" s="1">
        <v>0</v>
      </c>
      <c r="AC1006" s="1">
        <v>0</v>
      </c>
      <c r="AD1006" s="1">
        <v>0</v>
      </c>
      <c r="AE1006" s="1">
        <v>23720.406815886599</v>
      </c>
      <c r="AF1006" s="1">
        <v>3660.1251426607701</v>
      </c>
      <c r="AG1006" s="3">
        <v>0</v>
      </c>
      <c r="AH1006" s="3">
        <v>0</v>
      </c>
      <c r="AI1006" s="3">
        <v>0</v>
      </c>
      <c r="AJ1006" s="3">
        <v>0</v>
      </c>
      <c r="AK1006" s="3">
        <v>0</v>
      </c>
      <c r="AL1006" s="2">
        <v>1211302.6241522301</v>
      </c>
      <c r="AM1006" s="2">
        <v>1743.0228215412001</v>
      </c>
      <c r="AN1006" s="2">
        <v>21792.467374322001</v>
      </c>
      <c r="AO1006" s="2">
        <v>23535.4901958632</v>
      </c>
      <c r="AP1006" s="4">
        <v>190.744012474941</v>
      </c>
      <c r="AQ1006" s="4">
        <v>87986.683412978906</v>
      </c>
      <c r="AR1006" s="4">
        <v>16913.857119621101</v>
      </c>
      <c r="AS1006" s="4">
        <v>23535.4901958632</v>
      </c>
      <c r="AT1006" s="4">
        <v>190.744012474941</v>
      </c>
      <c r="AU1006" s="4">
        <v>78964.723731455204</v>
      </c>
      <c r="AV1006" s="4">
        <v>23535.4901958632</v>
      </c>
      <c r="AW1006" s="4">
        <v>23535.4901958632</v>
      </c>
      <c r="AX1006">
        <v>0</v>
      </c>
    </row>
    <row r="1007" spans="1:50" x14ac:dyDescent="0.25">
      <c r="A1007" t="s">
        <v>2121</v>
      </c>
      <c r="B1007">
        <v>2009</v>
      </c>
      <c r="C1007" t="s">
        <v>2122</v>
      </c>
      <c r="D1007">
        <v>5622</v>
      </c>
      <c r="E1007" t="s">
        <v>2123</v>
      </c>
      <c r="F1007" t="s">
        <v>69</v>
      </c>
      <c r="G1007" t="s">
        <v>70</v>
      </c>
      <c r="H1007" t="s">
        <v>58</v>
      </c>
      <c r="I1007" t="s">
        <v>56</v>
      </c>
      <c r="J1007">
        <v>32.661111111075002</v>
      </c>
      <c r="K1007">
        <v>1</v>
      </c>
      <c r="L1007">
        <v>1</v>
      </c>
      <c r="M1007">
        <v>2</v>
      </c>
      <c r="N1007" s="1">
        <v>30320.4915840057</v>
      </c>
      <c r="O1007" s="1">
        <v>31016.1336412573</v>
      </c>
      <c r="P1007" s="1">
        <v>147824.10544958999</v>
      </c>
      <c r="Q1007" s="1">
        <v>31768.866297424302</v>
      </c>
      <c r="R1007" s="1">
        <v>3152.3980269036301</v>
      </c>
      <c r="S1007" s="1">
        <v>80136.729096182593</v>
      </c>
      <c r="T1007" s="1">
        <v>0</v>
      </c>
      <c r="U1007" s="1">
        <v>244081.99499918101</v>
      </c>
      <c r="V1007" s="1">
        <v>210669.181126451</v>
      </c>
      <c r="W1007" s="2">
        <v>7559.9296189943998</v>
      </c>
      <c r="X1007" s="2">
        <v>5334.1315546127798</v>
      </c>
      <c r="Y1007" s="2">
        <v>20518.752699122801</v>
      </c>
      <c r="Z1007">
        <v>0</v>
      </c>
      <c r="AA1007">
        <v>0</v>
      </c>
      <c r="AB1007" s="1">
        <v>0</v>
      </c>
      <c r="AC1007" s="1">
        <v>0</v>
      </c>
      <c r="AD1007" s="1">
        <v>0</v>
      </c>
      <c r="AE1007" s="1">
        <v>61599.772301103803</v>
      </c>
      <c r="AF1007" s="1">
        <v>18536.9567950788</v>
      </c>
      <c r="AG1007" s="3">
        <v>0</v>
      </c>
      <c r="AH1007" s="3">
        <v>0</v>
      </c>
      <c r="AI1007" s="3">
        <v>0</v>
      </c>
      <c r="AJ1007" s="3">
        <v>0</v>
      </c>
      <c r="AK1007" s="3">
        <v>0</v>
      </c>
      <c r="AL1007" s="2">
        <v>324218.72409536398</v>
      </c>
      <c r="AM1007" s="2">
        <v>163.31751655576801</v>
      </c>
      <c r="AN1007" s="2">
        <v>9763.4336889604801</v>
      </c>
      <c r="AO1007" s="2">
        <v>9926.7512055162497</v>
      </c>
      <c r="AP1007" s="4">
        <v>190.744012474941</v>
      </c>
      <c r="AQ1007" s="4">
        <v>87986.683412978906</v>
      </c>
      <c r="AR1007" s="4">
        <v>9926.7512055162497</v>
      </c>
      <c r="AS1007" s="4">
        <v>25807.110200487601</v>
      </c>
      <c r="AT1007" s="4">
        <v>190.744012474941</v>
      </c>
      <c r="AU1007" s="4">
        <v>53040.848925755003</v>
      </c>
      <c r="AV1007" s="4">
        <v>9926.7512055162497</v>
      </c>
      <c r="AW1007" s="4">
        <v>25807.110200487601</v>
      </c>
      <c r="AX1007">
        <v>0</v>
      </c>
    </row>
    <row r="1008" spans="1:50" x14ac:dyDescent="0.25">
      <c r="A1008" t="s">
        <v>2124</v>
      </c>
      <c r="B1008">
        <v>2009</v>
      </c>
      <c r="C1008" t="s">
        <v>2122</v>
      </c>
      <c r="D1008">
        <v>3349</v>
      </c>
      <c r="E1008" t="s">
        <v>2125</v>
      </c>
      <c r="F1008" t="s">
        <v>53</v>
      </c>
      <c r="G1008" t="s">
        <v>70</v>
      </c>
      <c r="H1008" t="s">
        <v>65</v>
      </c>
      <c r="I1008" t="s">
        <v>56</v>
      </c>
      <c r="J1008">
        <v>182.771812080514</v>
      </c>
      <c r="K1008">
        <v>1</v>
      </c>
      <c r="L1008">
        <v>1</v>
      </c>
      <c r="M1008">
        <v>2</v>
      </c>
      <c r="N1008" s="1">
        <v>1990454.0984159899</v>
      </c>
      <c r="O1008" s="1">
        <v>217861.35635874199</v>
      </c>
      <c r="P1008" s="1">
        <v>1782827.8945504101</v>
      </c>
      <c r="Q1008" s="1">
        <v>177778.80370257501</v>
      </c>
      <c r="R1008" s="1">
        <v>99444.431973096303</v>
      </c>
      <c r="S1008" s="1">
        <v>448445.71090381598</v>
      </c>
      <c r="T1008" s="1">
        <v>2902481.99</v>
      </c>
      <c r="U1008" s="1">
        <v>1365884.59500082</v>
      </c>
      <c r="V1008" s="1">
        <v>2489828.3988735499</v>
      </c>
      <c r="W1008" s="2">
        <v>1246574.89038101</v>
      </c>
      <c r="X1008" s="2">
        <v>417140.20844538702</v>
      </c>
      <c r="Y1008" s="2">
        <v>114823.087300877</v>
      </c>
      <c r="Z1008">
        <v>0</v>
      </c>
      <c r="AA1008">
        <v>0</v>
      </c>
      <c r="AB1008" s="1">
        <v>0</v>
      </c>
      <c r="AC1008" s="1">
        <v>0</v>
      </c>
      <c r="AD1008" s="1">
        <v>0</v>
      </c>
      <c r="AE1008" s="1">
        <v>344712.76769889501</v>
      </c>
      <c r="AF1008" s="1">
        <v>103732.943204921</v>
      </c>
      <c r="AG1008" s="3">
        <v>0</v>
      </c>
      <c r="AH1008" s="3">
        <v>0</v>
      </c>
      <c r="AI1008" s="3">
        <v>0</v>
      </c>
      <c r="AJ1008" s="3">
        <v>0</v>
      </c>
      <c r="AK1008" s="3">
        <v>0</v>
      </c>
      <c r="AL1008" s="2">
        <v>4716812.2959046299</v>
      </c>
      <c r="AM1008" s="2">
        <v>2282.3005566177198</v>
      </c>
      <c r="AN1008" s="2">
        <v>23524.809643869899</v>
      </c>
      <c r="AO1008" s="2">
        <v>25807.110200487601</v>
      </c>
      <c r="AP1008" s="4">
        <v>190.744012474941</v>
      </c>
      <c r="AQ1008" s="4">
        <v>87986.683412978906</v>
      </c>
      <c r="AR1008" s="4">
        <v>9926.7512055162497</v>
      </c>
      <c r="AS1008" s="4">
        <v>25807.110200487601</v>
      </c>
      <c r="AT1008" s="4">
        <v>190.744012474941</v>
      </c>
      <c r="AU1008" s="4">
        <v>53040.848925755003</v>
      </c>
      <c r="AV1008" s="4">
        <v>9926.7512055162497</v>
      </c>
      <c r="AW1008" s="4">
        <v>25807.110200487601</v>
      </c>
      <c r="AX1008">
        <v>0</v>
      </c>
    </row>
    <row r="1009" spans="1:50" x14ac:dyDescent="0.25">
      <c r="A1009" t="s">
        <v>2126</v>
      </c>
      <c r="B1009">
        <v>2045</v>
      </c>
      <c r="C1009" t="s">
        <v>2127</v>
      </c>
      <c r="D1009">
        <v>3356</v>
      </c>
      <c r="E1009" t="s">
        <v>2128</v>
      </c>
      <c r="F1009" t="s">
        <v>69</v>
      </c>
      <c r="G1009" t="s">
        <v>70</v>
      </c>
      <c r="H1009" t="s">
        <v>55</v>
      </c>
      <c r="I1009" t="s">
        <v>56</v>
      </c>
      <c r="J1009">
        <v>202.10018659784299</v>
      </c>
      <c r="K1009">
        <v>1</v>
      </c>
      <c r="L1009">
        <v>1</v>
      </c>
      <c r="M1009">
        <v>2</v>
      </c>
      <c r="N1009" s="1">
        <v>1895961.27</v>
      </c>
      <c r="O1009" s="1">
        <v>367607.12</v>
      </c>
      <c r="P1009" s="1">
        <v>808645.26</v>
      </c>
      <c r="Q1009" s="1">
        <v>343354.92</v>
      </c>
      <c r="R1009" s="1">
        <v>210232.91</v>
      </c>
      <c r="S1009" s="1">
        <v>168419.5</v>
      </c>
      <c r="T1009" s="1">
        <v>2718817.26</v>
      </c>
      <c r="U1009" s="1">
        <v>906984.22</v>
      </c>
      <c r="V1009" s="1">
        <v>2990878.78</v>
      </c>
      <c r="W1009" s="2">
        <v>297243.13</v>
      </c>
      <c r="X1009" s="2">
        <v>234298.05</v>
      </c>
      <c r="Y1009" s="2">
        <v>98018.52</v>
      </c>
      <c r="Z1009">
        <v>0</v>
      </c>
      <c r="AA1009">
        <v>0</v>
      </c>
      <c r="AB1009" s="1">
        <v>0</v>
      </c>
      <c r="AC1009" s="1">
        <v>0</v>
      </c>
      <c r="AD1009" s="1">
        <v>5363</v>
      </c>
      <c r="AE1009" s="1">
        <v>128305.34</v>
      </c>
      <c r="AF1009" s="1">
        <v>40114.160000000003</v>
      </c>
      <c r="AG1009" s="3">
        <v>0</v>
      </c>
      <c r="AH1009" s="3">
        <v>0</v>
      </c>
      <c r="AI1009" s="3">
        <v>0</v>
      </c>
      <c r="AJ1009" s="3">
        <v>0</v>
      </c>
      <c r="AK1009" s="3">
        <v>0</v>
      </c>
      <c r="AL1009" s="2">
        <v>3794220.98</v>
      </c>
      <c r="AM1009" s="2">
        <v>1159.3163467296899</v>
      </c>
      <c r="AN1009" s="2">
        <v>17614.644449012099</v>
      </c>
      <c r="AO1009" s="2">
        <v>18773.960795741801</v>
      </c>
      <c r="AP1009" s="4">
        <v>190.744012474941</v>
      </c>
      <c r="AQ1009" s="4">
        <v>87986.683412978906</v>
      </c>
      <c r="AR1009" s="4">
        <v>18773.960795741801</v>
      </c>
      <c r="AS1009" s="4">
        <v>18773.960795741801</v>
      </c>
      <c r="AT1009" s="4">
        <v>190.744012474941</v>
      </c>
      <c r="AU1009" s="4">
        <v>53040.848925755003</v>
      </c>
      <c r="AV1009" s="4">
        <v>18773.960795741801</v>
      </c>
      <c r="AW1009" s="4">
        <v>18773.960795741801</v>
      </c>
      <c r="AX1009">
        <v>0</v>
      </c>
    </row>
    <row r="1010" spans="1:50" x14ac:dyDescent="0.25">
      <c r="A1010" t="s">
        <v>2129</v>
      </c>
      <c r="B1010">
        <v>1946</v>
      </c>
      <c r="C1010" t="s">
        <v>2130</v>
      </c>
      <c r="D1010">
        <v>171</v>
      </c>
      <c r="E1010" t="s">
        <v>2131</v>
      </c>
      <c r="F1010" t="s">
        <v>53</v>
      </c>
      <c r="G1010" t="s">
        <v>54</v>
      </c>
      <c r="H1010" t="s">
        <v>55</v>
      </c>
      <c r="I1010" t="s">
        <v>56</v>
      </c>
      <c r="J1010">
        <v>255.792746144727</v>
      </c>
      <c r="K1010">
        <v>1</v>
      </c>
      <c r="L1010">
        <v>2</v>
      </c>
      <c r="M1010">
        <v>2</v>
      </c>
      <c r="N1010" s="1">
        <v>3289409.91891179</v>
      </c>
      <c r="O1010" s="1">
        <v>821137.74375951395</v>
      </c>
      <c r="P1010" s="1">
        <v>929890.56973349105</v>
      </c>
      <c r="Q1010" s="1">
        <v>203320.589486463</v>
      </c>
      <c r="R1010" s="1">
        <v>173154.52177715601</v>
      </c>
      <c r="S1010" s="1">
        <v>103882.15212648299</v>
      </c>
      <c r="T1010" s="1">
        <v>3894420.12</v>
      </c>
      <c r="U1010" s="1">
        <v>1522493.22366842</v>
      </c>
      <c r="V1010" s="1">
        <v>4059234.6391666499</v>
      </c>
      <c r="W1010" s="2">
        <v>601281.13044086494</v>
      </c>
      <c r="X1010" s="2">
        <v>518668.73915741302</v>
      </c>
      <c r="Y1010" s="2">
        <v>233481.48409216499</v>
      </c>
      <c r="Z1010">
        <v>0</v>
      </c>
      <c r="AA1010">
        <v>0</v>
      </c>
      <c r="AB1010" s="1">
        <v>0</v>
      </c>
      <c r="AC1010" s="1">
        <v>0</v>
      </c>
      <c r="AD1010" s="1">
        <v>4247.35081132493</v>
      </c>
      <c r="AE1010" s="1">
        <v>103882.15212648299</v>
      </c>
      <c r="AF1010" s="1">
        <v>0</v>
      </c>
      <c r="AG1010" s="3">
        <v>0</v>
      </c>
      <c r="AH1010" s="3">
        <v>0</v>
      </c>
      <c r="AI1010" s="3">
        <v>0</v>
      </c>
      <c r="AJ1010" s="3">
        <v>0</v>
      </c>
      <c r="AK1010" s="3">
        <v>0</v>
      </c>
      <c r="AL1010" s="2">
        <v>5520795.4957948998</v>
      </c>
      <c r="AM1010" s="2">
        <v>2027.6913515911499</v>
      </c>
      <c r="AN1010" s="2">
        <v>19555.389400320601</v>
      </c>
      <c r="AO1010" s="2">
        <v>21583.080751911701</v>
      </c>
      <c r="AP1010" s="4">
        <v>190.744012474941</v>
      </c>
      <c r="AQ1010" s="4">
        <v>87986.683412978906</v>
      </c>
      <c r="AR1010" s="4">
        <v>6358.1762982234904</v>
      </c>
      <c r="AS1010" s="4">
        <v>21583.080751911701</v>
      </c>
      <c r="AT1010" s="4">
        <v>190.744012474941</v>
      </c>
      <c r="AU1010" s="4">
        <v>87986.683412978906</v>
      </c>
      <c r="AV1010" s="4">
        <v>21583.080751911701</v>
      </c>
      <c r="AW1010" s="4">
        <v>21583.080751911701</v>
      </c>
      <c r="AX1010">
        <v>0</v>
      </c>
    </row>
    <row r="1011" spans="1:50" x14ac:dyDescent="0.25">
      <c r="A1011" t="s">
        <v>2132</v>
      </c>
      <c r="B1011">
        <v>1946</v>
      </c>
      <c r="C1011" t="s">
        <v>2130</v>
      </c>
      <c r="D1011">
        <v>174</v>
      </c>
      <c r="E1011" t="s">
        <v>2133</v>
      </c>
      <c r="F1011" t="s">
        <v>53</v>
      </c>
      <c r="G1011" t="s">
        <v>64</v>
      </c>
      <c r="H1011" t="s">
        <v>65</v>
      </c>
      <c r="I1011" t="s">
        <v>56</v>
      </c>
      <c r="J1011">
        <v>376.66266716654798</v>
      </c>
      <c r="K1011">
        <v>1</v>
      </c>
      <c r="L1011">
        <v>1</v>
      </c>
      <c r="M1011">
        <v>2</v>
      </c>
      <c r="N1011" s="1">
        <v>2741272.1377766002</v>
      </c>
      <c r="O1011" s="1">
        <v>981403.65891649004</v>
      </c>
      <c r="P1011" s="1">
        <v>1385095.07700535</v>
      </c>
      <c r="Q1011" s="1">
        <v>299395.80648825399</v>
      </c>
      <c r="R1011" s="1">
        <v>256450.34620325</v>
      </c>
      <c r="S1011" s="1">
        <v>152969.65641403801</v>
      </c>
      <c r="T1011" s="1">
        <v>3421699.04</v>
      </c>
      <c r="U1011" s="1">
        <v>2241917.9863899499</v>
      </c>
      <c r="V1011" s="1">
        <v>4613324.0445692204</v>
      </c>
      <c r="W1011" s="2">
        <v>419787.53021793399</v>
      </c>
      <c r="X1011" s="2">
        <v>280442.44799252099</v>
      </c>
      <c r="Y1011" s="2">
        <v>343808.64921947499</v>
      </c>
      <c r="Z1011">
        <v>0</v>
      </c>
      <c r="AA1011">
        <v>0</v>
      </c>
      <c r="AB1011" s="1">
        <v>0</v>
      </c>
      <c r="AC1011" s="1">
        <v>0</v>
      </c>
      <c r="AD1011" s="1">
        <v>6254.3543908023003</v>
      </c>
      <c r="AE1011" s="1">
        <v>152969.65641403801</v>
      </c>
      <c r="AF1011" s="1">
        <v>0</v>
      </c>
      <c r="AG1011" s="3">
        <v>0</v>
      </c>
      <c r="AH1011" s="3">
        <v>0</v>
      </c>
      <c r="AI1011" s="3">
        <v>0</v>
      </c>
      <c r="AJ1011" s="3">
        <v>0</v>
      </c>
      <c r="AK1011" s="3">
        <v>0</v>
      </c>
      <c r="AL1011" s="2">
        <v>5816586.6828039903</v>
      </c>
      <c r="AM1011" s="2">
        <v>744.545378234998</v>
      </c>
      <c r="AN1011" s="2">
        <v>14697.884121240901</v>
      </c>
      <c r="AO1011" s="2">
        <v>15442.4294994759</v>
      </c>
      <c r="AP1011" s="4">
        <v>190.744012474941</v>
      </c>
      <c r="AQ1011" s="4">
        <v>87986.683412978906</v>
      </c>
      <c r="AR1011" s="4">
        <v>6358.1762982234904</v>
      </c>
      <c r="AS1011" s="4">
        <v>21583.080751911701</v>
      </c>
      <c r="AT1011" s="4">
        <v>190.744012474941</v>
      </c>
      <c r="AU1011" s="4">
        <v>78964.723731455204</v>
      </c>
      <c r="AV1011" s="4">
        <v>15442.4294994759</v>
      </c>
      <c r="AW1011" s="4">
        <v>15442.4294994759</v>
      </c>
      <c r="AX1011">
        <v>0</v>
      </c>
    </row>
    <row r="1012" spans="1:50" x14ac:dyDescent="0.25">
      <c r="A1012" t="s">
        <v>2134</v>
      </c>
      <c r="B1012">
        <v>1946</v>
      </c>
      <c r="C1012" t="s">
        <v>2130</v>
      </c>
      <c r="D1012">
        <v>1946</v>
      </c>
      <c r="E1012" t="s">
        <v>2130</v>
      </c>
      <c r="F1012" t="s">
        <v>2</v>
      </c>
      <c r="G1012" t="s">
        <v>2</v>
      </c>
      <c r="H1012" t="s">
        <v>58</v>
      </c>
      <c r="I1012" t="s">
        <v>56</v>
      </c>
      <c r="J1012">
        <v>48.919697537801198</v>
      </c>
      <c r="K1012">
        <v>1</v>
      </c>
      <c r="L1012">
        <v>1</v>
      </c>
      <c r="M1012">
        <v>2</v>
      </c>
      <c r="N1012" s="1">
        <v>9101.6433116039207</v>
      </c>
      <c r="O1012" s="1">
        <v>33391.127323995403</v>
      </c>
      <c r="P1012" s="1">
        <v>176680.21326115399</v>
      </c>
      <c r="Q1012" s="1">
        <v>38884.534025282999</v>
      </c>
      <c r="R1012" s="1">
        <v>33115.352019593302</v>
      </c>
      <c r="S1012" s="1">
        <v>19867.191459479702</v>
      </c>
      <c r="T1012" s="1">
        <v>0</v>
      </c>
      <c r="U1012" s="1">
        <v>291172.86994162999</v>
      </c>
      <c r="V1012" s="1">
        <v>220628.32626413001</v>
      </c>
      <c r="W1012" s="2">
        <v>6009.9993412007498</v>
      </c>
      <c r="X1012" s="2">
        <v>19069.522850065699</v>
      </c>
      <c r="Y1012" s="2">
        <v>44652.726688360402</v>
      </c>
      <c r="Z1012">
        <v>0</v>
      </c>
      <c r="AA1012">
        <v>0</v>
      </c>
      <c r="AB1012" s="1">
        <v>0</v>
      </c>
      <c r="AC1012" s="1">
        <v>0</v>
      </c>
      <c r="AD1012" s="1">
        <v>812.294797872765</v>
      </c>
      <c r="AE1012" s="1">
        <v>19867.191459479702</v>
      </c>
      <c r="AF1012" s="1">
        <v>0</v>
      </c>
      <c r="AG1012" s="3">
        <v>0</v>
      </c>
      <c r="AH1012" s="3">
        <v>0</v>
      </c>
      <c r="AI1012" s="3">
        <v>0</v>
      </c>
      <c r="AJ1012" s="3">
        <v>0</v>
      </c>
      <c r="AK1012" s="3">
        <v>0</v>
      </c>
      <c r="AL1012" s="2">
        <v>311040.06140111003</v>
      </c>
      <c r="AM1012" s="2">
        <v>389.81277092586998</v>
      </c>
      <c r="AN1012" s="2">
        <v>5968.3635272976198</v>
      </c>
      <c r="AO1012" s="2">
        <v>6358.1762982234904</v>
      </c>
      <c r="AP1012" s="4">
        <v>190.744012474941</v>
      </c>
      <c r="AQ1012" s="4">
        <v>87986.683412978906</v>
      </c>
      <c r="AR1012" s="4">
        <v>6358.1762982234904</v>
      </c>
      <c r="AS1012" s="4">
        <v>21583.080751911701</v>
      </c>
      <c r="AT1012" s="4">
        <v>682.10272323868298</v>
      </c>
      <c r="AU1012" s="4">
        <v>37523.222275875101</v>
      </c>
      <c r="AV1012" s="4">
        <v>6358.1762982234904</v>
      </c>
      <c r="AW1012" s="4">
        <v>6358.1762982234904</v>
      </c>
      <c r="AX1012">
        <v>0</v>
      </c>
    </row>
    <row r="1013" spans="1:50" x14ac:dyDescent="0.25">
      <c r="A1013" t="s">
        <v>2135</v>
      </c>
      <c r="B1013">
        <v>1977</v>
      </c>
      <c r="C1013" t="s">
        <v>2136</v>
      </c>
      <c r="D1013">
        <v>1326</v>
      </c>
      <c r="E1013" t="s">
        <v>2137</v>
      </c>
      <c r="F1013" t="s">
        <v>53</v>
      </c>
      <c r="G1013" t="s">
        <v>78</v>
      </c>
      <c r="H1013" t="s">
        <v>65</v>
      </c>
      <c r="I1013" t="s">
        <v>56</v>
      </c>
      <c r="J1013">
        <v>734.82796990146403</v>
      </c>
      <c r="K1013">
        <v>1</v>
      </c>
      <c r="L1013">
        <v>1</v>
      </c>
      <c r="M1013">
        <v>1</v>
      </c>
      <c r="N1013" s="1">
        <v>4662950.5920112897</v>
      </c>
      <c r="O1013" s="1">
        <v>1884555.51930593</v>
      </c>
      <c r="P1013" s="1">
        <v>1456828.2345885399</v>
      </c>
      <c r="Q1013" s="1">
        <v>312226.326286625</v>
      </c>
      <c r="R1013" s="1">
        <v>484643.72003296798</v>
      </c>
      <c r="S1013" s="1">
        <v>280053.41849934601</v>
      </c>
      <c r="T1013" s="1">
        <v>6070376.1500000004</v>
      </c>
      <c r="U1013" s="1">
        <v>2730828.2422253499</v>
      </c>
      <c r="V1013" s="1">
        <v>7327757.4602699801</v>
      </c>
      <c r="W1013" s="2">
        <v>505257.414405271</v>
      </c>
      <c r="X1013" s="2">
        <v>660837.12743529002</v>
      </c>
      <c r="Y1013" s="2">
        <v>214908.04480445001</v>
      </c>
      <c r="Z1013">
        <v>0</v>
      </c>
      <c r="AA1013">
        <v>0</v>
      </c>
      <c r="AB1013" s="1">
        <v>0</v>
      </c>
      <c r="AC1013" s="1">
        <v>92444.345310357297</v>
      </c>
      <c r="AD1013" s="1">
        <v>0</v>
      </c>
      <c r="AE1013" s="1">
        <v>280053.41849934601</v>
      </c>
      <c r="AF1013" s="1">
        <v>0</v>
      </c>
      <c r="AG1013" s="3">
        <v>0</v>
      </c>
      <c r="AH1013" s="3">
        <v>0</v>
      </c>
      <c r="AI1013" s="3">
        <v>0</v>
      </c>
      <c r="AJ1013" s="3">
        <v>0</v>
      </c>
      <c r="AK1013" s="3">
        <v>0</v>
      </c>
      <c r="AL1013" s="2">
        <v>9081257.8107246906</v>
      </c>
      <c r="AM1013" s="2">
        <v>899.30861984459295</v>
      </c>
      <c r="AN1013" s="2">
        <v>11459.036710889701</v>
      </c>
      <c r="AO1013" s="2">
        <v>12358.345330734301</v>
      </c>
      <c r="AP1013" s="4">
        <v>190.744012474941</v>
      </c>
      <c r="AQ1013" s="4">
        <v>87986.683412978906</v>
      </c>
      <c r="AR1013" s="4">
        <v>4097.3966479915498</v>
      </c>
      <c r="AS1013" s="4">
        <v>16516.444517002299</v>
      </c>
      <c r="AT1013" s="4">
        <v>4583.8562208211697</v>
      </c>
      <c r="AU1013" s="4">
        <v>22363.4717498301</v>
      </c>
      <c r="AV1013" s="4">
        <v>12358.345330734301</v>
      </c>
      <c r="AW1013" s="4">
        <v>13237.9258952073</v>
      </c>
      <c r="AX1013">
        <v>0</v>
      </c>
    </row>
    <row r="1014" spans="1:50" x14ac:dyDescent="0.25">
      <c r="A1014" t="s">
        <v>2138</v>
      </c>
      <c r="B1014">
        <v>1977</v>
      </c>
      <c r="C1014" t="s">
        <v>2136</v>
      </c>
      <c r="D1014">
        <v>5500</v>
      </c>
      <c r="E1014" t="s">
        <v>2139</v>
      </c>
      <c r="F1014" t="s">
        <v>53</v>
      </c>
      <c r="G1014" t="s">
        <v>54</v>
      </c>
      <c r="H1014" t="s">
        <v>65</v>
      </c>
      <c r="I1014" t="s">
        <v>56</v>
      </c>
      <c r="J1014">
        <v>246.20489274165899</v>
      </c>
      <c r="K1014">
        <v>3</v>
      </c>
      <c r="L1014">
        <v>1</v>
      </c>
      <c r="M1014">
        <v>1</v>
      </c>
      <c r="N1014" s="1">
        <v>1973919.47174861</v>
      </c>
      <c r="O1014" s="1">
        <v>679802.66191368201</v>
      </c>
      <c r="P1014" s="1">
        <v>705708.06636589195</v>
      </c>
      <c r="Q1014" s="1">
        <v>103786.052755896</v>
      </c>
      <c r="R1014" s="1">
        <v>162380.39377384601</v>
      </c>
      <c r="S1014" s="1">
        <v>93832.195680864301</v>
      </c>
      <c r="T1014" s="1">
        <v>2710629.74</v>
      </c>
      <c r="U1014" s="1">
        <v>914966.90655792796</v>
      </c>
      <c r="V1014" s="1">
        <v>2949636.8028792702</v>
      </c>
      <c r="W1014" s="2">
        <v>134295.600581037</v>
      </c>
      <c r="X1014" s="2">
        <v>438685.49794689898</v>
      </c>
      <c r="Y1014" s="2">
        <v>72005.168947902697</v>
      </c>
      <c r="Z1014">
        <v>0</v>
      </c>
      <c r="AA1014">
        <v>0</v>
      </c>
      <c r="AB1014" s="1">
        <v>0</v>
      </c>
      <c r="AC1014" s="1">
        <v>30973.576202823901</v>
      </c>
      <c r="AD1014" s="1">
        <v>0</v>
      </c>
      <c r="AE1014" s="1">
        <v>93832.195680864301</v>
      </c>
      <c r="AF1014" s="1">
        <v>0</v>
      </c>
      <c r="AG1014" s="3">
        <v>0</v>
      </c>
      <c r="AH1014" s="3">
        <v>0</v>
      </c>
      <c r="AI1014" s="3">
        <v>0</v>
      </c>
      <c r="AJ1014" s="3">
        <v>0</v>
      </c>
      <c r="AK1014" s="3">
        <v>0</v>
      </c>
      <c r="AL1014" s="2">
        <v>3719428.8422387899</v>
      </c>
      <c r="AM1014" s="2">
        <v>1781.7903334975899</v>
      </c>
      <c r="AN1014" s="2">
        <v>13325.2564876294</v>
      </c>
      <c r="AO1014" s="2">
        <v>15107.046821127</v>
      </c>
      <c r="AP1014" s="4">
        <v>190.744012474941</v>
      </c>
      <c r="AQ1014" s="4">
        <v>87986.683412978906</v>
      </c>
      <c r="AR1014" s="4">
        <v>4097.3966479915498</v>
      </c>
      <c r="AS1014" s="4">
        <v>16516.444517002299</v>
      </c>
      <c r="AT1014" s="4">
        <v>190.744012474941</v>
      </c>
      <c r="AU1014" s="4">
        <v>87986.683412978906</v>
      </c>
      <c r="AV1014" s="4">
        <v>14085.3889062379</v>
      </c>
      <c r="AW1014" s="4">
        <v>16516.444517002299</v>
      </c>
      <c r="AX1014">
        <v>0</v>
      </c>
    </row>
    <row r="1015" spans="1:50" x14ac:dyDescent="0.25">
      <c r="A1015" t="s">
        <v>2140</v>
      </c>
      <c r="B1015">
        <v>1977</v>
      </c>
      <c r="C1015" t="s">
        <v>2136</v>
      </c>
      <c r="D1015">
        <v>258</v>
      </c>
      <c r="E1015" t="s">
        <v>2141</v>
      </c>
      <c r="F1015" t="s">
        <v>53</v>
      </c>
      <c r="G1015" t="s">
        <v>54</v>
      </c>
      <c r="H1015" t="s">
        <v>65</v>
      </c>
      <c r="I1015" t="s">
        <v>56</v>
      </c>
      <c r="J1015">
        <v>352.13749997575502</v>
      </c>
      <c r="K1015">
        <v>1</v>
      </c>
      <c r="L1015">
        <v>1</v>
      </c>
      <c r="M1015">
        <v>1</v>
      </c>
      <c r="N1015" s="1">
        <v>3052039.98813278</v>
      </c>
      <c r="O1015" s="1">
        <v>944782.49764525797</v>
      </c>
      <c r="P1015" s="1">
        <v>715531.70165142405</v>
      </c>
      <c r="Q1015" s="1">
        <v>149562.886405942</v>
      </c>
      <c r="R1015" s="1">
        <v>232246.50522522099</v>
      </c>
      <c r="S1015" s="1">
        <v>134204.62297216</v>
      </c>
      <c r="T1015" s="1">
        <v>3785521.19</v>
      </c>
      <c r="U1015" s="1">
        <v>1308642.38906062</v>
      </c>
      <c r="V1015" s="1">
        <v>4315435.8202878796</v>
      </c>
      <c r="W1015" s="2">
        <v>181912.37196258499</v>
      </c>
      <c r="X1015" s="2">
        <v>449528.80178657401</v>
      </c>
      <c r="Y1015" s="2">
        <v>102986.25626929299</v>
      </c>
      <c r="Z1015">
        <v>0</v>
      </c>
      <c r="AA1015">
        <v>0</v>
      </c>
      <c r="AB1015" s="1">
        <v>0</v>
      </c>
      <c r="AC1015" s="1">
        <v>44300.328754293099</v>
      </c>
      <c r="AD1015" s="1">
        <v>0</v>
      </c>
      <c r="AE1015" s="1">
        <v>134204.62297216</v>
      </c>
      <c r="AF1015" s="1">
        <v>0</v>
      </c>
      <c r="AG1015" s="3">
        <v>0</v>
      </c>
      <c r="AH1015" s="3">
        <v>0</v>
      </c>
      <c r="AI1015" s="3">
        <v>0</v>
      </c>
      <c r="AJ1015" s="3">
        <v>0</v>
      </c>
      <c r="AK1015" s="3">
        <v>0</v>
      </c>
      <c r="AL1015" s="2">
        <v>5228368.2020327803</v>
      </c>
      <c r="AM1015" s="2">
        <v>1276.57179884995</v>
      </c>
      <c r="AN1015" s="2">
        <v>13570.9471458599</v>
      </c>
      <c r="AO1015" s="2">
        <v>14847.5189447098</v>
      </c>
      <c r="AP1015" s="4">
        <v>190.744012474941</v>
      </c>
      <c r="AQ1015" s="4">
        <v>87986.683412978906</v>
      </c>
      <c r="AR1015" s="4">
        <v>4097.3966479915498</v>
      </c>
      <c r="AS1015" s="4">
        <v>16516.444517002299</v>
      </c>
      <c r="AT1015" s="4">
        <v>190.744012474941</v>
      </c>
      <c r="AU1015" s="4">
        <v>87986.683412978906</v>
      </c>
      <c r="AV1015" s="4">
        <v>14085.3889062379</v>
      </c>
      <c r="AW1015" s="4">
        <v>16516.444517002299</v>
      </c>
      <c r="AX1015">
        <v>0</v>
      </c>
    </row>
    <row r="1016" spans="1:50" x14ac:dyDescent="0.25">
      <c r="A1016" t="s">
        <v>2142</v>
      </c>
      <c r="B1016">
        <v>1977</v>
      </c>
      <c r="C1016" t="s">
        <v>2136</v>
      </c>
      <c r="D1016">
        <v>259</v>
      </c>
      <c r="E1016" t="s">
        <v>2143</v>
      </c>
      <c r="F1016" t="s">
        <v>53</v>
      </c>
      <c r="G1016" t="s">
        <v>54</v>
      </c>
      <c r="H1016" t="s">
        <v>65</v>
      </c>
      <c r="I1016" t="s">
        <v>56</v>
      </c>
      <c r="J1016">
        <v>329.58701880688398</v>
      </c>
      <c r="K1016">
        <v>2</v>
      </c>
      <c r="L1016">
        <v>1</v>
      </c>
      <c r="M1016">
        <v>1</v>
      </c>
      <c r="N1016" s="1">
        <v>2870361.0716635301</v>
      </c>
      <c r="O1016" s="1">
        <v>1019306.5130695601</v>
      </c>
      <c r="P1016" s="1">
        <v>707059.93320687197</v>
      </c>
      <c r="Q1016" s="1">
        <v>141314.549428578</v>
      </c>
      <c r="R1016" s="1">
        <v>217373.70569952999</v>
      </c>
      <c r="S1016" s="1">
        <v>125610.31301278999</v>
      </c>
      <c r="T1016" s="1">
        <v>3730577.34</v>
      </c>
      <c r="U1016" s="1">
        <v>1224838.4330680601</v>
      </c>
      <c r="V1016" s="1">
        <v>4015374.9047034401</v>
      </c>
      <c r="W1016" s="2">
        <v>229003.33656761301</v>
      </c>
      <c r="X1016" s="2">
        <v>573183.010561659</v>
      </c>
      <c r="Y1016" s="2">
        <v>96391.134668176805</v>
      </c>
      <c r="Z1016">
        <v>0</v>
      </c>
      <c r="AA1016">
        <v>0</v>
      </c>
      <c r="AB1016" s="1">
        <v>0</v>
      </c>
      <c r="AC1016" s="1">
        <v>41463.386567172201</v>
      </c>
      <c r="AD1016" s="1">
        <v>0</v>
      </c>
      <c r="AE1016" s="1">
        <v>125610.31301278999</v>
      </c>
      <c r="AF1016" s="1">
        <v>0</v>
      </c>
      <c r="AG1016" s="3">
        <v>0</v>
      </c>
      <c r="AH1016" s="3">
        <v>0</v>
      </c>
      <c r="AI1016" s="3">
        <v>0</v>
      </c>
      <c r="AJ1016" s="3">
        <v>0</v>
      </c>
      <c r="AK1016" s="3">
        <v>0</v>
      </c>
      <c r="AL1016" s="2">
        <v>5081026.0860808603</v>
      </c>
      <c r="AM1016" s="2">
        <v>1739.0946179755499</v>
      </c>
      <c r="AN1016" s="2">
        <v>13677.247034296901</v>
      </c>
      <c r="AO1016" s="2">
        <v>15416.3416522724</v>
      </c>
      <c r="AP1016" s="4">
        <v>190.744012474941</v>
      </c>
      <c r="AQ1016" s="4">
        <v>87986.683412978906</v>
      </c>
      <c r="AR1016" s="4">
        <v>4097.3966479915498</v>
      </c>
      <c r="AS1016" s="4">
        <v>16516.444517002299</v>
      </c>
      <c r="AT1016" s="4">
        <v>190.744012474941</v>
      </c>
      <c r="AU1016" s="4">
        <v>87986.683412978906</v>
      </c>
      <c r="AV1016" s="4">
        <v>14085.3889062379</v>
      </c>
      <c r="AW1016" s="4">
        <v>16516.444517002299</v>
      </c>
      <c r="AX1016">
        <v>0</v>
      </c>
    </row>
    <row r="1017" spans="1:50" x14ac:dyDescent="0.25">
      <c r="A1017" t="s">
        <v>2144</v>
      </c>
      <c r="B1017">
        <v>1977</v>
      </c>
      <c r="C1017" t="s">
        <v>2136</v>
      </c>
      <c r="D1017">
        <v>262</v>
      </c>
      <c r="E1017" t="s">
        <v>2145</v>
      </c>
      <c r="F1017" t="s">
        <v>53</v>
      </c>
      <c r="G1017" t="s">
        <v>78</v>
      </c>
      <c r="H1017" t="s">
        <v>65</v>
      </c>
      <c r="I1017" t="s">
        <v>56</v>
      </c>
      <c r="J1017">
        <v>623.47390133191004</v>
      </c>
      <c r="K1017">
        <v>1</v>
      </c>
      <c r="L1017">
        <v>1</v>
      </c>
      <c r="M1017">
        <v>1</v>
      </c>
      <c r="N1017" s="1">
        <v>4164353.69193384</v>
      </c>
      <c r="O1017" s="1">
        <v>1811832.0295209</v>
      </c>
      <c r="P1017" s="1">
        <v>1353478.1929249901</v>
      </c>
      <c r="Q1017" s="1">
        <v>275020.62127835402</v>
      </c>
      <c r="R1017" s="1">
        <v>411201.97279028798</v>
      </c>
      <c r="S1017" s="1">
        <v>237614.79497921001</v>
      </c>
      <c r="T1017" s="1">
        <v>5698881.4299999997</v>
      </c>
      <c r="U1017" s="1">
        <v>2317005.0784483701</v>
      </c>
      <c r="V1017" s="1">
        <v>6920353.9353033304</v>
      </c>
      <c r="W1017" s="2">
        <v>504855.23593418603</v>
      </c>
      <c r="X1017" s="2">
        <v>329900.391316619</v>
      </c>
      <c r="Y1017" s="2">
        <v>182341.39500679399</v>
      </c>
      <c r="Z1017">
        <v>0</v>
      </c>
      <c r="AA1017">
        <v>0</v>
      </c>
      <c r="AB1017" s="1">
        <v>0</v>
      </c>
      <c r="AC1017" s="1">
        <v>78435.550887442994</v>
      </c>
      <c r="AD1017" s="1">
        <v>0</v>
      </c>
      <c r="AE1017" s="1">
        <v>237614.79497921001</v>
      </c>
      <c r="AF1017" s="1">
        <v>0</v>
      </c>
      <c r="AG1017" s="3">
        <v>0</v>
      </c>
      <c r="AH1017" s="3">
        <v>0</v>
      </c>
      <c r="AI1017" s="3">
        <v>0</v>
      </c>
      <c r="AJ1017" s="3">
        <v>0</v>
      </c>
      <c r="AK1017" s="3">
        <v>0</v>
      </c>
      <c r="AL1017" s="2">
        <v>8253501.3034275798</v>
      </c>
      <c r="AM1017" s="2">
        <v>529.13263989376696</v>
      </c>
      <c r="AN1017" s="2">
        <v>12708.7932553135</v>
      </c>
      <c r="AO1017" s="2">
        <v>13237.9258952073</v>
      </c>
      <c r="AP1017" s="4">
        <v>190.744012474941</v>
      </c>
      <c r="AQ1017" s="4">
        <v>87986.683412978906</v>
      </c>
      <c r="AR1017" s="4">
        <v>4097.3966479915498</v>
      </c>
      <c r="AS1017" s="4">
        <v>16516.444517002299</v>
      </c>
      <c r="AT1017" s="4">
        <v>4583.8562208211697</v>
      </c>
      <c r="AU1017" s="4">
        <v>22363.4717498301</v>
      </c>
      <c r="AV1017" s="4">
        <v>12358.345330734301</v>
      </c>
      <c r="AW1017" s="4">
        <v>13237.9258952073</v>
      </c>
      <c r="AX1017">
        <v>0</v>
      </c>
    </row>
    <row r="1018" spans="1:50" x14ac:dyDescent="0.25">
      <c r="A1018" t="s">
        <v>2146</v>
      </c>
      <c r="B1018">
        <v>1977</v>
      </c>
      <c r="C1018" t="s">
        <v>2136</v>
      </c>
      <c r="D1018">
        <v>263</v>
      </c>
      <c r="E1018" t="s">
        <v>2147</v>
      </c>
      <c r="F1018" t="s">
        <v>53</v>
      </c>
      <c r="G1018" t="s">
        <v>64</v>
      </c>
      <c r="H1018" t="s">
        <v>65</v>
      </c>
      <c r="I1018" t="s">
        <v>56</v>
      </c>
      <c r="J1018">
        <v>894.71418357332402</v>
      </c>
      <c r="K1018">
        <v>1</v>
      </c>
      <c r="L1018">
        <v>1</v>
      </c>
      <c r="M1018">
        <v>1</v>
      </c>
      <c r="N1018" s="1">
        <v>5677384.8552323598</v>
      </c>
      <c r="O1018" s="1">
        <v>3275746.42387051</v>
      </c>
      <c r="P1018" s="1">
        <v>2171878.1186180301</v>
      </c>
      <c r="Q1018" s="1">
        <v>386554.08777031302</v>
      </c>
      <c r="R1018" s="1">
        <v>658873.04657171795</v>
      </c>
      <c r="S1018" s="1">
        <v>340988.33462090499</v>
      </c>
      <c r="T1018" s="1">
        <v>8845425.9700000007</v>
      </c>
      <c r="U1018" s="1">
        <v>3325010.5620629299</v>
      </c>
      <c r="V1018" s="1">
        <v>9518263.0855654404</v>
      </c>
      <c r="W1018" s="2">
        <v>1634627.48508042</v>
      </c>
      <c r="X1018" s="2">
        <v>643318.85785736097</v>
      </c>
      <c r="Y1018" s="2">
        <v>261668.42271441701</v>
      </c>
      <c r="Z1018">
        <v>0</v>
      </c>
      <c r="AA1018">
        <v>0</v>
      </c>
      <c r="AB1018" s="1">
        <v>0</v>
      </c>
      <c r="AC1018" s="1">
        <v>112558.68084528401</v>
      </c>
      <c r="AD1018" s="1">
        <v>0</v>
      </c>
      <c r="AE1018" s="1">
        <v>340988.33462090499</v>
      </c>
      <c r="AF1018" s="1">
        <v>0</v>
      </c>
      <c r="AG1018" s="3">
        <v>0</v>
      </c>
      <c r="AH1018" s="3">
        <v>0</v>
      </c>
      <c r="AI1018" s="3">
        <v>0</v>
      </c>
      <c r="AJ1018" s="3">
        <v>0</v>
      </c>
      <c r="AK1018" s="3">
        <v>0</v>
      </c>
      <c r="AL1018" s="2">
        <v>12511424.8666838</v>
      </c>
      <c r="AM1018" s="2">
        <v>719.02163804765405</v>
      </c>
      <c r="AN1018" s="2">
        <v>13264.689692776999</v>
      </c>
      <c r="AO1018" s="2">
        <v>13983.711330824701</v>
      </c>
      <c r="AP1018" s="4">
        <v>190.744012474941</v>
      </c>
      <c r="AQ1018" s="4">
        <v>87986.683412978906</v>
      </c>
      <c r="AR1018" s="4">
        <v>4097.3966479915498</v>
      </c>
      <c r="AS1018" s="4">
        <v>16516.444517002299</v>
      </c>
      <c r="AT1018" s="4">
        <v>190.744012474941</v>
      </c>
      <c r="AU1018" s="4">
        <v>78964.723731455204</v>
      </c>
      <c r="AV1018" s="4">
        <v>12873.182729558401</v>
      </c>
      <c r="AW1018" s="4">
        <v>13983.711330824701</v>
      </c>
      <c r="AX1018">
        <v>0</v>
      </c>
    </row>
    <row r="1019" spans="1:50" x14ac:dyDescent="0.25">
      <c r="A1019" t="s">
        <v>2148</v>
      </c>
      <c r="B1019">
        <v>1977</v>
      </c>
      <c r="C1019" t="s">
        <v>2136</v>
      </c>
      <c r="D1019">
        <v>4729</v>
      </c>
      <c r="E1019" t="s">
        <v>2149</v>
      </c>
      <c r="F1019" t="s">
        <v>69</v>
      </c>
      <c r="G1019" t="s">
        <v>70</v>
      </c>
      <c r="H1019" t="s">
        <v>65</v>
      </c>
      <c r="I1019" t="s">
        <v>56</v>
      </c>
      <c r="J1019">
        <v>902.05207173884696</v>
      </c>
      <c r="K1019">
        <v>1</v>
      </c>
      <c r="L1019">
        <v>1</v>
      </c>
      <c r="M1019">
        <v>1</v>
      </c>
      <c r="N1019" s="1">
        <v>895248.45674810198</v>
      </c>
      <c r="O1019" s="1">
        <v>678943.65114844404</v>
      </c>
      <c r="P1019" s="1">
        <v>1297209.9422583601</v>
      </c>
      <c r="Q1019" s="1">
        <v>387360.65625060099</v>
      </c>
      <c r="R1019" s="1">
        <v>974703.98020678503</v>
      </c>
      <c r="S1019" s="1">
        <v>343784.90844429401</v>
      </c>
      <c r="T1019" s="1">
        <v>881186.46</v>
      </c>
      <c r="U1019" s="1">
        <v>3352280.2266122899</v>
      </c>
      <c r="V1019" s="1">
        <v>2549238.0086083501</v>
      </c>
      <c r="W1019" s="2">
        <v>549191.64695358195</v>
      </c>
      <c r="X1019" s="2">
        <v>757740.74999817403</v>
      </c>
      <c r="Y1019" s="2">
        <v>263814.464050946</v>
      </c>
      <c r="Z1019">
        <v>0</v>
      </c>
      <c r="AA1019">
        <v>0</v>
      </c>
      <c r="AB1019" s="1">
        <v>0</v>
      </c>
      <c r="AC1019" s="1">
        <v>113481.817001238</v>
      </c>
      <c r="AD1019" s="1">
        <v>0</v>
      </c>
      <c r="AE1019" s="1">
        <v>343784.90844429401</v>
      </c>
      <c r="AF1019" s="1">
        <v>0</v>
      </c>
      <c r="AG1019" s="3">
        <v>0</v>
      </c>
      <c r="AH1019" s="3">
        <v>0</v>
      </c>
      <c r="AI1019" s="3">
        <v>0</v>
      </c>
      <c r="AJ1019" s="3">
        <v>0</v>
      </c>
      <c r="AK1019" s="3">
        <v>0</v>
      </c>
      <c r="AL1019" s="2">
        <v>4577251.5950565804</v>
      </c>
      <c r="AM1019" s="2">
        <v>840.01885671357002</v>
      </c>
      <c r="AN1019" s="2">
        <v>4234.2465193785401</v>
      </c>
      <c r="AO1019" s="2">
        <v>5074.2653760921103</v>
      </c>
      <c r="AP1019" s="4">
        <v>190.744012474941</v>
      </c>
      <c r="AQ1019" s="4">
        <v>87986.683412978906</v>
      </c>
      <c r="AR1019" s="4">
        <v>4097.3966479915498</v>
      </c>
      <c r="AS1019" s="4">
        <v>16516.444517002299</v>
      </c>
      <c r="AT1019" s="4">
        <v>190.744012474941</v>
      </c>
      <c r="AU1019" s="4">
        <v>53040.848925755003</v>
      </c>
      <c r="AV1019" s="4">
        <v>5074.2653760921103</v>
      </c>
      <c r="AW1019" s="4">
        <v>5074.2653760921103</v>
      </c>
      <c r="AX1019">
        <v>0</v>
      </c>
    </row>
    <row r="1020" spans="1:50" x14ac:dyDescent="0.25">
      <c r="A1020" t="s">
        <v>2150</v>
      </c>
      <c r="B1020">
        <v>1977</v>
      </c>
      <c r="C1020" t="s">
        <v>2136</v>
      </c>
      <c r="D1020">
        <v>1977</v>
      </c>
      <c r="E1020" t="s">
        <v>2136</v>
      </c>
      <c r="F1020" t="s">
        <v>2</v>
      </c>
      <c r="G1020" t="s">
        <v>2</v>
      </c>
      <c r="H1020" t="s">
        <v>58</v>
      </c>
      <c r="I1020" t="s">
        <v>56</v>
      </c>
      <c r="J1020">
        <v>119.73964877927899</v>
      </c>
      <c r="K1020">
        <v>1</v>
      </c>
      <c r="L1020">
        <v>3</v>
      </c>
      <c r="M1020">
        <v>1</v>
      </c>
      <c r="N1020" s="1">
        <v>61166.573849441796</v>
      </c>
      <c r="O1020" s="1">
        <v>82178.538768451399</v>
      </c>
      <c r="P1020" s="1">
        <v>172193.45506250701</v>
      </c>
      <c r="Q1020" s="1">
        <v>50475.461177039397</v>
      </c>
      <c r="R1020" s="1">
        <v>78972.318960058707</v>
      </c>
      <c r="S1020" s="1">
        <v>45634.487722405</v>
      </c>
      <c r="T1020" s="1">
        <v>0</v>
      </c>
      <c r="U1020" s="1">
        <v>444986.34781749803</v>
      </c>
      <c r="V1020" s="1">
        <v>303991.96181016602</v>
      </c>
      <c r="W1020" s="2">
        <v>45674.924535149097</v>
      </c>
      <c r="X1020" s="2">
        <v>45236.627460361102</v>
      </c>
      <c r="Y1020" s="2">
        <v>35019.099515464899</v>
      </c>
      <c r="Z1020">
        <v>0</v>
      </c>
      <c r="AA1020">
        <v>0</v>
      </c>
      <c r="AB1020" s="1">
        <v>0</v>
      </c>
      <c r="AC1020" s="1">
        <v>15063.734496356899</v>
      </c>
      <c r="AD1020" s="1">
        <v>0</v>
      </c>
      <c r="AE1020" s="1">
        <v>45634.487722405</v>
      </c>
      <c r="AF1020" s="1">
        <v>0</v>
      </c>
      <c r="AG1020" s="3">
        <v>0</v>
      </c>
      <c r="AH1020" s="3">
        <v>0</v>
      </c>
      <c r="AI1020" s="3">
        <v>0</v>
      </c>
      <c r="AJ1020" s="3">
        <v>0</v>
      </c>
      <c r="AK1020" s="3">
        <v>0</v>
      </c>
      <c r="AL1020" s="2">
        <v>490620.83553990303</v>
      </c>
      <c r="AM1020" s="2">
        <v>377.79154959563601</v>
      </c>
      <c r="AN1020" s="2">
        <v>3719.6050983959199</v>
      </c>
      <c r="AO1020" s="2">
        <v>4097.3966479915498</v>
      </c>
      <c r="AP1020" s="4">
        <v>190.744012474941</v>
      </c>
      <c r="AQ1020" s="4">
        <v>87986.683412978906</v>
      </c>
      <c r="AR1020" s="4">
        <v>4097.3966479915498</v>
      </c>
      <c r="AS1020" s="4">
        <v>16516.444517002299</v>
      </c>
      <c r="AT1020" s="4">
        <v>682.10272323868298</v>
      </c>
      <c r="AU1020" s="4">
        <v>37523.222275875101</v>
      </c>
      <c r="AV1020" s="4">
        <v>4097.3966479915498</v>
      </c>
      <c r="AW1020" s="4">
        <v>4097.3966479915498</v>
      </c>
      <c r="AX1020">
        <v>0</v>
      </c>
    </row>
    <row r="1021" spans="1:50" x14ac:dyDescent="0.25">
      <c r="A1021" t="s">
        <v>2151</v>
      </c>
      <c r="B1021">
        <v>1977</v>
      </c>
      <c r="C1021" t="s">
        <v>2136</v>
      </c>
      <c r="D1021">
        <v>5058</v>
      </c>
      <c r="E1021" t="s">
        <v>2152</v>
      </c>
      <c r="F1021" t="s">
        <v>53</v>
      </c>
      <c r="G1021" t="s">
        <v>64</v>
      </c>
      <c r="H1021" t="s">
        <v>65</v>
      </c>
      <c r="I1021" t="s">
        <v>56</v>
      </c>
      <c r="J1021">
        <v>938.85931737855003</v>
      </c>
      <c r="K1021">
        <v>1</v>
      </c>
      <c r="L1021">
        <v>1</v>
      </c>
      <c r="M1021">
        <v>1</v>
      </c>
      <c r="N1021" s="1">
        <v>5204859.0825285502</v>
      </c>
      <c r="O1021" s="1">
        <v>3255770.9181788</v>
      </c>
      <c r="P1021" s="1">
        <v>2192093.31149319</v>
      </c>
      <c r="Q1021" s="1">
        <v>395769.96849554399</v>
      </c>
      <c r="R1021" s="1">
        <v>679801.59461131704</v>
      </c>
      <c r="S1021" s="1">
        <v>357812.67465510801</v>
      </c>
      <c r="T1021" s="1">
        <v>8239228.5300000003</v>
      </c>
      <c r="U1021" s="1">
        <v>3489066.3453074</v>
      </c>
      <c r="V1021" s="1">
        <v>9449454.7436707094</v>
      </c>
      <c r="W1021" s="2">
        <v>1217307.3931966799</v>
      </c>
      <c r="X1021" s="2">
        <v>668841.29636474396</v>
      </c>
      <c r="Y1021" s="2">
        <v>274579.12397009198</v>
      </c>
      <c r="Z1021">
        <v>0</v>
      </c>
      <c r="AA1021">
        <v>0</v>
      </c>
      <c r="AB1021" s="1">
        <v>0</v>
      </c>
      <c r="AC1021" s="1">
        <v>118112.318105185</v>
      </c>
      <c r="AD1021" s="1">
        <v>0</v>
      </c>
      <c r="AE1021" s="1">
        <v>357812.67465510801</v>
      </c>
      <c r="AF1021" s="1">
        <v>0</v>
      </c>
      <c r="AG1021" s="3">
        <v>0</v>
      </c>
      <c r="AH1021" s="3">
        <v>0</v>
      </c>
      <c r="AI1021" s="3">
        <v>0</v>
      </c>
      <c r="AJ1021" s="3">
        <v>0</v>
      </c>
      <c r="AK1021" s="3">
        <v>0</v>
      </c>
      <c r="AL1021" s="2">
        <v>12086107.5499625</v>
      </c>
      <c r="AM1021" s="2">
        <v>712.39778312288502</v>
      </c>
      <c r="AN1021" s="2">
        <v>12160.7849464355</v>
      </c>
      <c r="AO1021" s="2">
        <v>12873.182729558401</v>
      </c>
      <c r="AP1021" s="4">
        <v>190.744012474941</v>
      </c>
      <c r="AQ1021" s="4">
        <v>87986.683412978906</v>
      </c>
      <c r="AR1021" s="4">
        <v>4097.3966479915498</v>
      </c>
      <c r="AS1021" s="4">
        <v>16516.444517002299</v>
      </c>
      <c r="AT1021" s="4">
        <v>190.744012474941</v>
      </c>
      <c r="AU1021" s="4">
        <v>78964.723731455204</v>
      </c>
      <c r="AV1021" s="4">
        <v>12873.182729558401</v>
      </c>
      <c r="AW1021" s="4">
        <v>13983.711330824701</v>
      </c>
      <c r="AX1021">
        <v>0</v>
      </c>
    </row>
    <row r="1022" spans="1:50" x14ac:dyDescent="0.25">
      <c r="A1022" t="s">
        <v>2153</v>
      </c>
      <c r="B1022">
        <v>1977</v>
      </c>
      <c r="C1022" t="s">
        <v>2136</v>
      </c>
      <c r="D1022">
        <v>256</v>
      </c>
      <c r="E1022" t="s">
        <v>2154</v>
      </c>
      <c r="F1022" t="s">
        <v>53</v>
      </c>
      <c r="G1022" t="s">
        <v>54</v>
      </c>
      <c r="H1022" t="s">
        <v>65</v>
      </c>
      <c r="I1022" t="s">
        <v>56</v>
      </c>
      <c r="J1022">
        <v>476.89259476921399</v>
      </c>
      <c r="K1022">
        <v>1</v>
      </c>
      <c r="L1022">
        <v>1</v>
      </c>
      <c r="M1022">
        <v>1</v>
      </c>
      <c r="N1022" s="1">
        <v>3989045.4909738302</v>
      </c>
      <c r="O1022" s="1">
        <v>1294374.6880228</v>
      </c>
      <c r="P1022" s="1">
        <v>938902.88647553499</v>
      </c>
      <c r="Q1022" s="1">
        <v>202542.665853693</v>
      </c>
      <c r="R1022" s="1">
        <v>314526.679239113</v>
      </c>
      <c r="S1022" s="1">
        <v>181750.568694399</v>
      </c>
      <c r="T1022" s="1">
        <v>4967124.8600000003</v>
      </c>
      <c r="U1022" s="1">
        <v>1772267.5505649699</v>
      </c>
      <c r="V1022" s="1">
        <v>5804648.7283292701</v>
      </c>
      <c r="W1022" s="2">
        <v>249234.07824440399</v>
      </c>
      <c r="X1022" s="2">
        <v>486042.40236854501</v>
      </c>
      <c r="Y1022" s="2">
        <v>139472.174878313</v>
      </c>
      <c r="Z1022">
        <v>0</v>
      </c>
      <c r="AA1022">
        <v>0</v>
      </c>
      <c r="AB1022" s="1">
        <v>0</v>
      </c>
      <c r="AC1022" s="1">
        <v>59995.026744435403</v>
      </c>
      <c r="AD1022" s="1">
        <v>0</v>
      </c>
      <c r="AE1022" s="1">
        <v>181750.568694399</v>
      </c>
      <c r="AF1022" s="1">
        <v>0</v>
      </c>
      <c r="AG1022" s="3">
        <v>0</v>
      </c>
      <c r="AH1022" s="3">
        <v>0</v>
      </c>
      <c r="AI1022" s="3">
        <v>0</v>
      </c>
      <c r="AJ1022" s="3">
        <v>0</v>
      </c>
      <c r="AK1022" s="3">
        <v>0</v>
      </c>
      <c r="AL1022" s="2">
        <v>6921142.9792593699</v>
      </c>
      <c r="AM1022" s="2">
        <v>1019.18630672753</v>
      </c>
      <c r="AN1022" s="2">
        <v>13493.8152688343</v>
      </c>
      <c r="AO1022" s="2">
        <v>14513.001575561801</v>
      </c>
      <c r="AP1022" s="4">
        <v>190.744012474941</v>
      </c>
      <c r="AQ1022" s="4">
        <v>87986.683412978906</v>
      </c>
      <c r="AR1022" s="4">
        <v>4097.3966479915498</v>
      </c>
      <c r="AS1022" s="4">
        <v>16516.444517002299</v>
      </c>
      <c r="AT1022" s="4">
        <v>190.744012474941</v>
      </c>
      <c r="AU1022" s="4">
        <v>87986.683412978906</v>
      </c>
      <c r="AV1022" s="4">
        <v>14085.3889062379</v>
      </c>
      <c r="AW1022" s="4">
        <v>16516.444517002299</v>
      </c>
      <c r="AX1022">
        <v>0</v>
      </c>
    </row>
    <row r="1023" spans="1:50" x14ac:dyDescent="0.25">
      <c r="A1023" t="s">
        <v>2155</v>
      </c>
      <c r="B1023">
        <v>1977</v>
      </c>
      <c r="C1023" t="s">
        <v>2136</v>
      </c>
      <c r="D1023">
        <v>260</v>
      </c>
      <c r="E1023" t="s">
        <v>2156</v>
      </c>
      <c r="F1023" t="s">
        <v>53</v>
      </c>
      <c r="G1023" t="s">
        <v>54</v>
      </c>
      <c r="H1023" t="s">
        <v>65</v>
      </c>
      <c r="I1023" t="s">
        <v>56</v>
      </c>
      <c r="J1023">
        <v>280.19100793410303</v>
      </c>
      <c r="K1023">
        <v>1</v>
      </c>
      <c r="L1023">
        <v>1</v>
      </c>
      <c r="M1023">
        <v>1</v>
      </c>
      <c r="N1023" s="1">
        <v>2672646.3601915599</v>
      </c>
      <c r="O1023" s="1">
        <v>894834.83842579497</v>
      </c>
      <c r="P1023" s="1">
        <v>650585.19530018105</v>
      </c>
      <c r="Q1023" s="1">
        <v>118112.676020984</v>
      </c>
      <c r="R1023" s="1">
        <v>184795.37792114701</v>
      </c>
      <c r="S1023" s="1">
        <v>106784.788846899</v>
      </c>
      <c r="T1023" s="1">
        <v>3479705.54</v>
      </c>
      <c r="U1023" s="1">
        <v>1041268.90785967</v>
      </c>
      <c r="V1023" s="1">
        <v>3977559.27402227</v>
      </c>
      <c r="W1023" s="2">
        <v>149943.331066321</v>
      </c>
      <c r="X1023" s="2">
        <v>276277.915070188</v>
      </c>
      <c r="Y1023" s="2">
        <v>81944.760070824195</v>
      </c>
      <c r="Z1023">
        <v>0</v>
      </c>
      <c r="AA1023">
        <v>0</v>
      </c>
      <c r="AB1023" s="1">
        <v>0</v>
      </c>
      <c r="AC1023" s="1">
        <v>35249.167630065298</v>
      </c>
      <c r="AD1023" s="1">
        <v>0</v>
      </c>
      <c r="AE1023" s="1">
        <v>106784.788846899</v>
      </c>
      <c r="AF1023" s="1">
        <v>0</v>
      </c>
      <c r="AG1023" s="3">
        <v>0</v>
      </c>
      <c r="AH1023" s="3">
        <v>0</v>
      </c>
      <c r="AI1023" s="3">
        <v>0</v>
      </c>
      <c r="AJ1023" s="3">
        <v>0</v>
      </c>
      <c r="AK1023" s="3">
        <v>0</v>
      </c>
      <c r="AL1023" s="2">
        <v>4627759.2367065698</v>
      </c>
      <c r="AM1023" s="2">
        <v>986.03419541274104</v>
      </c>
      <c r="AN1023" s="2">
        <v>15530.410321589599</v>
      </c>
      <c r="AO1023" s="2">
        <v>16516.444517002299</v>
      </c>
      <c r="AP1023" s="4">
        <v>190.744012474941</v>
      </c>
      <c r="AQ1023" s="4">
        <v>87986.683412978906</v>
      </c>
      <c r="AR1023" s="4">
        <v>4097.3966479915498</v>
      </c>
      <c r="AS1023" s="4">
        <v>16516.444517002299</v>
      </c>
      <c r="AT1023" s="4">
        <v>190.744012474941</v>
      </c>
      <c r="AU1023" s="4">
        <v>87986.683412978906</v>
      </c>
      <c r="AV1023" s="4">
        <v>14085.3889062379</v>
      </c>
      <c r="AW1023" s="4">
        <v>16516.444517002299</v>
      </c>
      <c r="AX1023">
        <v>0</v>
      </c>
    </row>
    <row r="1024" spans="1:50" x14ac:dyDescent="0.25">
      <c r="A1024" t="s">
        <v>2157</v>
      </c>
      <c r="B1024">
        <v>1977</v>
      </c>
      <c r="C1024" t="s">
        <v>2136</v>
      </c>
      <c r="D1024">
        <v>4429</v>
      </c>
      <c r="E1024" t="s">
        <v>2158</v>
      </c>
      <c r="F1024" t="s">
        <v>53</v>
      </c>
      <c r="G1024" t="s">
        <v>54</v>
      </c>
      <c r="H1024" t="s">
        <v>65</v>
      </c>
      <c r="I1024" t="s">
        <v>56</v>
      </c>
      <c r="J1024">
        <v>440.169051629992</v>
      </c>
      <c r="K1024">
        <v>1</v>
      </c>
      <c r="L1024">
        <v>1</v>
      </c>
      <c r="M1024">
        <v>1</v>
      </c>
      <c r="N1024" s="1">
        <v>3427987.5329200798</v>
      </c>
      <c r="O1024" s="1">
        <v>1157701.9068698201</v>
      </c>
      <c r="P1024" s="1">
        <v>970651.49691692705</v>
      </c>
      <c r="Q1024" s="1">
        <v>185550.36784715101</v>
      </c>
      <c r="R1024" s="1">
        <v>290306.269444192</v>
      </c>
      <c r="S1024" s="1">
        <v>167754.702700177</v>
      </c>
      <c r="T1024" s="1">
        <v>4396405.08</v>
      </c>
      <c r="U1024" s="1">
        <v>1635792.4939981699</v>
      </c>
      <c r="V1024" s="1">
        <v>5216731.5850371402</v>
      </c>
      <c r="W1024" s="2">
        <v>294181.58048474899</v>
      </c>
      <c r="X1024" s="2">
        <v>337177.35809933703</v>
      </c>
      <c r="Y1024" s="2">
        <v>128731.994621701</v>
      </c>
      <c r="Z1024">
        <v>0</v>
      </c>
      <c r="AA1024">
        <v>0</v>
      </c>
      <c r="AB1024" s="1">
        <v>0</v>
      </c>
      <c r="AC1024" s="1">
        <v>55375.055755256501</v>
      </c>
      <c r="AD1024" s="1">
        <v>0</v>
      </c>
      <c r="AE1024" s="1">
        <v>167754.702700177</v>
      </c>
      <c r="AF1024" s="1">
        <v>0</v>
      </c>
      <c r="AG1024" s="3">
        <v>0</v>
      </c>
      <c r="AH1024" s="3">
        <v>0</v>
      </c>
      <c r="AI1024" s="3">
        <v>0</v>
      </c>
      <c r="AJ1024" s="3">
        <v>0</v>
      </c>
      <c r="AK1024" s="3">
        <v>0</v>
      </c>
      <c r="AL1024" s="2">
        <v>6199952.27669835</v>
      </c>
      <c r="AM1024" s="2">
        <v>766.01786711431305</v>
      </c>
      <c r="AN1024" s="2">
        <v>13319.3710391236</v>
      </c>
      <c r="AO1024" s="2">
        <v>14085.3889062379</v>
      </c>
      <c r="AP1024" s="4">
        <v>190.744012474941</v>
      </c>
      <c r="AQ1024" s="4">
        <v>87986.683412978906</v>
      </c>
      <c r="AR1024" s="4">
        <v>4097.3966479915498</v>
      </c>
      <c r="AS1024" s="4">
        <v>16516.444517002299</v>
      </c>
      <c r="AT1024" s="4">
        <v>190.744012474941</v>
      </c>
      <c r="AU1024" s="4">
        <v>87986.683412978906</v>
      </c>
      <c r="AV1024" s="4">
        <v>14085.3889062379</v>
      </c>
      <c r="AW1024" s="4">
        <v>16516.444517002299</v>
      </c>
      <c r="AX1024">
        <v>0</v>
      </c>
    </row>
    <row r="1025" spans="1:50" x14ac:dyDescent="0.25">
      <c r="A1025" t="s">
        <v>2159</v>
      </c>
      <c r="B1025">
        <v>1977</v>
      </c>
      <c r="C1025" t="s">
        <v>2136</v>
      </c>
      <c r="D1025">
        <v>261</v>
      </c>
      <c r="E1025" t="s">
        <v>2160</v>
      </c>
      <c r="F1025" t="s">
        <v>53</v>
      </c>
      <c r="G1025" t="s">
        <v>54</v>
      </c>
      <c r="H1025" t="s">
        <v>65</v>
      </c>
      <c r="I1025" t="s">
        <v>56</v>
      </c>
      <c r="J1025">
        <v>236.36827798996299</v>
      </c>
      <c r="K1025">
        <v>1</v>
      </c>
      <c r="L1025">
        <v>1</v>
      </c>
      <c r="M1025">
        <v>1</v>
      </c>
      <c r="N1025" s="1">
        <v>1980667.11637644</v>
      </c>
      <c r="O1025" s="1">
        <v>878470.49316637404</v>
      </c>
      <c r="P1025" s="1">
        <v>518210.300287096</v>
      </c>
      <c r="Q1025" s="1">
        <v>99639.492522301894</v>
      </c>
      <c r="R1025" s="1">
        <v>155892.81605353599</v>
      </c>
      <c r="S1025" s="1">
        <v>90083.321521865</v>
      </c>
      <c r="T1025" s="1">
        <v>2754468.95</v>
      </c>
      <c r="U1025" s="1">
        <v>878411.26840574294</v>
      </c>
      <c r="V1025" s="1">
        <v>3240962.2666043802</v>
      </c>
      <c r="W1025" s="2">
        <v>151551.41453699101</v>
      </c>
      <c r="X1025" s="2">
        <v>141502.09801707999</v>
      </c>
      <c r="Y1025" s="2">
        <v>69128.349161000704</v>
      </c>
      <c r="Z1025">
        <v>0</v>
      </c>
      <c r="AA1025">
        <v>0</v>
      </c>
      <c r="AB1025" s="1">
        <v>0</v>
      </c>
      <c r="AC1025" s="1">
        <v>29736.090086294302</v>
      </c>
      <c r="AD1025" s="1">
        <v>0</v>
      </c>
      <c r="AE1025" s="1">
        <v>90083.321521865</v>
      </c>
      <c r="AF1025" s="1">
        <v>0</v>
      </c>
      <c r="AG1025" s="3">
        <v>0</v>
      </c>
      <c r="AH1025" s="3">
        <v>0</v>
      </c>
      <c r="AI1025" s="3">
        <v>0</v>
      </c>
      <c r="AJ1025" s="3">
        <v>0</v>
      </c>
      <c r="AK1025" s="3">
        <v>0</v>
      </c>
      <c r="AL1025" s="2">
        <v>3722963.5399276102</v>
      </c>
      <c r="AM1025" s="2">
        <v>598.65096628190099</v>
      </c>
      <c r="AN1025" s="2">
        <v>15152.039319178901</v>
      </c>
      <c r="AO1025" s="2">
        <v>15750.6902854608</v>
      </c>
      <c r="AP1025" s="4">
        <v>190.744012474941</v>
      </c>
      <c r="AQ1025" s="4">
        <v>87986.683412978906</v>
      </c>
      <c r="AR1025" s="4">
        <v>4097.3966479915498</v>
      </c>
      <c r="AS1025" s="4">
        <v>16516.444517002299</v>
      </c>
      <c r="AT1025" s="4">
        <v>190.744012474941</v>
      </c>
      <c r="AU1025" s="4">
        <v>87986.683412978906</v>
      </c>
      <c r="AV1025" s="4">
        <v>14085.3889062379</v>
      </c>
      <c r="AW1025" s="4">
        <v>16516.444517002299</v>
      </c>
      <c r="AX1025">
        <v>0</v>
      </c>
    </row>
    <row r="1026" spans="1:50" x14ac:dyDescent="0.25">
      <c r="A1026" t="s">
        <v>2161</v>
      </c>
      <c r="B1026">
        <v>1977</v>
      </c>
      <c r="C1026" t="s">
        <v>2136</v>
      </c>
      <c r="D1026">
        <v>1325</v>
      </c>
      <c r="E1026" t="s">
        <v>2162</v>
      </c>
      <c r="F1026" t="s">
        <v>53</v>
      </c>
      <c r="G1026" t="s">
        <v>54</v>
      </c>
      <c r="H1026" t="s">
        <v>65</v>
      </c>
      <c r="I1026" t="s">
        <v>56</v>
      </c>
      <c r="J1026">
        <v>357.79274539583298</v>
      </c>
      <c r="K1026">
        <v>1</v>
      </c>
      <c r="L1026">
        <v>1</v>
      </c>
      <c r="M1026">
        <v>1</v>
      </c>
      <c r="N1026" s="1">
        <v>3002705.7656895998</v>
      </c>
      <c r="O1026" s="1">
        <v>1115625.2500936899</v>
      </c>
      <c r="P1026" s="1">
        <v>771916.23485045403</v>
      </c>
      <c r="Q1026" s="1">
        <v>153779.48790697701</v>
      </c>
      <c r="R1026" s="1">
        <v>235976.32947028</v>
      </c>
      <c r="S1026" s="1">
        <v>136359.91764957699</v>
      </c>
      <c r="T1026" s="1">
        <v>3950344.19</v>
      </c>
      <c r="U1026" s="1">
        <v>1329658.8780110001</v>
      </c>
      <c r="V1026" s="1">
        <v>4443349.8629083997</v>
      </c>
      <c r="W1026" s="2">
        <v>219531.96645101599</v>
      </c>
      <c r="X1026" s="2">
        <v>467469.26571716898</v>
      </c>
      <c r="Y1026" s="2">
        <v>104640.191320624</v>
      </c>
      <c r="Z1026">
        <v>0</v>
      </c>
      <c r="AA1026">
        <v>0</v>
      </c>
      <c r="AB1026" s="1">
        <v>0</v>
      </c>
      <c r="AC1026" s="1">
        <v>45011.781613795203</v>
      </c>
      <c r="AD1026" s="1">
        <v>0</v>
      </c>
      <c r="AE1026" s="1">
        <v>136359.91764957699</v>
      </c>
      <c r="AF1026" s="1">
        <v>0</v>
      </c>
      <c r="AG1026" s="3">
        <v>0</v>
      </c>
      <c r="AH1026" s="3">
        <v>0</v>
      </c>
      <c r="AI1026" s="3">
        <v>0</v>
      </c>
      <c r="AJ1026" s="3">
        <v>0</v>
      </c>
      <c r="AK1026" s="3">
        <v>0</v>
      </c>
      <c r="AL1026" s="2">
        <v>5416362.98566058</v>
      </c>
      <c r="AM1026" s="2">
        <v>1306.53645646168</v>
      </c>
      <c r="AN1026" s="2">
        <v>13831.7329896344</v>
      </c>
      <c r="AO1026" s="2">
        <v>15138.269446096099</v>
      </c>
      <c r="AP1026" s="4">
        <v>190.744012474941</v>
      </c>
      <c r="AQ1026" s="4">
        <v>87986.683412978906</v>
      </c>
      <c r="AR1026" s="4">
        <v>4097.3966479915498</v>
      </c>
      <c r="AS1026" s="4">
        <v>16516.444517002299</v>
      </c>
      <c r="AT1026" s="4">
        <v>190.744012474941</v>
      </c>
      <c r="AU1026" s="4">
        <v>87986.683412978906</v>
      </c>
      <c r="AV1026" s="4">
        <v>14085.3889062379</v>
      </c>
      <c r="AW1026" s="4">
        <v>16516.444517002299</v>
      </c>
      <c r="AX1026">
        <v>0</v>
      </c>
    </row>
    <row r="1027" spans="1:50" x14ac:dyDescent="0.25">
      <c r="A1027" t="s">
        <v>3058</v>
      </c>
      <c r="B1027">
        <v>2001</v>
      </c>
      <c r="C1027" t="s">
        <v>2164</v>
      </c>
      <c r="D1027">
        <v>309</v>
      </c>
      <c r="E1027" t="s">
        <v>946</v>
      </c>
      <c r="F1027" t="s">
        <v>53</v>
      </c>
      <c r="G1027" t="s">
        <v>54</v>
      </c>
      <c r="H1027" t="s">
        <v>65</v>
      </c>
      <c r="I1027" t="s">
        <v>56</v>
      </c>
      <c r="J1027">
        <v>322.38409951420198</v>
      </c>
      <c r="K1027">
        <v>1</v>
      </c>
      <c r="L1027">
        <v>1</v>
      </c>
      <c r="M1027">
        <v>2</v>
      </c>
      <c r="N1027" s="1">
        <v>2594184.4792394601</v>
      </c>
      <c r="O1027" s="1">
        <v>745105.22107821296</v>
      </c>
      <c r="P1027" s="1">
        <v>1280603.61563206</v>
      </c>
      <c r="Q1027" s="1">
        <v>279913.47792023799</v>
      </c>
      <c r="R1027" s="1">
        <v>146580.099816028</v>
      </c>
      <c r="S1027" s="1">
        <v>187318.22983857599</v>
      </c>
      <c r="T1027" s="1">
        <v>3312103.61</v>
      </c>
      <c r="U1027" s="1">
        <v>1734283.2836859999</v>
      </c>
      <c r="V1027" s="1">
        <v>3556343.8200422199</v>
      </c>
      <c r="W1027" s="2">
        <v>181280.688525387</v>
      </c>
      <c r="X1027" s="2">
        <v>874580.57928385504</v>
      </c>
      <c r="Y1027" s="2">
        <v>352591.63891789602</v>
      </c>
      <c r="Z1027">
        <v>0</v>
      </c>
      <c r="AA1027">
        <v>0</v>
      </c>
      <c r="AB1027" s="1">
        <v>0</v>
      </c>
      <c r="AC1027" s="1">
        <v>0</v>
      </c>
      <c r="AD1027" s="1">
        <v>81590.166916641596</v>
      </c>
      <c r="AE1027" s="1">
        <v>160821.45428232601</v>
      </c>
      <c r="AF1027" s="1">
        <v>26496.775556250199</v>
      </c>
      <c r="AG1027" s="3">
        <v>0</v>
      </c>
      <c r="AH1027" s="3">
        <v>0</v>
      </c>
      <c r="AI1027" s="3">
        <v>0</v>
      </c>
      <c r="AJ1027" s="3">
        <v>0</v>
      </c>
      <c r="AK1027" s="3">
        <v>0</v>
      </c>
      <c r="AL1027" s="2">
        <v>5233705.1235245802</v>
      </c>
      <c r="AM1027" s="2">
        <v>2712.8527138954801</v>
      </c>
      <c r="AN1027" s="2">
        <v>13521.524637255499</v>
      </c>
      <c r="AO1027" s="2">
        <v>16234.377351151001</v>
      </c>
      <c r="AP1027" s="4">
        <v>190.744012474941</v>
      </c>
      <c r="AQ1027" s="4">
        <v>87986.683412978906</v>
      </c>
      <c r="AR1027" s="4">
        <v>16234.377351151001</v>
      </c>
      <c r="AS1027" s="4">
        <v>22753.054118824799</v>
      </c>
      <c r="AT1027" s="4">
        <v>190.744012474941</v>
      </c>
      <c r="AU1027" s="4">
        <v>87986.683412978906</v>
      </c>
      <c r="AV1027" s="4">
        <v>16234.377351151001</v>
      </c>
      <c r="AW1027" s="4">
        <v>16234.377351151001</v>
      </c>
      <c r="AX1027">
        <v>0</v>
      </c>
    </row>
    <row r="1028" spans="1:50" x14ac:dyDescent="0.25">
      <c r="A1028" t="s">
        <v>2163</v>
      </c>
      <c r="B1028">
        <v>2001</v>
      </c>
      <c r="C1028" t="s">
        <v>2164</v>
      </c>
      <c r="D1028">
        <v>310</v>
      </c>
      <c r="E1028" t="s">
        <v>2165</v>
      </c>
      <c r="F1028" t="s">
        <v>69</v>
      </c>
      <c r="G1028" t="s">
        <v>64</v>
      </c>
      <c r="H1028" t="s">
        <v>65</v>
      </c>
      <c r="I1028" t="s">
        <v>56</v>
      </c>
      <c r="J1028">
        <v>262.80718954244202</v>
      </c>
      <c r="K1028">
        <v>1</v>
      </c>
      <c r="L1028">
        <v>1</v>
      </c>
      <c r="M1028">
        <v>2</v>
      </c>
      <c r="N1028" s="1">
        <v>938686.810760536</v>
      </c>
      <c r="O1028" s="1">
        <v>296054.80892178701</v>
      </c>
      <c r="P1028" s="1">
        <v>832285.394367942</v>
      </c>
      <c r="Q1028" s="1">
        <v>228185.18207976199</v>
      </c>
      <c r="R1028" s="1">
        <v>3531752.3801839701</v>
      </c>
      <c r="S1028" s="1">
        <v>152701.63016142399</v>
      </c>
      <c r="T1028" s="1">
        <v>4413178.6100000003</v>
      </c>
      <c r="U1028" s="1">
        <v>1413785.9663140001</v>
      </c>
      <c r="V1028" s="1">
        <v>1370132.5199577799</v>
      </c>
      <c r="W1028" s="2">
        <v>466126.72147461202</v>
      </c>
      <c r="X1028" s="2">
        <v>203565.120716145</v>
      </c>
      <c r="Y1028" s="2">
        <v>308367.56108210399</v>
      </c>
      <c r="Z1028">
        <v>0</v>
      </c>
      <c r="AA1028">
        <v>0</v>
      </c>
      <c r="AB1028" s="1">
        <v>0</v>
      </c>
      <c r="AC1028" s="1">
        <v>0</v>
      </c>
      <c r="AD1028" s="1">
        <v>3478772.6530833598</v>
      </c>
      <c r="AE1028" s="1">
        <v>131101.48571767399</v>
      </c>
      <c r="AF1028" s="1">
        <v>21600.144443749799</v>
      </c>
      <c r="AG1028" s="3">
        <v>0</v>
      </c>
      <c r="AH1028" s="3">
        <v>0</v>
      </c>
      <c r="AI1028" s="3">
        <v>0</v>
      </c>
      <c r="AJ1028" s="3">
        <v>0</v>
      </c>
      <c r="AK1028" s="3">
        <v>0</v>
      </c>
      <c r="AL1028" s="2">
        <v>5979666.2064754302</v>
      </c>
      <c r="AM1028" s="2">
        <v>774.57972542745199</v>
      </c>
      <c r="AN1028" s="2">
        <v>21978.4743933973</v>
      </c>
      <c r="AO1028" s="2">
        <v>22753.054118824799</v>
      </c>
      <c r="AP1028" s="4">
        <v>190.744012474941</v>
      </c>
      <c r="AQ1028" s="4">
        <v>87986.683412978906</v>
      </c>
      <c r="AR1028" s="4">
        <v>16234.377351151001</v>
      </c>
      <c r="AS1028" s="4">
        <v>22753.054118824799</v>
      </c>
      <c r="AT1028" s="4">
        <v>190.744012474941</v>
      </c>
      <c r="AU1028" s="4">
        <v>78964.723731455204</v>
      </c>
      <c r="AV1028" s="4">
        <v>22753.054118824799</v>
      </c>
      <c r="AW1028" s="4">
        <v>22753.054118824799</v>
      </c>
      <c r="AX1028">
        <v>0</v>
      </c>
    </row>
    <row r="1029" spans="1:50" x14ac:dyDescent="0.25">
      <c r="A1029" t="s">
        <v>2166</v>
      </c>
      <c r="B1029">
        <v>2182</v>
      </c>
      <c r="C1029" t="s">
        <v>2167</v>
      </c>
      <c r="D1029">
        <v>943</v>
      </c>
      <c r="E1029" t="s">
        <v>2168</v>
      </c>
      <c r="F1029" t="s">
        <v>53</v>
      </c>
      <c r="G1029" t="s">
        <v>54</v>
      </c>
      <c r="H1029" t="s">
        <v>55</v>
      </c>
      <c r="I1029" t="s">
        <v>56</v>
      </c>
      <c r="J1029">
        <v>432.91890024363801</v>
      </c>
      <c r="K1029">
        <v>6</v>
      </c>
      <c r="L1029">
        <v>1</v>
      </c>
      <c r="M1029">
        <v>2</v>
      </c>
      <c r="N1029" s="1">
        <v>3866097.1654718202</v>
      </c>
      <c r="O1029" s="1">
        <v>1257180.8645097699</v>
      </c>
      <c r="P1029" s="1">
        <v>1124340.0314780199</v>
      </c>
      <c r="Q1029" s="1">
        <v>183455.81123737199</v>
      </c>
      <c r="R1029" s="1">
        <v>179922.17851080801</v>
      </c>
      <c r="S1029" s="1">
        <v>189443.87596663699</v>
      </c>
      <c r="T1029" s="1">
        <v>4673871.42</v>
      </c>
      <c r="U1029" s="1">
        <v>1937124.63120779</v>
      </c>
      <c r="V1029" s="1">
        <v>5508174.4724362502</v>
      </c>
      <c r="W1029" s="2">
        <v>0</v>
      </c>
      <c r="X1029" s="2">
        <v>0</v>
      </c>
      <c r="Y1029" s="2">
        <v>1102821.57877154</v>
      </c>
      <c r="Z1029">
        <v>0</v>
      </c>
      <c r="AA1029">
        <v>0</v>
      </c>
      <c r="AB1029" s="1">
        <v>0</v>
      </c>
      <c r="AC1029" s="1">
        <v>0</v>
      </c>
      <c r="AD1029" s="1">
        <v>0</v>
      </c>
      <c r="AE1029" s="1">
        <v>189443.87596663699</v>
      </c>
      <c r="AF1029" s="1">
        <v>0</v>
      </c>
      <c r="AG1029" s="3">
        <v>0</v>
      </c>
      <c r="AH1029" s="3">
        <v>0</v>
      </c>
      <c r="AI1029" s="3">
        <v>0</v>
      </c>
      <c r="AJ1029" s="3">
        <v>0</v>
      </c>
      <c r="AK1029" s="3">
        <v>0</v>
      </c>
      <c r="AL1029" s="2">
        <v>6800439.9271744303</v>
      </c>
      <c r="AM1029" s="2">
        <v>0</v>
      </c>
      <c r="AN1029" s="2">
        <v>15708.346120595101</v>
      </c>
      <c r="AO1029" s="2">
        <v>15708.346120595101</v>
      </c>
      <c r="AP1029" s="4">
        <v>190.744012474941</v>
      </c>
      <c r="AQ1029" s="4">
        <v>87986.683412978906</v>
      </c>
      <c r="AR1029" s="4">
        <v>4912.1637008170401</v>
      </c>
      <c r="AS1029" s="4">
        <v>25535.149751317</v>
      </c>
      <c r="AT1029" s="4">
        <v>190.744012474941</v>
      </c>
      <c r="AU1029" s="4">
        <v>87986.683412978906</v>
      </c>
      <c r="AV1029" s="4">
        <v>4912.1637008170401</v>
      </c>
      <c r="AW1029" s="4">
        <v>18749.2030375752</v>
      </c>
      <c r="AX1029">
        <v>0</v>
      </c>
    </row>
    <row r="1030" spans="1:50" x14ac:dyDescent="0.25">
      <c r="A1030" t="s">
        <v>2169</v>
      </c>
      <c r="B1030">
        <v>2182</v>
      </c>
      <c r="C1030" t="s">
        <v>2167</v>
      </c>
      <c r="D1030">
        <v>949</v>
      </c>
      <c r="E1030" t="s">
        <v>2170</v>
      </c>
      <c r="F1030" t="s">
        <v>53</v>
      </c>
      <c r="G1030" t="s">
        <v>54</v>
      </c>
      <c r="H1030" t="s">
        <v>55</v>
      </c>
      <c r="I1030" t="s">
        <v>56</v>
      </c>
      <c r="J1030">
        <v>421.50645161287503</v>
      </c>
      <c r="K1030">
        <v>5</v>
      </c>
      <c r="L1030">
        <v>1</v>
      </c>
      <c r="M1030">
        <v>2</v>
      </c>
      <c r="N1030" s="1">
        <v>3715574.1459144098</v>
      </c>
      <c r="O1030" s="1">
        <v>1441979.1317159601</v>
      </c>
      <c r="P1030" s="1">
        <v>1087539.9895055001</v>
      </c>
      <c r="Q1030" s="1">
        <v>178719.30669704801</v>
      </c>
      <c r="R1030" s="1">
        <v>179409.43117108301</v>
      </c>
      <c r="S1030" s="1">
        <v>184449.82626895601</v>
      </c>
      <c r="T1030" s="1">
        <v>4717163.1399999997</v>
      </c>
      <c r="U1030" s="1">
        <v>1886058.865004</v>
      </c>
      <c r="V1030" s="1">
        <v>5268138.1991049796</v>
      </c>
      <c r="W1030" s="2">
        <v>0</v>
      </c>
      <c r="X1030" s="2">
        <v>0</v>
      </c>
      <c r="Y1030" s="2">
        <v>1335083.8058990201</v>
      </c>
      <c r="Z1030">
        <v>0</v>
      </c>
      <c r="AA1030">
        <v>0</v>
      </c>
      <c r="AB1030" s="1">
        <v>0</v>
      </c>
      <c r="AC1030" s="1">
        <v>0</v>
      </c>
      <c r="AD1030" s="1">
        <v>0</v>
      </c>
      <c r="AE1030" s="1">
        <v>184449.82626895601</v>
      </c>
      <c r="AF1030" s="1">
        <v>0</v>
      </c>
      <c r="AG1030" s="3">
        <v>0</v>
      </c>
      <c r="AH1030" s="3">
        <v>0</v>
      </c>
      <c r="AI1030" s="3">
        <v>0</v>
      </c>
      <c r="AJ1030" s="3">
        <v>0</v>
      </c>
      <c r="AK1030" s="3">
        <v>0</v>
      </c>
      <c r="AL1030" s="2">
        <v>6787671.8312729597</v>
      </c>
      <c r="AM1030" s="2">
        <v>0</v>
      </c>
      <c r="AN1030" s="2">
        <v>16103.364029898599</v>
      </c>
      <c r="AO1030" s="2">
        <v>16103.364029898599</v>
      </c>
      <c r="AP1030" s="4">
        <v>190.744012474941</v>
      </c>
      <c r="AQ1030" s="4">
        <v>87986.683412978906</v>
      </c>
      <c r="AR1030" s="4">
        <v>4912.1637008170401</v>
      </c>
      <c r="AS1030" s="4">
        <v>25535.149751317</v>
      </c>
      <c r="AT1030" s="4">
        <v>190.744012474941</v>
      </c>
      <c r="AU1030" s="4">
        <v>87986.683412978906</v>
      </c>
      <c r="AV1030" s="4">
        <v>4912.1637008170401</v>
      </c>
      <c r="AW1030" s="4">
        <v>18749.2030375752</v>
      </c>
      <c r="AX1030">
        <v>0</v>
      </c>
    </row>
    <row r="1031" spans="1:50" x14ac:dyDescent="0.25">
      <c r="A1031" t="s">
        <v>2171</v>
      </c>
      <c r="B1031">
        <v>2182</v>
      </c>
      <c r="C1031" t="s">
        <v>2167</v>
      </c>
      <c r="D1031">
        <v>945</v>
      </c>
      <c r="E1031" t="s">
        <v>2172</v>
      </c>
      <c r="F1031" t="s">
        <v>53</v>
      </c>
      <c r="G1031" t="s">
        <v>54</v>
      </c>
      <c r="H1031" t="s">
        <v>55</v>
      </c>
      <c r="I1031" t="s">
        <v>56</v>
      </c>
      <c r="J1031">
        <v>288.903225806438</v>
      </c>
      <c r="K1031">
        <v>3</v>
      </c>
      <c r="L1031">
        <v>1</v>
      </c>
      <c r="M1031">
        <v>2</v>
      </c>
      <c r="N1031" s="1">
        <v>3169993.9545585699</v>
      </c>
      <c r="O1031" s="1">
        <v>979246.57143128896</v>
      </c>
      <c r="P1031" s="1">
        <v>900400.07482955803</v>
      </c>
      <c r="Q1031" s="1">
        <v>122427.031089624</v>
      </c>
      <c r="R1031" s="1">
        <v>118214.51281656801</v>
      </c>
      <c r="S1031" s="1">
        <v>126423.09412972</v>
      </c>
      <c r="T1031" s="1">
        <v>3997565.3</v>
      </c>
      <c r="U1031" s="1">
        <v>1292716.84472561</v>
      </c>
      <c r="V1031" s="1">
        <v>4574043.9034385402</v>
      </c>
      <c r="W1031" s="2">
        <v>0</v>
      </c>
      <c r="X1031" s="2">
        <v>0</v>
      </c>
      <c r="Y1031" s="2">
        <v>716238.24128706905</v>
      </c>
      <c r="Z1031">
        <v>0</v>
      </c>
      <c r="AA1031">
        <v>0</v>
      </c>
      <c r="AB1031" s="1">
        <v>0</v>
      </c>
      <c r="AC1031" s="1">
        <v>0</v>
      </c>
      <c r="AD1031" s="1">
        <v>0</v>
      </c>
      <c r="AE1031" s="1">
        <v>126423.09412972</v>
      </c>
      <c r="AF1031" s="1">
        <v>0</v>
      </c>
      <c r="AG1031" s="3">
        <v>0</v>
      </c>
      <c r="AH1031" s="3">
        <v>0</v>
      </c>
      <c r="AI1031" s="3">
        <v>0</v>
      </c>
      <c r="AJ1031" s="3">
        <v>0</v>
      </c>
      <c r="AK1031" s="3">
        <v>0</v>
      </c>
      <c r="AL1031" s="2">
        <v>5416705.2388553303</v>
      </c>
      <c r="AM1031" s="2">
        <v>0</v>
      </c>
      <c r="AN1031" s="2">
        <v>18749.2030375752</v>
      </c>
      <c r="AO1031" s="2">
        <v>18749.2030375752</v>
      </c>
      <c r="AP1031" s="4">
        <v>190.744012474941</v>
      </c>
      <c r="AQ1031" s="4">
        <v>87986.683412978906</v>
      </c>
      <c r="AR1031" s="4">
        <v>4912.1637008170401</v>
      </c>
      <c r="AS1031" s="4">
        <v>25535.149751317</v>
      </c>
      <c r="AT1031" s="4">
        <v>190.744012474941</v>
      </c>
      <c r="AU1031" s="4">
        <v>87986.683412978906</v>
      </c>
      <c r="AV1031" s="4">
        <v>4912.1637008170401</v>
      </c>
      <c r="AW1031" s="4">
        <v>18749.2030375752</v>
      </c>
      <c r="AX1031">
        <v>0</v>
      </c>
    </row>
    <row r="1032" spans="1:50" x14ac:dyDescent="0.25">
      <c r="A1032" t="s">
        <v>2173</v>
      </c>
      <c r="B1032">
        <v>2182</v>
      </c>
      <c r="C1032" t="s">
        <v>2167</v>
      </c>
      <c r="D1032">
        <v>946</v>
      </c>
      <c r="E1032" t="s">
        <v>2174</v>
      </c>
      <c r="F1032" t="s">
        <v>53</v>
      </c>
      <c r="G1032" t="s">
        <v>54</v>
      </c>
      <c r="H1032" t="s">
        <v>55</v>
      </c>
      <c r="I1032" t="s">
        <v>56</v>
      </c>
      <c r="J1032">
        <v>421.23225806449398</v>
      </c>
      <c r="K1032">
        <v>4</v>
      </c>
      <c r="L1032">
        <v>1</v>
      </c>
      <c r="M1032">
        <v>2</v>
      </c>
      <c r="N1032" s="1">
        <v>3884086.7620623899</v>
      </c>
      <c r="O1032" s="1">
        <v>1397280.3646545401</v>
      </c>
      <c r="P1032" s="1">
        <v>1176202.08506424</v>
      </c>
      <c r="Q1032" s="1">
        <v>192096.42311015201</v>
      </c>
      <c r="R1032" s="1">
        <v>175698.652705371</v>
      </c>
      <c r="S1032" s="1">
        <v>184329.840080917</v>
      </c>
      <c r="T1032" s="1">
        <v>4940532.32</v>
      </c>
      <c r="U1032" s="1">
        <v>1884831.9675966899</v>
      </c>
      <c r="V1032" s="1">
        <v>5460206.8798688203</v>
      </c>
      <c r="W1032" s="2">
        <v>0</v>
      </c>
      <c r="X1032" s="2">
        <v>0</v>
      </c>
      <c r="Y1032" s="2">
        <v>1365157.4077278699</v>
      </c>
      <c r="Z1032">
        <v>0</v>
      </c>
      <c r="AA1032">
        <v>0</v>
      </c>
      <c r="AB1032" s="1">
        <v>0</v>
      </c>
      <c r="AC1032" s="1">
        <v>0</v>
      </c>
      <c r="AD1032" s="1">
        <v>0</v>
      </c>
      <c r="AE1032" s="1">
        <v>184329.840080917</v>
      </c>
      <c r="AF1032" s="1">
        <v>0</v>
      </c>
      <c r="AG1032" s="3">
        <v>0</v>
      </c>
      <c r="AH1032" s="3">
        <v>0</v>
      </c>
      <c r="AI1032" s="3">
        <v>0</v>
      </c>
      <c r="AJ1032" s="3">
        <v>0</v>
      </c>
      <c r="AK1032" s="3">
        <v>0</v>
      </c>
      <c r="AL1032" s="2">
        <v>7009694.1276776101</v>
      </c>
      <c r="AM1032" s="2">
        <v>0</v>
      </c>
      <c r="AN1032" s="2">
        <v>16640.924320198599</v>
      </c>
      <c r="AO1032" s="2">
        <v>16640.924320198599</v>
      </c>
      <c r="AP1032" s="4">
        <v>190.744012474941</v>
      </c>
      <c r="AQ1032" s="4">
        <v>87986.683412978906</v>
      </c>
      <c r="AR1032" s="4">
        <v>4912.1637008170401</v>
      </c>
      <c r="AS1032" s="4">
        <v>25535.149751317</v>
      </c>
      <c r="AT1032" s="4">
        <v>190.744012474941</v>
      </c>
      <c r="AU1032" s="4">
        <v>87986.683412978906</v>
      </c>
      <c r="AV1032" s="4">
        <v>4912.1637008170401</v>
      </c>
      <c r="AW1032" s="4">
        <v>18749.2030375752</v>
      </c>
      <c r="AX1032">
        <v>0</v>
      </c>
    </row>
    <row r="1033" spans="1:50" x14ac:dyDescent="0.25">
      <c r="A1033" t="s">
        <v>2175</v>
      </c>
      <c r="B1033">
        <v>2182</v>
      </c>
      <c r="C1033" t="s">
        <v>2167</v>
      </c>
      <c r="D1033">
        <v>947</v>
      </c>
      <c r="E1033" t="s">
        <v>2176</v>
      </c>
      <c r="F1033" t="s">
        <v>53</v>
      </c>
      <c r="G1033" t="s">
        <v>54</v>
      </c>
      <c r="H1033" t="s">
        <v>55</v>
      </c>
      <c r="I1033" t="s">
        <v>56</v>
      </c>
      <c r="J1033">
        <v>411.58862776633902</v>
      </c>
      <c r="K1033">
        <v>5</v>
      </c>
      <c r="L1033">
        <v>1</v>
      </c>
      <c r="M1033">
        <v>2</v>
      </c>
      <c r="N1033" s="1">
        <v>3673185.6597735798</v>
      </c>
      <c r="O1033" s="1">
        <v>1169982.82814288</v>
      </c>
      <c r="P1033" s="1">
        <v>1119878.6319198399</v>
      </c>
      <c r="Q1033" s="1">
        <v>174416.79159874</v>
      </c>
      <c r="R1033" s="1">
        <v>171381.28612450199</v>
      </c>
      <c r="S1033" s="1">
        <v>180109.819423368</v>
      </c>
      <c r="T1033" s="1">
        <v>4467164.3</v>
      </c>
      <c r="U1033" s="1">
        <v>1841680.8975595401</v>
      </c>
      <c r="V1033" s="1">
        <v>5241568.5659238603</v>
      </c>
      <c r="W1033" s="2">
        <v>0</v>
      </c>
      <c r="X1033" s="2">
        <v>0</v>
      </c>
      <c r="Y1033" s="2">
        <v>1067276.6316356801</v>
      </c>
      <c r="Z1033">
        <v>0</v>
      </c>
      <c r="AA1033">
        <v>0</v>
      </c>
      <c r="AB1033" s="1">
        <v>0</v>
      </c>
      <c r="AC1033" s="1">
        <v>0</v>
      </c>
      <c r="AD1033" s="1">
        <v>0</v>
      </c>
      <c r="AE1033" s="1">
        <v>180109.819423368</v>
      </c>
      <c r="AF1033" s="1">
        <v>0</v>
      </c>
      <c r="AG1033" s="3">
        <v>0</v>
      </c>
      <c r="AH1033" s="3">
        <v>0</v>
      </c>
      <c r="AI1033" s="3">
        <v>0</v>
      </c>
      <c r="AJ1033" s="3">
        <v>0</v>
      </c>
      <c r="AK1033" s="3">
        <v>0</v>
      </c>
      <c r="AL1033" s="2">
        <v>6488955.0169829102</v>
      </c>
      <c r="AM1033" s="2">
        <v>0</v>
      </c>
      <c r="AN1033" s="2">
        <v>15765.6324281795</v>
      </c>
      <c r="AO1033" s="2">
        <v>15765.6324281795</v>
      </c>
      <c r="AP1033" s="4">
        <v>190.744012474941</v>
      </c>
      <c r="AQ1033" s="4">
        <v>87986.683412978906</v>
      </c>
      <c r="AR1033" s="4">
        <v>4912.1637008170401</v>
      </c>
      <c r="AS1033" s="4">
        <v>25535.149751317</v>
      </c>
      <c r="AT1033" s="4">
        <v>190.744012474941</v>
      </c>
      <c r="AU1033" s="4">
        <v>87986.683412978906</v>
      </c>
      <c r="AV1033" s="4">
        <v>4912.1637008170401</v>
      </c>
      <c r="AW1033" s="4">
        <v>18749.2030375752</v>
      </c>
      <c r="AX1033">
        <v>0</v>
      </c>
    </row>
    <row r="1034" spans="1:50" x14ac:dyDescent="0.25">
      <c r="A1034" t="s">
        <v>2177</v>
      </c>
      <c r="B1034">
        <v>2182</v>
      </c>
      <c r="C1034" t="s">
        <v>2167</v>
      </c>
      <c r="D1034">
        <v>954</v>
      </c>
      <c r="E1034" t="s">
        <v>2178</v>
      </c>
      <c r="F1034" t="s">
        <v>53</v>
      </c>
      <c r="G1034" t="s">
        <v>78</v>
      </c>
      <c r="H1034" t="s">
        <v>55</v>
      </c>
      <c r="I1034" t="s">
        <v>56</v>
      </c>
      <c r="J1034">
        <v>765.19999999919401</v>
      </c>
      <c r="K1034">
        <v>3</v>
      </c>
      <c r="L1034">
        <v>1</v>
      </c>
      <c r="M1034">
        <v>2</v>
      </c>
      <c r="N1034" s="1">
        <v>5409271.3231389504</v>
      </c>
      <c r="O1034" s="1">
        <v>2464534.2047745702</v>
      </c>
      <c r="P1034" s="1">
        <v>1965396.91945188</v>
      </c>
      <c r="Q1034" s="1">
        <v>324264.86041539401</v>
      </c>
      <c r="R1034" s="1">
        <v>325735.992106919</v>
      </c>
      <c r="S1034" s="1">
        <v>334848.983973525</v>
      </c>
      <c r="T1034" s="1">
        <v>7065264.6200000001</v>
      </c>
      <c r="U1034" s="1">
        <v>3423938.6798877199</v>
      </c>
      <c r="V1034" s="1">
        <v>8819745.5240294393</v>
      </c>
      <c r="W1034" s="2">
        <v>0</v>
      </c>
      <c r="X1034" s="2">
        <v>0</v>
      </c>
      <c r="Y1034" s="2">
        <v>1669457.77585828</v>
      </c>
      <c r="Z1034">
        <v>0</v>
      </c>
      <c r="AA1034">
        <v>0</v>
      </c>
      <c r="AB1034" s="1">
        <v>0</v>
      </c>
      <c r="AC1034" s="1">
        <v>0</v>
      </c>
      <c r="AD1034" s="1">
        <v>0</v>
      </c>
      <c r="AE1034" s="1">
        <v>334848.983973525</v>
      </c>
      <c r="AF1034" s="1">
        <v>0</v>
      </c>
      <c r="AG1034" s="3">
        <v>0</v>
      </c>
      <c r="AH1034" s="3">
        <v>0</v>
      </c>
      <c r="AI1034" s="3">
        <v>0</v>
      </c>
      <c r="AJ1034" s="3">
        <v>0</v>
      </c>
      <c r="AK1034" s="3">
        <v>0</v>
      </c>
      <c r="AL1034" s="2">
        <v>10824052.283861199</v>
      </c>
      <c r="AM1034" s="2">
        <v>0</v>
      </c>
      <c r="AN1034" s="2">
        <v>14145.389811647499</v>
      </c>
      <c r="AO1034" s="2">
        <v>14145.389811647499</v>
      </c>
      <c r="AP1034" s="4">
        <v>190.744012474941</v>
      </c>
      <c r="AQ1034" s="4">
        <v>87986.683412978906</v>
      </c>
      <c r="AR1034" s="4">
        <v>4912.1637008170401</v>
      </c>
      <c r="AS1034" s="4">
        <v>25535.149751317</v>
      </c>
      <c r="AT1034" s="4">
        <v>4583.8562208211697</v>
      </c>
      <c r="AU1034" s="4">
        <v>22363.4717498301</v>
      </c>
      <c r="AV1034" s="4">
        <v>14145.389811647499</v>
      </c>
      <c r="AW1034" s="4">
        <v>15411.7232229336</v>
      </c>
      <c r="AX1034">
        <v>0</v>
      </c>
    </row>
    <row r="1035" spans="1:50" x14ac:dyDescent="0.25">
      <c r="A1035" t="s">
        <v>2179</v>
      </c>
      <c r="B1035">
        <v>2182</v>
      </c>
      <c r="C1035" t="s">
        <v>2167</v>
      </c>
      <c r="D1035">
        <v>948</v>
      </c>
      <c r="E1035" t="s">
        <v>2180</v>
      </c>
      <c r="F1035" t="s">
        <v>53</v>
      </c>
      <c r="G1035" t="s">
        <v>54</v>
      </c>
      <c r="H1035" t="s">
        <v>55</v>
      </c>
      <c r="I1035" t="s">
        <v>56</v>
      </c>
      <c r="J1035">
        <v>404.761290322543</v>
      </c>
      <c r="K1035">
        <v>4</v>
      </c>
      <c r="L1035">
        <v>1</v>
      </c>
      <c r="M1035">
        <v>2</v>
      </c>
      <c r="N1035" s="1">
        <v>3026967.6558453599</v>
      </c>
      <c r="O1035" s="1">
        <v>1097307.2487055699</v>
      </c>
      <c r="P1035" s="1">
        <v>1130418.25133308</v>
      </c>
      <c r="Q1035" s="1">
        <v>171523.60599599101</v>
      </c>
      <c r="R1035" s="1">
        <v>174446.86675313799</v>
      </c>
      <c r="S1035" s="1">
        <v>177122.19918512701</v>
      </c>
      <c r="T1035" s="1">
        <v>3789532.11</v>
      </c>
      <c r="U1035" s="1">
        <v>1811131.51863313</v>
      </c>
      <c r="V1035" s="1">
        <v>4662726.6993989404</v>
      </c>
      <c r="W1035" s="2">
        <v>0</v>
      </c>
      <c r="X1035" s="2">
        <v>0</v>
      </c>
      <c r="Y1035" s="2">
        <v>937936.92923419201</v>
      </c>
      <c r="Z1035">
        <v>0</v>
      </c>
      <c r="AA1035">
        <v>0</v>
      </c>
      <c r="AB1035" s="1">
        <v>0</v>
      </c>
      <c r="AC1035" s="1">
        <v>0</v>
      </c>
      <c r="AD1035" s="1">
        <v>0</v>
      </c>
      <c r="AE1035" s="1">
        <v>177122.19918512701</v>
      </c>
      <c r="AF1035" s="1">
        <v>0</v>
      </c>
      <c r="AG1035" s="3">
        <v>0</v>
      </c>
      <c r="AH1035" s="3">
        <v>0</v>
      </c>
      <c r="AI1035" s="3">
        <v>0</v>
      </c>
      <c r="AJ1035" s="3">
        <v>0</v>
      </c>
      <c r="AK1035" s="3">
        <v>0</v>
      </c>
      <c r="AL1035" s="2">
        <v>5777785.8278182596</v>
      </c>
      <c r="AM1035" s="2">
        <v>0</v>
      </c>
      <c r="AN1035" s="2">
        <v>14274.5513614064</v>
      </c>
      <c r="AO1035" s="2">
        <v>14274.5513614064</v>
      </c>
      <c r="AP1035" s="4">
        <v>190.744012474941</v>
      </c>
      <c r="AQ1035" s="4">
        <v>87986.683412978906</v>
      </c>
      <c r="AR1035" s="4">
        <v>4912.1637008170401</v>
      </c>
      <c r="AS1035" s="4">
        <v>25535.149751317</v>
      </c>
      <c r="AT1035" s="4">
        <v>190.744012474941</v>
      </c>
      <c r="AU1035" s="4">
        <v>87986.683412978906</v>
      </c>
      <c r="AV1035" s="4">
        <v>4912.1637008170401</v>
      </c>
      <c r="AW1035" s="4">
        <v>18749.2030375752</v>
      </c>
      <c r="AX1035">
        <v>0</v>
      </c>
    </row>
    <row r="1036" spans="1:50" x14ac:dyDescent="0.25">
      <c r="A1036" t="s">
        <v>2181</v>
      </c>
      <c r="B1036">
        <v>2182</v>
      </c>
      <c r="C1036" t="s">
        <v>2167</v>
      </c>
      <c r="D1036">
        <v>3490</v>
      </c>
      <c r="E1036" t="s">
        <v>2182</v>
      </c>
      <c r="F1036" t="s">
        <v>69</v>
      </c>
      <c r="G1036" t="s">
        <v>54</v>
      </c>
      <c r="H1036" t="s">
        <v>55</v>
      </c>
      <c r="I1036" t="s">
        <v>56</v>
      </c>
      <c r="J1036">
        <v>569.40917516217201</v>
      </c>
      <c r="K1036">
        <v>1</v>
      </c>
      <c r="L1036">
        <v>1</v>
      </c>
      <c r="M1036">
        <v>2</v>
      </c>
      <c r="N1036" s="1">
        <v>540902.91427944705</v>
      </c>
      <c r="O1036" s="1">
        <v>598977.08695211099</v>
      </c>
      <c r="P1036" s="1">
        <v>980176.10942337301</v>
      </c>
      <c r="Q1036" s="1">
        <v>241295.59161448199</v>
      </c>
      <c r="R1036" s="1">
        <v>232355.280959514</v>
      </c>
      <c r="S1036" s="1">
        <v>249171.56791486801</v>
      </c>
      <c r="T1036" s="1">
        <v>45847.47</v>
      </c>
      <c r="U1036" s="1">
        <v>2547859.5132289198</v>
      </c>
      <c r="V1036" s="1">
        <v>1925937.17578485</v>
      </c>
      <c r="W1036" s="2">
        <v>0</v>
      </c>
      <c r="X1036" s="2">
        <v>0</v>
      </c>
      <c r="Y1036" s="2">
        <v>667769.80744407605</v>
      </c>
      <c r="Z1036">
        <v>0</v>
      </c>
      <c r="AA1036">
        <v>0</v>
      </c>
      <c r="AB1036" s="1">
        <v>0</v>
      </c>
      <c r="AC1036" s="1">
        <v>0</v>
      </c>
      <c r="AD1036" s="1">
        <v>0</v>
      </c>
      <c r="AE1036" s="1">
        <v>249171.56791486801</v>
      </c>
      <c r="AF1036" s="1">
        <v>0</v>
      </c>
      <c r="AG1036" s="3">
        <v>0</v>
      </c>
      <c r="AH1036" s="3">
        <v>0</v>
      </c>
      <c r="AI1036" s="3">
        <v>0</v>
      </c>
      <c r="AJ1036" s="3">
        <v>0</v>
      </c>
      <c r="AK1036" s="3">
        <v>0</v>
      </c>
      <c r="AL1036" s="2">
        <v>2842878.5511437901</v>
      </c>
      <c r="AM1036" s="2">
        <v>0</v>
      </c>
      <c r="AN1036" s="2">
        <v>4992.6813180242798</v>
      </c>
      <c r="AO1036" s="2">
        <v>4992.6813180242798</v>
      </c>
      <c r="AP1036" s="4">
        <v>190.744012474941</v>
      </c>
      <c r="AQ1036" s="4">
        <v>87986.683412978906</v>
      </c>
      <c r="AR1036" s="4">
        <v>4912.1637008170401</v>
      </c>
      <c r="AS1036" s="4">
        <v>25535.149751317</v>
      </c>
      <c r="AT1036" s="4">
        <v>190.744012474941</v>
      </c>
      <c r="AU1036" s="4">
        <v>87986.683412978906</v>
      </c>
      <c r="AV1036" s="4">
        <v>4912.1637008170401</v>
      </c>
      <c r="AW1036" s="4">
        <v>18749.2030375752</v>
      </c>
      <c r="AX1036">
        <v>0</v>
      </c>
    </row>
    <row r="1037" spans="1:50" x14ac:dyDescent="0.25">
      <c r="A1037" t="s">
        <v>2183</v>
      </c>
      <c r="B1037">
        <v>2182</v>
      </c>
      <c r="C1037" t="s">
        <v>2167</v>
      </c>
      <c r="D1037">
        <v>4216</v>
      </c>
      <c r="E1037" t="s">
        <v>2184</v>
      </c>
      <c r="F1037" t="s">
        <v>69</v>
      </c>
      <c r="G1037" t="s">
        <v>54</v>
      </c>
      <c r="H1037" t="s">
        <v>55</v>
      </c>
      <c r="I1037" t="s">
        <v>56</v>
      </c>
      <c r="J1037">
        <v>167.61898859700401</v>
      </c>
      <c r="K1037">
        <v>2</v>
      </c>
      <c r="L1037">
        <v>1</v>
      </c>
      <c r="M1037">
        <v>2</v>
      </c>
      <c r="N1037" s="1">
        <v>440062.40176248702</v>
      </c>
      <c r="O1037" s="1">
        <v>339820.205795608</v>
      </c>
      <c r="P1037" s="1">
        <v>288537.90081921202</v>
      </c>
      <c r="Q1037" s="1">
        <v>71031.034945680003</v>
      </c>
      <c r="R1037" s="1">
        <v>68399.244143745906</v>
      </c>
      <c r="S1037" s="1">
        <v>73349.513887135006</v>
      </c>
      <c r="T1037" s="1">
        <v>457828.39</v>
      </c>
      <c r="U1037" s="1">
        <v>750022.39746673196</v>
      </c>
      <c r="V1037" s="1">
        <v>1011277.0323854</v>
      </c>
      <c r="W1037" s="2">
        <v>0</v>
      </c>
      <c r="X1037" s="2">
        <v>0</v>
      </c>
      <c r="Y1037" s="2">
        <v>196573.755081332</v>
      </c>
      <c r="Z1037">
        <v>0</v>
      </c>
      <c r="AA1037">
        <v>0</v>
      </c>
      <c r="AB1037" s="1">
        <v>0</v>
      </c>
      <c r="AC1037" s="1">
        <v>0</v>
      </c>
      <c r="AD1037" s="1">
        <v>0</v>
      </c>
      <c r="AE1037" s="1">
        <v>73349.513887135006</v>
      </c>
      <c r="AF1037" s="1">
        <v>0</v>
      </c>
      <c r="AG1037" s="3">
        <v>0</v>
      </c>
      <c r="AH1037" s="3">
        <v>0</v>
      </c>
      <c r="AI1037" s="3">
        <v>0</v>
      </c>
      <c r="AJ1037" s="3">
        <v>0</v>
      </c>
      <c r="AK1037" s="3">
        <v>0</v>
      </c>
      <c r="AL1037" s="2">
        <v>1281200.30135387</v>
      </c>
      <c r="AM1037" s="2">
        <v>0</v>
      </c>
      <c r="AN1037" s="2">
        <v>7643.5272165624201</v>
      </c>
      <c r="AO1037" s="2">
        <v>7643.5272165624201</v>
      </c>
      <c r="AP1037" s="4">
        <v>190.744012474941</v>
      </c>
      <c r="AQ1037" s="4">
        <v>87986.683412978906</v>
      </c>
      <c r="AR1037" s="4">
        <v>4912.1637008170401</v>
      </c>
      <c r="AS1037" s="4">
        <v>25535.149751317</v>
      </c>
      <c r="AT1037" s="4">
        <v>190.744012474941</v>
      </c>
      <c r="AU1037" s="4">
        <v>87986.683412978906</v>
      </c>
      <c r="AV1037" s="4">
        <v>4912.1637008170401</v>
      </c>
      <c r="AW1037" s="4">
        <v>18749.2030375752</v>
      </c>
      <c r="AX1037">
        <v>0</v>
      </c>
    </row>
    <row r="1038" spans="1:50" x14ac:dyDescent="0.25">
      <c r="A1038" t="s">
        <v>2185</v>
      </c>
      <c r="B1038">
        <v>2182</v>
      </c>
      <c r="C1038" t="s">
        <v>2167</v>
      </c>
      <c r="D1038">
        <v>957</v>
      </c>
      <c r="E1038" t="s">
        <v>2186</v>
      </c>
      <c r="F1038" t="s">
        <v>53</v>
      </c>
      <c r="G1038" t="s">
        <v>64</v>
      </c>
      <c r="H1038" t="s">
        <v>65</v>
      </c>
      <c r="I1038" t="s">
        <v>56</v>
      </c>
      <c r="J1038">
        <v>2634.3068364103301</v>
      </c>
      <c r="K1038">
        <v>3</v>
      </c>
      <c r="L1038">
        <v>1</v>
      </c>
      <c r="M1038">
        <v>2</v>
      </c>
      <c r="N1038" s="1">
        <v>18225450.364022199</v>
      </c>
      <c r="O1038" s="1">
        <v>7613965.4666051297</v>
      </c>
      <c r="P1038" s="1">
        <v>6102349.4247391196</v>
      </c>
      <c r="Q1038" s="1">
        <v>1116326.63173133</v>
      </c>
      <c r="R1038" s="1">
        <v>1427290.4105386799</v>
      </c>
      <c r="S1038" s="1">
        <v>1152763.9409924699</v>
      </c>
      <c r="T1038" s="1">
        <v>22697999.82</v>
      </c>
      <c r="U1038" s="1">
        <v>11787382.477636499</v>
      </c>
      <c r="V1038" s="1">
        <v>28232234.0745086</v>
      </c>
      <c r="W1038" s="2">
        <v>0</v>
      </c>
      <c r="X1038" s="2">
        <v>0</v>
      </c>
      <c r="Y1038" s="2">
        <v>6253148.2231278904</v>
      </c>
      <c r="Z1038">
        <v>0</v>
      </c>
      <c r="AA1038">
        <v>0</v>
      </c>
      <c r="AB1038" s="1">
        <v>0</v>
      </c>
      <c r="AC1038" s="1">
        <v>0</v>
      </c>
      <c r="AD1038" s="1">
        <v>0</v>
      </c>
      <c r="AE1038" s="1">
        <v>1152763.9409924699</v>
      </c>
      <c r="AF1038" s="1">
        <v>0</v>
      </c>
      <c r="AG1038" s="3">
        <v>0</v>
      </c>
      <c r="AH1038" s="3">
        <v>0</v>
      </c>
      <c r="AI1038" s="3">
        <v>0</v>
      </c>
      <c r="AJ1038" s="3">
        <v>0</v>
      </c>
      <c r="AK1038" s="3">
        <v>0</v>
      </c>
      <c r="AL1038" s="2">
        <v>35638146.238628902</v>
      </c>
      <c r="AM1038" s="2">
        <v>0</v>
      </c>
      <c r="AN1038" s="2">
        <v>13528.471985895099</v>
      </c>
      <c r="AO1038" s="2">
        <v>13528.471985895099</v>
      </c>
      <c r="AP1038" s="4">
        <v>190.744012474941</v>
      </c>
      <c r="AQ1038" s="4">
        <v>87986.683412978906</v>
      </c>
      <c r="AR1038" s="4">
        <v>4912.1637008170401</v>
      </c>
      <c r="AS1038" s="4">
        <v>25535.149751317</v>
      </c>
      <c r="AT1038" s="4">
        <v>190.744012474941</v>
      </c>
      <c r="AU1038" s="4">
        <v>78964.723731455204</v>
      </c>
      <c r="AV1038" s="4">
        <v>13528.471985895099</v>
      </c>
      <c r="AW1038" s="4">
        <v>25535.149751317</v>
      </c>
      <c r="AX1038">
        <v>0</v>
      </c>
    </row>
    <row r="1039" spans="1:50" x14ac:dyDescent="0.25">
      <c r="A1039" t="s">
        <v>2187</v>
      </c>
      <c r="B1039">
        <v>2182</v>
      </c>
      <c r="C1039" t="s">
        <v>2167</v>
      </c>
      <c r="D1039">
        <v>1343</v>
      </c>
      <c r="E1039" t="s">
        <v>2188</v>
      </c>
      <c r="F1039" t="s">
        <v>144</v>
      </c>
      <c r="G1039" t="s">
        <v>64</v>
      </c>
      <c r="H1039" t="s">
        <v>65</v>
      </c>
      <c r="I1039" t="s">
        <v>56</v>
      </c>
      <c r="J1039">
        <v>177.985897435596</v>
      </c>
      <c r="K1039">
        <v>2</v>
      </c>
      <c r="L1039">
        <v>1</v>
      </c>
      <c r="M1039">
        <v>2</v>
      </c>
      <c r="N1039" s="1">
        <v>2702960.0850377199</v>
      </c>
      <c r="O1039" s="1">
        <v>1136957.5802740201</v>
      </c>
      <c r="P1039" s="1">
        <v>476061.269489253</v>
      </c>
      <c r="Q1039" s="1">
        <v>75424.166476637402</v>
      </c>
      <c r="R1039" s="1">
        <v>75607.404525955397</v>
      </c>
      <c r="S1039" s="1">
        <v>77886.038836889595</v>
      </c>
      <c r="T1039" s="1">
        <v>3670600.68</v>
      </c>
      <c r="U1039" s="1">
        <v>796409.82580358803</v>
      </c>
      <c r="V1039" s="1">
        <v>3496721.3958223201</v>
      </c>
      <c r="W1039" s="2">
        <v>0</v>
      </c>
      <c r="X1039" s="2">
        <v>0</v>
      </c>
      <c r="Y1039" s="2">
        <v>970289.10998126597</v>
      </c>
      <c r="Z1039">
        <v>0</v>
      </c>
      <c r="AA1039">
        <v>0</v>
      </c>
      <c r="AB1039" s="1">
        <v>0</v>
      </c>
      <c r="AC1039" s="1">
        <v>0</v>
      </c>
      <c r="AD1039" s="1">
        <v>0</v>
      </c>
      <c r="AE1039" s="1">
        <v>77886.038836889595</v>
      </c>
      <c r="AF1039" s="1">
        <v>0</v>
      </c>
      <c r="AG1039" s="3">
        <v>0</v>
      </c>
      <c r="AH1039" s="3">
        <v>0</v>
      </c>
      <c r="AI1039" s="3">
        <v>0</v>
      </c>
      <c r="AJ1039" s="3">
        <v>0</v>
      </c>
      <c r="AK1039" s="3">
        <v>0</v>
      </c>
      <c r="AL1039" s="2">
        <v>4544896.5446404796</v>
      </c>
      <c r="AM1039" s="2">
        <v>0</v>
      </c>
      <c r="AN1039" s="2">
        <v>25535.149751317</v>
      </c>
      <c r="AO1039" s="2">
        <v>25535.149751317</v>
      </c>
      <c r="AP1039" s="4">
        <v>190.744012474941</v>
      </c>
      <c r="AQ1039" s="4">
        <v>87986.683412978906</v>
      </c>
      <c r="AR1039" s="4">
        <v>4912.1637008170401</v>
      </c>
      <c r="AS1039" s="4">
        <v>25535.149751317</v>
      </c>
      <c r="AT1039" s="4">
        <v>190.744012474941</v>
      </c>
      <c r="AU1039" s="4">
        <v>78964.723731455204</v>
      </c>
      <c r="AV1039" s="4">
        <v>13528.471985895099</v>
      </c>
      <c r="AW1039" s="4">
        <v>25535.149751317</v>
      </c>
      <c r="AX1039">
        <v>0</v>
      </c>
    </row>
    <row r="1040" spans="1:50" x14ac:dyDescent="0.25">
      <c r="A1040" t="s">
        <v>2189</v>
      </c>
      <c r="B1040">
        <v>2182</v>
      </c>
      <c r="C1040" t="s">
        <v>2167</v>
      </c>
      <c r="D1040">
        <v>1254</v>
      </c>
      <c r="E1040" t="s">
        <v>2190</v>
      </c>
      <c r="F1040" t="s">
        <v>53</v>
      </c>
      <c r="G1040" t="s">
        <v>78</v>
      </c>
      <c r="H1040" t="s">
        <v>55</v>
      </c>
      <c r="I1040" t="s">
        <v>56</v>
      </c>
      <c r="J1040">
        <v>956.16133765824702</v>
      </c>
      <c r="K1040">
        <v>4</v>
      </c>
      <c r="L1040">
        <v>1</v>
      </c>
      <c r="M1040">
        <v>2</v>
      </c>
      <c r="N1040" s="1">
        <v>7449015.8936668197</v>
      </c>
      <c r="O1040" s="1">
        <v>2744491.3608998</v>
      </c>
      <c r="P1040" s="1">
        <v>2350884.3013429302</v>
      </c>
      <c r="Q1040" s="1">
        <v>405187.56232445699</v>
      </c>
      <c r="R1040" s="1">
        <v>444744.51428650302</v>
      </c>
      <c r="S1040" s="1">
        <v>418413.03244898998</v>
      </c>
      <c r="T1040" s="1">
        <v>9115915.6500000004</v>
      </c>
      <c r="U1040" s="1">
        <v>4278407.9825205104</v>
      </c>
      <c r="V1040" s="1">
        <v>11422545.8386013</v>
      </c>
      <c r="W1040" s="2">
        <v>0</v>
      </c>
      <c r="X1040" s="2">
        <v>0</v>
      </c>
      <c r="Y1040" s="2">
        <v>1971777.7939192101</v>
      </c>
      <c r="Z1040">
        <v>0</v>
      </c>
      <c r="AA1040">
        <v>0</v>
      </c>
      <c r="AB1040" s="1">
        <v>0</v>
      </c>
      <c r="AC1040" s="1">
        <v>0</v>
      </c>
      <c r="AD1040" s="1">
        <v>0</v>
      </c>
      <c r="AE1040" s="1">
        <v>418413.03244898998</v>
      </c>
      <c r="AF1040" s="1">
        <v>0</v>
      </c>
      <c r="AG1040" s="3">
        <v>0</v>
      </c>
      <c r="AH1040" s="3">
        <v>0</v>
      </c>
      <c r="AI1040" s="3">
        <v>0</v>
      </c>
      <c r="AJ1040" s="3">
        <v>0</v>
      </c>
      <c r="AK1040" s="3">
        <v>0</v>
      </c>
      <c r="AL1040" s="2">
        <v>13812736.6649695</v>
      </c>
      <c r="AM1040" s="2">
        <v>0</v>
      </c>
      <c r="AN1040" s="2">
        <v>14446.031355752701</v>
      </c>
      <c r="AO1040" s="2">
        <v>14446.031355752701</v>
      </c>
      <c r="AP1040" s="4">
        <v>190.744012474941</v>
      </c>
      <c r="AQ1040" s="4">
        <v>87986.683412978906</v>
      </c>
      <c r="AR1040" s="4">
        <v>4912.1637008170401</v>
      </c>
      <c r="AS1040" s="4">
        <v>25535.149751317</v>
      </c>
      <c r="AT1040" s="4">
        <v>4583.8562208211697</v>
      </c>
      <c r="AU1040" s="4">
        <v>22363.4717498301</v>
      </c>
      <c r="AV1040" s="4">
        <v>14145.389811647499</v>
      </c>
      <c r="AW1040" s="4">
        <v>15411.7232229336</v>
      </c>
      <c r="AX1040">
        <v>0</v>
      </c>
    </row>
    <row r="1041" spans="1:50" x14ac:dyDescent="0.25">
      <c r="A1041" t="s">
        <v>2191</v>
      </c>
      <c r="B1041">
        <v>2182</v>
      </c>
      <c r="C1041" t="s">
        <v>2167</v>
      </c>
      <c r="D1041">
        <v>2182</v>
      </c>
      <c r="E1041" t="s">
        <v>2167</v>
      </c>
      <c r="F1041" t="s">
        <v>2</v>
      </c>
      <c r="G1041" t="s">
        <v>2</v>
      </c>
      <c r="H1041" t="s">
        <v>58</v>
      </c>
      <c r="I1041" t="s">
        <v>56</v>
      </c>
      <c r="J1041">
        <v>144.03452012760101</v>
      </c>
      <c r="K1041">
        <v>1</v>
      </c>
      <c r="L1041">
        <v>5</v>
      </c>
      <c r="M1041">
        <v>2</v>
      </c>
      <c r="N1041" s="1">
        <v>133617.93368201499</v>
      </c>
      <c r="O1041" s="1">
        <v>143122.33941780301</v>
      </c>
      <c r="P1041" s="1">
        <v>247939.797459578</v>
      </c>
      <c r="Q1041" s="1">
        <v>61036.766288844701</v>
      </c>
      <c r="R1041" s="1">
        <v>58775.275938582701</v>
      </c>
      <c r="S1041" s="1">
        <v>63029.0286485783</v>
      </c>
      <c r="T1041" s="1">
        <v>0</v>
      </c>
      <c r="U1041" s="1">
        <v>644492.11278682295</v>
      </c>
      <c r="V1041" s="1">
        <v>475576.84417789301</v>
      </c>
      <c r="W1041" s="2">
        <v>0</v>
      </c>
      <c r="X1041" s="2">
        <v>0</v>
      </c>
      <c r="Y1041" s="2">
        <v>168915.26860893</v>
      </c>
      <c r="Z1041">
        <v>0</v>
      </c>
      <c r="AA1041">
        <v>0</v>
      </c>
      <c r="AB1041" s="1">
        <v>0</v>
      </c>
      <c r="AC1041" s="1">
        <v>0</v>
      </c>
      <c r="AD1041" s="1">
        <v>0</v>
      </c>
      <c r="AE1041" s="1">
        <v>63029.0286485783</v>
      </c>
      <c r="AF1041" s="1">
        <v>0</v>
      </c>
      <c r="AG1041" s="3">
        <v>0</v>
      </c>
      <c r="AH1041" s="3">
        <v>0</v>
      </c>
      <c r="AI1041" s="3">
        <v>0</v>
      </c>
      <c r="AJ1041" s="3">
        <v>0</v>
      </c>
      <c r="AK1041" s="3">
        <v>0</v>
      </c>
      <c r="AL1041" s="2">
        <v>707521.14143540198</v>
      </c>
      <c r="AM1041" s="2">
        <v>0</v>
      </c>
      <c r="AN1041" s="2">
        <v>4912.1637008170401</v>
      </c>
      <c r="AO1041" s="2">
        <v>4912.1637008170401</v>
      </c>
      <c r="AP1041" s="4">
        <v>190.744012474941</v>
      </c>
      <c r="AQ1041" s="4">
        <v>87986.683412978906</v>
      </c>
      <c r="AR1041" s="4">
        <v>4912.1637008170401</v>
      </c>
      <c r="AS1041" s="4">
        <v>25535.149751317</v>
      </c>
      <c r="AT1041" s="4">
        <v>682.10272323868298</v>
      </c>
      <c r="AU1041" s="4">
        <v>37523.222275875101</v>
      </c>
      <c r="AV1041" s="4">
        <v>4912.1637008170401</v>
      </c>
      <c r="AW1041" s="4">
        <v>4912.1637008170401</v>
      </c>
      <c r="AX1041">
        <v>0</v>
      </c>
    </row>
    <row r="1042" spans="1:50" x14ac:dyDescent="0.25">
      <c r="A1042" t="s">
        <v>2192</v>
      </c>
      <c r="B1042">
        <v>2182</v>
      </c>
      <c r="C1042" t="s">
        <v>2167</v>
      </c>
      <c r="D1042">
        <v>4822</v>
      </c>
      <c r="E1042" t="s">
        <v>2193</v>
      </c>
      <c r="F1042" t="s">
        <v>69</v>
      </c>
      <c r="G1042" t="s">
        <v>54</v>
      </c>
      <c r="H1042" t="s">
        <v>55</v>
      </c>
      <c r="I1042" t="s">
        <v>56</v>
      </c>
      <c r="J1042">
        <v>291.46998939958797</v>
      </c>
      <c r="K1042">
        <v>4</v>
      </c>
      <c r="L1042">
        <v>1</v>
      </c>
      <c r="M1042">
        <v>2</v>
      </c>
      <c r="N1042" s="1">
        <v>270390.85963135498</v>
      </c>
      <c r="O1042" s="1">
        <v>289624.08953072602</v>
      </c>
      <c r="P1042" s="1">
        <v>501733.95984002698</v>
      </c>
      <c r="Q1042" s="1">
        <v>123514.735269254</v>
      </c>
      <c r="R1042" s="1">
        <v>118938.356163508</v>
      </c>
      <c r="S1042" s="1">
        <v>127546.30137131301</v>
      </c>
      <c r="T1042" s="1">
        <v>0</v>
      </c>
      <c r="U1042" s="1">
        <v>1304202.0004348699</v>
      </c>
      <c r="V1042" s="1">
        <v>962383.02879350795</v>
      </c>
      <c r="W1042" s="2">
        <v>0</v>
      </c>
      <c r="X1042" s="2">
        <v>0</v>
      </c>
      <c r="Y1042" s="2">
        <v>341818.971641362</v>
      </c>
      <c r="Z1042">
        <v>0</v>
      </c>
      <c r="AA1042">
        <v>0</v>
      </c>
      <c r="AB1042" s="1">
        <v>0</v>
      </c>
      <c r="AC1042" s="1">
        <v>0</v>
      </c>
      <c r="AD1042" s="1">
        <v>0</v>
      </c>
      <c r="AE1042" s="1">
        <v>127546.30137131301</v>
      </c>
      <c r="AF1042" s="1">
        <v>0</v>
      </c>
      <c r="AG1042" s="3">
        <v>0</v>
      </c>
      <c r="AH1042" s="3">
        <v>0</v>
      </c>
      <c r="AI1042" s="3">
        <v>0</v>
      </c>
      <c r="AJ1042" s="3">
        <v>0</v>
      </c>
      <c r="AK1042" s="3">
        <v>0</v>
      </c>
      <c r="AL1042" s="2">
        <v>1431748.30180618</v>
      </c>
      <c r="AM1042" s="2">
        <v>0</v>
      </c>
      <c r="AN1042" s="2">
        <v>4912.1637008170401</v>
      </c>
      <c r="AO1042" s="2">
        <v>4912.1637008170401</v>
      </c>
      <c r="AP1042" s="4">
        <v>190.744012474941</v>
      </c>
      <c r="AQ1042" s="4">
        <v>87986.683412978906</v>
      </c>
      <c r="AR1042" s="4">
        <v>4912.1637008170401</v>
      </c>
      <c r="AS1042" s="4">
        <v>25535.149751317</v>
      </c>
      <c r="AT1042" s="4">
        <v>190.744012474941</v>
      </c>
      <c r="AU1042" s="4">
        <v>87986.683412978906</v>
      </c>
      <c r="AV1042" s="4">
        <v>4912.1637008170401</v>
      </c>
      <c r="AW1042" s="4">
        <v>18749.2030375752</v>
      </c>
      <c r="AX1042">
        <v>0</v>
      </c>
    </row>
    <row r="1043" spans="1:50" x14ac:dyDescent="0.25">
      <c r="A1043" t="s">
        <v>2194</v>
      </c>
      <c r="B1043">
        <v>2182</v>
      </c>
      <c r="C1043" t="s">
        <v>2167</v>
      </c>
      <c r="D1043">
        <v>3989</v>
      </c>
      <c r="E1043" t="s">
        <v>2195</v>
      </c>
      <c r="F1043" t="s">
        <v>53</v>
      </c>
      <c r="G1043" t="s">
        <v>54</v>
      </c>
      <c r="H1043" t="s">
        <v>55</v>
      </c>
      <c r="I1043" t="s">
        <v>56</v>
      </c>
      <c r="J1043">
        <v>376.12903225805297</v>
      </c>
      <c r="K1043">
        <v>4</v>
      </c>
      <c r="L1043">
        <v>1</v>
      </c>
      <c r="M1043">
        <v>2</v>
      </c>
      <c r="N1043" s="1">
        <v>3798953.0146620199</v>
      </c>
      <c r="O1043" s="1">
        <v>1183405.2407379299</v>
      </c>
      <c r="P1043" s="1">
        <v>1047033.23591254</v>
      </c>
      <c r="Q1043" s="1">
        <v>159390.26155706099</v>
      </c>
      <c r="R1043" s="1">
        <v>155950.258262752</v>
      </c>
      <c r="S1043" s="1">
        <v>164592.817949146</v>
      </c>
      <c r="T1043" s="1">
        <v>4661717.45</v>
      </c>
      <c r="U1043" s="1">
        <v>1683014.5611322999</v>
      </c>
      <c r="V1043" s="1">
        <v>5248020.4310421599</v>
      </c>
      <c r="W1043" s="2">
        <v>0</v>
      </c>
      <c r="X1043" s="2">
        <v>0</v>
      </c>
      <c r="Y1043" s="2">
        <v>1096711.58009014</v>
      </c>
      <c r="Z1043">
        <v>0</v>
      </c>
      <c r="AA1043">
        <v>0</v>
      </c>
      <c r="AB1043" s="1">
        <v>0</v>
      </c>
      <c r="AC1043" s="1">
        <v>0</v>
      </c>
      <c r="AD1043" s="1">
        <v>0</v>
      </c>
      <c r="AE1043" s="1">
        <v>164592.817949146</v>
      </c>
      <c r="AF1043" s="1">
        <v>0</v>
      </c>
      <c r="AG1043" s="3">
        <v>0</v>
      </c>
      <c r="AH1043" s="3">
        <v>0</v>
      </c>
      <c r="AI1043" s="3">
        <v>0</v>
      </c>
      <c r="AJ1043" s="3">
        <v>0</v>
      </c>
      <c r="AK1043" s="3">
        <v>0</v>
      </c>
      <c r="AL1043" s="2">
        <v>6509324.8290814497</v>
      </c>
      <c r="AM1043" s="2">
        <v>0</v>
      </c>
      <c r="AN1043" s="2">
        <v>17306.0951716579</v>
      </c>
      <c r="AO1043" s="2">
        <v>17306.0951716579</v>
      </c>
      <c r="AP1043" s="4">
        <v>190.744012474941</v>
      </c>
      <c r="AQ1043" s="4">
        <v>87986.683412978906</v>
      </c>
      <c r="AR1043" s="4">
        <v>4912.1637008170401</v>
      </c>
      <c r="AS1043" s="4">
        <v>25535.149751317</v>
      </c>
      <c r="AT1043" s="4">
        <v>190.744012474941</v>
      </c>
      <c r="AU1043" s="4">
        <v>87986.683412978906</v>
      </c>
      <c r="AV1043" s="4">
        <v>4912.1637008170401</v>
      </c>
      <c r="AW1043" s="4">
        <v>18749.2030375752</v>
      </c>
      <c r="AX1043">
        <v>0</v>
      </c>
    </row>
    <row r="1044" spans="1:50" x14ac:dyDescent="0.25">
      <c r="A1044" t="s">
        <v>2196</v>
      </c>
      <c r="B1044">
        <v>2182</v>
      </c>
      <c r="C1044" t="s">
        <v>2167</v>
      </c>
      <c r="D1044">
        <v>950</v>
      </c>
      <c r="E1044" t="s">
        <v>2197</v>
      </c>
      <c r="F1044" t="s">
        <v>53</v>
      </c>
      <c r="G1044" t="s">
        <v>54</v>
      </c>
      <c r="H1044" t="s">
        <v>55</v>
      </c>
      <c r="I1044" t="s">
        <v>56</v>
      </c>
      <c r="J1044">
        <v>301.79758711289998</v>
      </c>
      <c r="K1044">
        <v>2</v>
      </c>
      <c r="L1044">
        <v>1</v>
      </c>
      <c r="M1044">
        <v>2</v>
      </c>
      <c r="N1044" s="1">
        <v>2337950.4047646099</v>
      </c>
      <c r="O1044" s="1">
        <v>967249.22184397001</v>
      </c>
      <c r="P1044" s="1">
        <v>902146.58867348195</v>
      </c>
      <c r="Q1044" s="1">
        <v>127891.208127249</v>
      </c>
      <c r="R1044" s="1">
        <v>125550.29509791901</v>
      </c>
      <c r="S1044" s="1">
        <v>132065.62390293099</v>
      </c>
      <c r="T1044" s="1">
        <v>3110374.19</v>
      </c>
      <c r="U1044" s="1">
        <v>1350413.5285072301</v>
      </c>
      <c r="V1044" s="1">
        <v>3845624.88375653</v>
      </c>
      <c r="W1044" s="2">
        <v>0</v>
      </c>
      <c r="X1044" s="2">
        <v>0</v>
      </c>
      <c r="Y1044" s="2">
        <v>615162.83475069795</v>
      </c>
      <c r="Z1044">
        <v>0</v>
      </c>
      <c r="AA1044">
        <v>0</v>
      </c>
      <c r="AB1044" s="1">
        <v>0</v>
      </c>
      <c r="AC1044" s="1">
        <v>0</v>
      </c>
      <c r="AD1044" s="1">
        <v>0</v>
      </c>
      <c r="AE1044" s="1">
        <v>132065.62390293099</v>
      </c>
      <c r="AF1044" s="1">
        <v>0</v>
      </c>
      <c r="AG1044" s="3">
        <v>0</v>
      </c>
      <c r="AH1044" s="3">
        <v>0</v>
      </c>
      <c r="AI1044" s="3">
        <v>0</v>
      </c>
      <c r="AJ1044" s="3">
        <v>0</v>
      </c>
      <c r="AK1044" s="3">
        <v>0</v>
      </c>
      <c r="AL1044" s="2">
        <v>4592853.3424101602</v>
      </c>
      <c r="AM1044" s="2">
        <v>0</v>
      </c>
      <c r="AN1044" s="2">
        <v>15218.323600088999</v>
      </c>
      <c r="AO1044" s="2">
        <v>15218.323600088999</v>
      </c>
      <c r="AP1044" s="4">
        <v>190.744012474941</v>
      </c>
      <c r="AQ1044" s="4">
        <v>87986.683412978906</v>
      </c>
      <c r="AR1044" s="4">
        <v>4912.1637008170401</v>
      </c>
      <c r="AS1044" s="4">
        <v>25535.149751317</v>
      </c>
      <c r="AT1044" s="4">
        <v>190.744012474941</v>
      </c>
      <c r="AU1044" s="4">
        <v>87986.683412978906</v>
      </c>
      <c r="AV1044" s="4">
        <v>4912.1637008170401</v>
      </c>
      <c r="AW1044" s="4">
        <v>18749.2030375752</v>
      </c>
      <c r="AX1044">
        <v>0</v>
      </c>
    </row>
    <row r="1045" spans="1:50" x14ac:dyDescent="0.25">
      <c r="A1045" t="s">
        <v>2198</v>
      </c>
      <c r="B1045">
        <v>2182</v>
      </c>
      <c r="C1045" t="s">
        <v>2167</v>
      </c>
      <c r="D1045">
        <v>951</v>
      </c>
      <c r="E1045" t="s">
        <v>2199</v>
      </c>
      <c r="F1045" t="s">
        <v>53</v>
      </c>
      <c r="G1045" t="s">
        <v>54</v>
      </c>
      <c r="H1045" t="s">
        <v>55</v>
      </c>
      <c r="I1045" t="s">
        <v>56</v>
      </c>
      <c r="J1045">
        <v>375.03970967504802</v>
      </c>
      <c r="K1045">
        <v>2</v>
      </c>
      <c r="L1045">
        <v>1</v>
      </c>
      <c r="M1045">
        <v>2</v>
      </c>
      <c r="N1045" s="1">
        <v>3387998.65196347</v>
      </c>
      <c r="O1045" s="1">
        <v>1025132.97691118</v>
      </c>
      <c r="P1045" s="1">
        <v>1069601.47528644</v>
      </c>
      <c r="Q1045" s="1">
        <v>158928.64494006499</v>
      </c>
      <c r="R1045" s="1">
        <v>154702.72513252799</v>
      </c>
      <c r="S1045" s="1">
        <v>164116.13399705701</v>
      </c>
      <c r="T1045" s="1">
        <v>4118224.16</v>
      </c>
      <c r="U1045" s="1">
        <v>1678140.31423368</v>
      </c>
      <c r="V1045" s="1">
        <v>5033481.8280147798</v>
      </c>
      <c r="W1045" s="2">
        <v>0</v>
      </c>
      <c r="X1045" s="2">
        <v>0</v>
      </c>
      <c r="Y1045" s="2">
        <v>762882.64621889906</v>
      </c>
      <c r="Z1045">
        <v>0</v>
      </c>
      <c r="AA1045">
        <v>0</v>
      </c>
      <c r="AB1045" s="1">
        <v>0</v>
      </c>
      <c r="AC1045" s="1">
        <v>0</v>
      </c>
      <c r="AD1045" s="1">
        <v>0</v>
      </c>
      <c r="AE1045" s="1">
        <v>164116.13399705701</v>
      </c>
      <c r="AF1045" s="1">
        <v>0</v>
      </c>
      <c r="AG1045" s="3">
        <v>0</v>
      </c>
      <c r="AH1045" s="3">
        <v>0</v>
      </c>
      <c r="AI1045" s="3">
        <v>0</v>
      </c>
      <c r="AJ1045" s="3">
        <v>0</v>
      </c>
      <c r="AK1045" s="3">
        <v>0</v>
      </c>
      <c r="AL1045" s="2">
        <v>5960480.6082307296</v>
      </c>
      <c r="AM1045" s="2">
        <v>0</v>
      </c>
      <c r="AN1045" s="2">
        <v>15892.932013506401</v>
      </c>
      <c r="AO1045" s="2">
        <v>15892.932013506401</v>
      </c>
      <c r="AP1045" s="4">
        <v>190.744012474941</v>
      </c>
      <c r="AQ1045" s="4">
        <v>87986.683412978906</v>
      </c>
      <c r="AR1045" s="4">
        <v>4912.1637008170401</v>
      </c>
      <c r="AS1045" s="4">
        <v>25535.149751317</v>
      </c>
      <c r="AT1045" s="4">
        <v>190.744012474941</v>
      </c>
      <c r="AU1045" s="4">
        <v>87986.683412978906</v>
      </c>
      <c r="AV1045" s="4">
        <v>4912.1637008170401</v>
      </c>
      <c r="AW1045" s="4">
        <v>18749.2030375752</v>
      </c>
      <c r="AX1045">
        <v>0</v>
      </c>
    </row>
    <row r="1046" spans="1:50" x14ac:dyDescent="0.25">
      <c r="A1046" t="s">
        <v>2200</v>
      </c>
      <c r="B1046">
        <v>2182</v>
      </c>
      <c r="C1046" t="s">
        <v>2167</v>
      </c>
      <c r="D1046">
        <v>2263</v>
      </c>
      <c r="E1046" t="s">
        <v>2201</v>
      </c>
      <c r="F1046" t="s">
        <v>53</v>
      </c>
      <c r="G1046" t="s">
        <v>78</v>
      </c>
      <c r="H1046" t="s">
        <v>55</v>
      </c>
      <c r="I1046" t="s">
        <v>56</v>
      </c>
      <c r="J1046">
        <v>567.62367863586303</v>
      </c>
      <c r="K1046">
        <v>2</v>
      </c>
      <c r="L1046">
        <v>1</v>
      </c>
      <c r="M1046">
        <v>2</v>
      </c>
      <c r="N1046" s="1">
        <v>4588769.8149852604</v>
      </c>
      <c r="O1046" s="1">
        <v>1824927.71810043</v>
      </c>
      <c r="P1046" s="1">
        <v>1578999.2208945099</v>
      </c>
      <c r="Q1046" s="1">
        <v>240538.960953378</v>
      </c>
      <c r="R1046" s="1">
        <v>266433.07443329098</v>
      </c>
      <c r="S1046" s="1">
        <v>248390.240552448</v>
      </c>
      <c r="T1046" s="1">
        <v>5959798.5999999996</v>
      </c>
      <c r="U1046" s="1">
        <v>2539870.1893668799</v>
      </c>
      <c r="V1046" s="1">
        <v>7316486.5179141201</v>
      </c>
      <c r="W1046" s="2">
        <v>0</v>
      </c>
      <c r="X1046" s="2">
        <v>0</v>
      </c>
      <c r="Y1046" s="2">
        <v>1183182.2714527601</v>
      </c>
      <c r="Z1046">
        <v>0</v>
      </c>
      <c r="AA1046">
        <v>0</v>
      </c>
      <c r="AB1046" s="1">
        <v>0</v>
      </c>
      <c r="AC1046" s="1">
        <v>0</v>
      </c>
      <c r="AD1046" s="1">
        <v>0</v>
      </c>
      <c r="AE1046" s="1">
        <v>248390.240552448</v>
      </c>
      <c r="AF1046" s="1">
        <v>0</v>
      </c>
      <c r="AG1046" s="3">
        <v>0</v>
      </c>
      <c r="AH1046" s="3">
        <v>0</v>
      </c>
      <c r="AI1046" s="3">
        <v>0</v>
      </c>
      <c r="AJ1046" s="3">
        <v>0</v>
      </c>
      <c r="AK1046" s="3">
        <v>0</v>
      </c>
      <c r="AL1046" s="2">
        <v>8748059.02991933</v>
      </c>
      <c r="AM1046" s="2">
        <v>0</v>
      </c>
      <c r="AN1046" s="2">
        <v>15411.7232229336</v>
      </c>
      <c r="AO1046" s="2">
        <v>15411.7232229336</v>
      </c>
      <c r="AP1046" s="4">
        <v>190.744012474941</v>
      </c>
      <c r="AQ1046" s="4">
        <v>87986.683412978906</v>
      </c>
      <c r="AR1046" s="4">
        <v>4912.1637008170401</v>
      </c>
      <c r="AS1046" s="4">
        <v>25535.149751317</v>
      </c>
      <c r="AT1046" s="4">
        <v>4583.8562208211697</v>
      </c>
      <c r="AU1046" s="4">
        <v>22363.4717498301</v>
      </c>
      <c r="AV1046" s="4">
        <v>14145.389811647499</v>
      </c>
      <c r="AW1046" s="4">
        <v>15411.7232229336</v>
      </c>
      <c r="AX1046">
        <v>0</v>
      </c>
    </row>
    <row r="1047" spans="1:50" x14ac:dyDescent="0.25">
      <c r="A1047" t="s">
        <v>2202</v>
      </c>
      <c r="B1047">
        <v>2182</v>
      </c>
      <c r="C1047" t="s">
        <v>2167</v>
      </c>
      <c r="D1047">
        <v>952</v>
      </c>
      <c r="E1047" t="s">
        <v>2203</v>
      </c>
      <c r="F1047" t="s">
        <v>53</v>
      </c>
      <c r="G1047" t="s">
        <v>54</v>
      </c>
      <c r="H1047" t="s">
        <v>55</v>
      </c>
      <c r="I1047" t="s">
        <v>56</v>
      </c>
      <c r="J1047">
        <v>432.01993737653203</v>
      </c>
      <c r="K1047">
        <v>5</v>
      </c>
      <c r="L1047">
        <v>1</v>
      </c>
      <c r="M1047">
        <v>2</v>
      </c>
      <c r="N1047" s="1">
        <v>4246201.6756613599</v>
      </c>
      <c r="O1047" s="1">
        <v>1364066.3248375</v>
      </c>
      <c r="P1047" s="1">
        <v>1108605.81444723</v>
      </c>
      <c r="Q1047" s="1">
        <v>183074.86237613199</v>
      </c>
      <c r="R1047" s="1">
        <v>179167.96429269199</v>
      </c>
      <c r="S1047" s="1">
        <v>189050.49279533399</v>
      </c>
      <c r="T1047" s="1">
        <v>5148014.4800000004</v>
      </c>
      <c r="U1047" s="1">
        <v>1933102.16161491</v>
      </c>
      <c r="V1047" s="1">
        <v>5693433.3939634003</v>
      </c>
      <c r="W1047" s="2">
        <v>0</v>
      </c>
      <c r="X1047" s="2">
        <v>0</v>
      </c>
      <c r="Y1047" s="2">
        <v>1387683.2476515099</v>
      </c>
      <c r="Z1047">
        <v>0</v>
      </c>
      <c r="AA1047">
        <v>0</v>
      </c>
      <c r="AB1047" s="1">
        <v>0</v>
      </c>
      <c r="AC1047" s="1">
        <v>0</v>
      </c>
      <c r="AD1047" s="1">
        <v>0</v>
      </c>
      <c r="AE1047" s="1">
        <v>189050.49279533399</v>
      </c>
      <c r="AF1047" s="1">
        <v>0</v>
      </c>
      <c r="AG1047" s="3">
        <v>0</v>
      </c>
      <c r="AH1047" s="3">
        <v>0</v>
      </c>
      <c r="AI1047" s="3">
        <v>0</v>
      </c>
      <c r="AJ1047" s="3">
        <v>0</v>
      </c>
      <c r="AK1047" s="3">
        <v>0</v>
      </c>
      <c r="AL1047" s="2">
        <v>7270167.13441025</v>
      </c>
      <c r="AM1047" s="2">
        <v>0</v>
      </c>
      <c r="AN1047" s="2">
        <v>16828.313939765801</v>
      </c>
      <c r="AO1047" s="2">
        <v>16828.313939765801</v>
      </c>
      <c r="AP1047" s="4">
        <v>190.744012474941</v>
      </c>
      <c r="AQ1047" s="4">
        <v>87986.683412978906</v>
      </c>
      <c r="AR1047" s="4">
        <v>4912.1637008170401</v>
      </c>
      <c r="AS1047" s="4">
        <v>25535.149751317</v>
      </c>
      <c r="AT1047" s="4">
        <v>190.744012474941</v>
      </c>
      <c r="AU1047" s="4">
        <v>87986.683412978906</v>
      </c>
      <c r="AV1047" s="4">
        <v>4912.1637008170401</v>
      </c>
      <c r="AW1047" s="4">
        <v>18749.2030375752</v>
      </c>
      <c r="AX1047">
        <v>0</v>
      </c>
    </row>
    <row r="1048" spans="1:50" x14ac:dyDescent="0.25">
      <c r="A1048" t="s">
        <v>2204</v>
      </c>
      <c r="B1048">
        <v>2182</v>
      </c>
      <c r="C1048" t="s">
        <v>2167</v>
      </c>
      <c r="D1048">
        <v>1365</v>
      </c>
      <c r="E1048" t="s">
        <v>2205</v>
      </c>
      <c r="F1048" t="s">
        <v>53</v>
      </c>
      <c r="G1048" t="s">
        <v>54</v>
      </c>
      <c r="H1048" t="s">
        <v>55</v>
      </c>
      <c r="I1048" t="s">
        <v>56</v>
      </c>
      <c r="J1048">
        <v>373.51607765473898</v>
      </c>
      <c r="K1048">
        <v>5</v>
      </c>
      <c r="L1048">
        <v>1</v>
      </c>
      <c r="M1048">
        <v>2</v>
      </c>
      <c r="N1048" s="1">
        <v>4090401.1391161201</v>
      </c>
      <c r="O1048" s="1">
        <v>1147283.48415923</v>
      </c>
      <c r="P1048" s="1">
        <v>1055473.4780901801</v>
      </c>
      <c r="Q1048" s="1">
        <v>158282.98325110701</v>
      </c>
      <c r="R1048" s="1">
        <v>196013.166035934</v>
      </c>
      <c r="S1048" s="1">
        <v>163449.39767459099</v>
      </c>
      <c r="T1048" s="1">
        <v>4976131.53</v>
      </c>
      <c r="U1048" s="1">
        <v>1671322.72065257</v>
      </c>
      <c r="V1048" s="1">
        <v>5717853.5110342996</v>
      </c>
      <c r="W1048" s="2">
        <v>0</v>
      </c>
      <c r="X1048" s="2">
        <v>0</v>
      </c>
      <c r="Y1048" s="2">
        <v>929600.73961827694</v>
      </c>
      <c r="Z1048">
        <v>0</v>
      </c>
      <c r="AA1048">
        <v>0</v>
      </c>
      <c r="AB1048" s="1">
        <v>0</v>
      </c>
      <c r="AC1048" s="1">
        <v>0</v>
      </c>
      <c r="AD1048" s="1">
        <v>0</v>
      </c>
      <c r="AE1048" s="1">
        <v>163449.39767459099</v>
      </c>
      <c r="AF1048" s="1">
        <v>0</v>
      </c>
      <c r="AG1048" s="3">
        <v>0</v>
      </c>
      <c r="AH1048" s="3">
        <v>0</v>
      </c>
      <c r="AI1048" s="3">
        <v>0</v>
      </c>
      <c r="AJ1048" s="3">
        <v>0</v>
      </c>
      <c r="AK1048" s="3">
        <v>0</v>
      </c>
      <c r="AL1048" s="2">
        <v>6810903.6483271699</v>
      </c>
      <c r="AM1048" s="2">
        <v>0</v>
      </c>
      <c r="AN1048" s="2">
        <v>18234.5662095511</v>
      </c>
      <c r="AO1048" s="2">
        <v>18234.5662095511</v>
      </c>
      <c r="AP1048" s="4">
        <v>190.744012474941</v>
      </c>
      <c r="AQ1048" s="4">
        <v>87986.683412978906</v>
      </c>
      <c r="AR1048" s="4">
        <v>4912.1637008170401</v>
      </c>
      <c r="AS1048" s="4">
        <v>25535.149751317</v>
      </c>
      <c r="AT1048" s="4">
        <v>190.744012474941</v>
      </c>
      <c r="AU1048" s="4">
        <v>87986.683412978906</v>
      </c>
      <c r="AV1048" s="4">
        <v>4912.1637008170401</v>
      </c>
      <c r="AW1048" s="4">
        <v>18749.2030375752</v>
      </c>
      <c r="AX1048">
        <v>0</v>
      </c>
    </row>
    <row r="1049" spans="1:50" x14ac:dyDescent="0.25">
      <c r="A1049" t="s">
        <v>2206</v>
      </c>
      <c r="B1049">
        <v>1999</v>
      </c>
      <c r="C1049" t="s">
        <v>2207</v>
      </c>
      <c r="D1049">
        <v>304</v>
      </c>
      <c r="E1049" t="s">
        <v>2208</v>
      </c>
      <c r="F1049" t="s">
        <v>53</v>
      </c>
      <c r="G1049" t="s">
        <v>54</v>
      </c>
      <c r="H1049" t="s">
        <v>65</v>
      </c>
      <c r="I1049" t="s">
        <v>56</v>
      </c>
      <c r="J1049">
        <v>202.524096385511</v>
      </c>
      <c r="K1049">
        <v>1</v>
      </c>
      <c r="L1049">
        <v>1</v>
      </c>
      <c r="M1049">
        <v>2</v>
      </c>
      <c r="N1049" s="1">
        <v>1630808.7264284799</v>
      </c>
      <c r="O1049" s="1">
        <v>267104.69103556301</v>
      </c>
      <c r="P1049" s="1">
        <v>679686.05638315098</v>
      </c>
      <c r="Q1049" s="1">
        <v>133721.09160065799</v>
      </c>
      <c r="R1049" s="1">
        <v>37760.183853301503</v>
      </c>
      <c r="S1049" s="1">
        <v>139856.89354456699</v>
      </c>
      <c r="T1049" s="1">
        <v>1666961.14</v>
      </c>
      <c r="U1049" s="1">
        <v>1082119.6093011501</v>
      </c>
      <c r="V1049" s="1">
        <v>2356873.7779951799</v>
      </c>
      <c r="W1049" s="2">
        <v>29684.783600480201</v>
      </c>
      <c r="X1049" s="2">
        <v>338450.25840545399</v>
      </c>
      <c r="Y1049" s="2">
        <v>18898.643489894799</v>
      </c>
      <c r="Z1049">
        <v>0</v>
      </c>
      <c r="AA1049">
        <v>0</v>
      </c>
      <c r="AB1049" s="1">
        <v>0</v>
      </c>
      <c r="AC1049" s="1">
        <v>3024.2486547347498</v>
      </c>
      <c r="AD1049" s="1">
        <v>2149.0371554138101</v>
      </c>
      <c r="AE1049" s="1">
        <v>124161.271737773</v>
      </c>
      <c r="AF1049" s="1">
        <v>15695.621806794101</v>
      </c>
      <c r="AG1049" s="3">
        <v>0</v>
      </c>
      <c r="AH1049" s="3">
        <v>0</v>
      </c>
      <c r="AI1049" s="3">
        <v>0</v>
      </c>
      <c r="AJ1049" s="3">
        <v>0</v>
      </c>
      <c r="AK1049" s="3">
        <v>0</v>
      </c>
      <c r="AL1049" s="2">
        <v>2888937.6428457201</v>
      </c>
      <c r="AM1049" s="2">
        <v>1671.1604418725699</v>
      </c>
      <c r="AN1049" s="2">
        <v>12593.500872041101</v>
      </c>
      <c r="AO1049" s="2">
        <v>14264.661313913701</v>
      </c>
      <c r="AP1049" s="4">
        <v>190.744012474941</v>
      </c>
      <c r="AQ1049" s="4">
        <v>87986.683412978906</v>
      </c>
      <c r="AR1049" s="4">
        <v>14264.661313913701</v>
      </c>
      <c r="AS1049" s="4">
        <v>17848.426557115999</v>
      </c>
      <c r="AT1049" s="4">
        <v>190.744012474941</v>
      </c>
      <c r="AU1049" s="4">
        <v>87986.683412978906</v>
      </c>
      <c r="AV1049" s="4">
        <v>14264.661313913701</v>
      </c>
      <c r="AW1049" s="4">
        <v>14264.661313913701</v>
      </c>
      <c r="AX1049">
        <v>0</v>
      </c>
    </row>
    <row r="1050" spans="1:50" x14ac:dyDescent="0.25">
      <c r="A1050" t="s">
        <v>2209</v>
      </c>
      <c r="B1050">
        <v>1999</v>
      </c>
      <c r="C1050" t="s">
        <v>2207</v>
      </c>
      <c r="D1050">
        <v>305</v>
      </c>
      <c r="E1050" t="s">
        <v>2210</v>
      </c>
      <c r="F1050" t="s">
        <v>53</v>
      </c>
      <c r="G1050" t="s">
        <v>64</v>
      </c>
      <c r="H1050" t="s">
        <v>65</v>
      </c>
      <c r="I1050" t="s">
        <v>56</v>
      </c>
      <c r="J1050">
        <v>174.433734939678</v>
      </c>
      <c r="K1050">
        <v>1</v>
      </c>
      <c r="L1050">
        <v>2</v>
      </c>
      <c r="M1050">
        <v>2</v>
      </c>
      <c r="N1050" s="1">
        <v>1721299.95357152</v>
      </c>
      <c r="O1050" s="1">
        <v>509989.89896443702</v>
      </c>
      <c r="P1050" s="1">
        <v>604363.46361684799</v>
      </c>
      <c r="Q1050" s="1">
        <v>115173.79839934201</v>
      </c>
      <c r="R1050" s="1">
        <v>42082.036146698498</v>
      </c>
      <c r="S1050" s="1">
        <v>120458.556455433</v>
      </c>
      <c r="T1050" s="1">
        <v>2060880.97</v>
      </c>
      <c r="U1050" s="1">
        <v>932028.180698846</v>
      </c>
      <c r="V1050" s="1">
        <v>2609122.0220048199</v>
      </c>
      <c r="W1050" s="2">
        <v>234442.96639952</v>
      </c>
      <c r="X1050" s="2">
        <v>128611.041594546</v>
      </c>
      <c r="Y1050" s="2">
        <v>16277.376510105199</v>
      </c>
      <c r="Z1050">
        <v>0</v>
      </c>
      <c r="AA1050">
        <v>0</v>
      </c>
      <c r="AB1050" s="1">
        <v>0</v>
      </c>
      <c r="AC1050" s="1">
        <v>2604.7813452652499</v>
      </c>
      <c r="AD1050" s="1">
        <v>1850.9628445861899</v>
      </c>
      <c r="AE1050" s="1">
        <v>106939.93826222701</v>
      </c>
      <c r="AF1050" s="1">
        <v>13518.618193205901</v>
      </c>
      <c r="AG1050" s="3">
        <v>0</v>
      </c>
      <c r="AH1050" s="3">
        <v>0</v>
      </c>
      <c r="AI1050" s="3">
        <v>0</v>
      </c>
      <c r="AJ1050" s="3">
        <v>0</v>
      </c>
      <c r="AK1050" s="3">
        <v>0</v>
      </c>
      <c r="AL1050" s="2">
        <v>3113367.70715428</v>
      </c>
      <c r="AM1050" s="2">
        <v>737.30601273326795</v>
      </c>
      <c r="AN1050" s="2">
        <v>17111.120544382698</v>
      </c>
      <c r="AO1050" s="2">
        <v>17848.426557115999</v>
      </c>
      <c r="AP1050" s="4">
        <v>190.744012474941</v>
      </c>
      <c r="AQ1050" s="4">
        <v>87986.683412978906</v>
      </c>
      <c r="AR1050" s="4">
        <v>14264.661313913701</v>
      </c>
      <c r="AS1050" s="4">
        <v>17848.426557115999</v>
      </c>
      <c r="AT1050" s="4">
        <v>190.744012474941</v>
      </c>
      <c r="AU1050" s="4">
        <v>78964.723731455204</v>
      </c>
      <c r="AV1050" s="4">
        <v>17848.426557115999</v>
      </c>
      <c r="AW1050" s="4">
        <v>17848.426557115999</v>
      </c>
      <c r="AX1050">
        <v>0</v>
      </c>
    </row>
    <row r="1051" spans="1:50" x14ac:dyDescent="0.25">
      <c r="A1051" t="s">
        <v>2211</v>
      </c>
      <c r="B1051">
        <v>2188</v>
      </c>
      <c r="C1051" t="s">
        <v>2212</v>
      </c>
      <c r="D1051">
        <v>985</v>
      </c>
      <c r="E1051" t="s">
        <v>2213</v>
      </c>
      <c r="F1051" t="s">
        <v>53</v>
      </c>
      <c r="G1051" t="s">
        <v>54</v>
      </c>
      <c r="H1051" t="s">
        <v>55</v>
      </c>
      <c r="I1051" t="s">
        <v>56</v>
      </c>
      <c r="J1051">
        <v>375.309684645331</v>
      </c>
      <c r="K1051">
        <v>1</v>
      </c>
      <c r="L1051">
        <v>1</v>
      </c>
      <c r="M1051">
        <v>1</v>
      </c>
      <c r="N1051" s="1">
        <v>4122595.2921251399</v>
      </c>
      <c r="O1051" s="1">
        <v>1209947.0255406001</v>
      </c>
      <c r="P1051" s="1">
        <v>692222.96254799596</v>
      </c>
      <c r="Q1051" s="1">
        <v>613078.69512278505</v>
      </c>
      <c r="R1051" s="1">
        <v>0</v>
      </c>
      <c r="S1051" s="1">
        <v>282629.239958841</v>
      </c>
      <c r="T1051" s="1">
        <v>4172983.59</v>
      </c>
      <c r="U1051" s="1">
        <v>2464860.3853365202</v>
      </c>
      <c r="V1051" s="1">
        <v>6236170.7565566702</v>
      </c>
      <c r="W1051" s="2">
        <v>207987.535768534</v>
      </c>
      <c r="X1051" s="2">
        <v>193685.68301131399</v>
      </c>
      <c r="Y1051" s="2">
        <v>0</v>
      </c>
      <c r="Z1051">
        <v>0</v>
      </c>
      <c r="AA1051">
        <v>0</v>
      </c>
      <c r="AB1051" s="1">
        <v>0</v>
      </c>
      <c r="AC1051" s="1">
        <v>0</v>
      </c>
      <c r="AD1051" s="1">
        <v>0</v>
      </c>
      <c r="AE1051" s="1">
        <v>282629.239958841</v>
      </c>
      <c r="AF1051" s="1">
        <v>0</v>
      </c>
      <c r="AG1051" s="3">
        <v>0</v>
      </c>
      <c r="AH1051" s="3">
        <v>0</v>
      </c>
      <c r="AI1051" s="3">
        <v>0</v>
      </c>
      <c r="AJ1051" s="3">
        <v>0</v>
      </c>
      <c r="AK1051" s="3">
        <v>0</v>
      </c>
      <c r="AL1051" s="2">
        <v>6920473.2152953604</v>
      </c>
      <c r="AM1051" s="2">
        <v>516.06897166628596</v>
      </c>
      <c r="AN1051" s="2">
        <v>17923.2985651327</v>
      </c>
      <c r="AO1051" s="2">
        <v>18439.367536798902</v>
      </c>
      <c r="AP1051" s="4">
        <v>190.744012474941</v>
      </c>
      <c r="AQ1051" s="4">
        <v>87986.683412978906</v>
      </c>
      <c r="AR1051" s="4">
        <v>7320.59346641094</v>
      </c>
      <c r="AS1051" s="4">
        <v>21351.136596557801</v>
      </c>
      <c r="AT1051" s="4">
        <v>190.744012474941</v>
      </c>
      <c r="AU1051" s="4">
        <v>87986.683412978906</v>
      </c>
      <c r="AV1051" s="4">
        <v>18439.367536798902</v>
      </c>
      <c r="AW1051" s="4">
        <v>18439.367536798902</v>
      </c>
      <c r="AX1051">
        <v>0</v>
      </c>
    </row>
    <row r="1052" spans="1:50" x14ac:dyDescent="0.25">
      <c r="A1052" t="s">
        <v>2214</v>
      </c>
      <c r="B1052">
        <v>2188</v>
      </c>
      <c r="C1052" t="s">
        <v>2212</v>
      </c>
      <c r="D1052">
        <v>1345</v>
      </c>
      <c r="E1052" t="s">
        <v>2215</v>
      </c>
      <c r="F1052" t="s">
        <v>53</v>
      </c>
      <c r="G1052" t="s">
        <v>64</v>
      </c>
      <c r="H1052" t="s">
        <v>65</v>
      </c>
      <c r="I1052" t="s">
        <v>56</v>
      </c>
      <c r="J1052">
        <v>201.605263157791</v>
      </c>
      <c r="K1052">
        <v>1</v>
      </c>
      <c r="L1052">
        <v>1</v>
      </c>
      <c r="M1052">
        <v>1</v>
      </c>
      <c r="N1052" s="1">
        <v>2330422.31757105</v>
      </c>
      <c r="O1052" s="1">
        <v>710901.84885333397</v>
      </c>
      <c r="P1052" s="1">
        <v>770021.18088435195</v>
      </c>
      <c r="Q1052" s="1">
        <v>338377.23574837501</v>
      </c>
      <c r="R1052" s="1">
        <v>2958.86</v>
      </c>
      <c r="S1052" s="1">
        <v>151820.06920987001</v>
      </c>
      <c r="T1052" s="1">
        <v>2828631.34</v>
      </c>
      <c r="U1052" s="1">
        <v>1324050.10305711</v>
      </c>
      <c r="V1052" s="1">
        <v>3833998.0492184502</v>
      </c>
      <c r="W1052" s="2">
        <v>265185.34216939902</v>
      </c>
      <c r="X1052" s="2">
        <v>53498.051669264001</v>
      </c>
      <c r="Y1052" s="2">
        <v>0</v>
      </c>
      <c r="Z1052">
        <v>0</v>
      </c>
      <c r="AA1052">
        <v>0</v>
      </c>
      <c r="AB1052" s="1">
        <v>0</v>
      </c>
      <c r="AC1052" s="1">
        <v>0</v>
      </c>
      <c r="AD1052" s="1">
        <v>0</v>
      </c>
      <c r="AE1052" s="1">
        <v>151820.06920987001</v>
      </c>
      <c r="AF1052" s="1">
        <v>0</v>
      </c>
      <c r="AG1052" s="3">
        <v>0</v>
      </c>
      <c r="AH1052" s="3">
        <v>0</v>
      </c>
      <c r="AI1052" s="3">
        <v>0</v>
      </c>
      <c r="AJ1052" s="3">
        <v>0</v>
      </c>
      <c r="AK1052" s="3">
        <v>0</v>
      </c>
      <c r="AL1052" s="2">
        <v>4304501.5122669796</v>
      </c>
      <c r="AM1052" s="2">
        <v>265.36039204191098</v>
      </c>
      <c r="AN1052" s="2">
        <v>21085.7762045159</v>
      </c>
      <c r="AO1052" s="2">
        <v>21351.136596557801</v>
      </c>
      <c r="AP1052" s="4">
        <v>190.744012474941</v>
      </c>
      <c r="AQ1052" s="4">
        <v>87986.683412978906</v>
      </c>
      <c r="AR1052" s="4">
        <v>7320.59346641094</v>
      </c>
      <c r="AS1052" s="4">
        <v>21351.136596557801</v>
      </c>
      <c r="AT1052" s="4">
        <v>190.744012474941</v>
      </c>
      <c r="AU1052" s="4">
        <v>78964.723731455204</v>
      </c>
      <c r="AV1052" s="4">
        <v>21351.136596557801</v>
      </c>
      <c r="AW1052" s="4">
        <v>21351.136596557801</v>
      </c>
      <c r="AX1052">
        <v>0</v>
      </c>
    </row>
    <row r="1053" spans="1:50" x14ac:dyDescent="0.25">
      <c r="A1053" t="s">
        <v>2216</v>
      </c>
      <c r="B1053">
        <v>2188</v>
      </c>
      <c r="C1053" t="s">
        <v>2212</v>
      </c>
      <c r="D1053">
        <v>2188</v>
      </c>
      <c r="E1053" t="s">
        <v>2212</v>
      </c>
      <c r="F1053" t="s">
        <v>2</v>
      </c>
      <c r="G1053" t="s">
        <v>2</v>
      </c>
      <c r="H1053" t="s">
        <v>58</v>
      </c>
      <c r="I1053" t="s">
        <v>56</v>
      </c>
      <c r="J1053">
        <v>0.91578947368399999</v>
      </c>
      <c r="K1053">
        <v>0</v>
      </c>
      <c r="L1053">
        <v>0</v>
      </c>
      <c r="M1053">
        <v>1</v>
      </c>
      <c r="N1053" s="1">
        <v>938.70030380820106</v>
      </c>
      <c r="O1053" s="1">
        <v>2480.0256060698898</v>
      </c>
      <c r="P1053" s="1">
        <v>1100.6265676514599</v>
      </c>
      <c r="Q1053" s="1">
        <v>1495.12912884045</v>
      </c>
      <c r="R1053" s="1">
        <v>0</v>
      </c>
      <c r="S1053" s="1">
        <v>689.64083128899301</v>
      </c>
      <c r="T1053" s="1">
        <v>0</v>
      </c>
      <c r="U1053" s="1">
        <v>6014.48160637001</v>
      </c>
      <c r="V1053" s="1">
        <v>5638.2942248811296</v>
      </c>
      <c r="W1053" s="2">
        <v>180.532062067026</v>
      </c>
      <c r="X1053" s="2">
        <v>195.65531942185299</v>
      </c>
      <c r="Y1053" s="2">
        <v>0</v>
      </c>
      <c r="Z1053">
        <v>0</v>
      </c>
      <c r="AA1053">
        <v>0</v>
      </c>
      <c r="AB1053" s="1">
        <v>0</v>
      </c>
      <c r="AC1053" s="1">
        <v>0</v>
      </c>
      <c r="AD1053" s="1">
        <v>0</v>
      </c>
      <c r="AE1053" s="1">
        <v>689.64083128899301</v>
      </c>
      <c r="AF1053" s="1">
        <v>0</v>
      </c>
      <c r="AG1053" s="3">
        <v>0</v>
      </c>
      <c r="AH1053" s="3">
        <v>0</v>
      </c>
      <c r="AI1053" s="3">
        <v>0</v>
      </c>
      <c r="AJ1053" s="3">
        <v>0</v>
      </c>
      <c r="AK1053" s="3">
        <v>0</v>
      </c>
      <c r="AL1053" s="2">
        <v>6704.1224376590098</v>
      </c>
      <c r="AM1053" s="2">
        <v>213.646613161842</v>
      </c>
      <c r="AN1053" s="2">
        <v>7106.9468532491001</v>
      </c>
      <c r="AO1053" s="2">
        <v>7320.59346641094</v>
      </c>
      <c r="AP1053" s="4">
        <v>190.744012474941</v>
      </c>
      <c r="AQ1053" s="4">
        <v>87986.683412978906</v>
      </c>
      <c r="AR1053" s="4">
        <v>7320.59346641094</v>
      </c>
      <c r="AS1053" s="4">
        <v>21351.136596557801</v>
      </c>
      <c r="AT1053" s="4">
        <v>682.10272323868298</v>
      </c>
      <c r="AU1053" s="4">
        <v>37523.222275875101</v>
      </c>
      <c r="AV1053" s="4">
        <v>7320.59346641094</v>
      </c>
      <c r="AW1053" s="4">
        <v>7320.59346641094</v>
      </c>
      <c r="AX1053">
        <v>0</v>
      </c>
    </row>
    <row r="1054" spans="1:50" x14ac:dyDescent="0.25">
      <c r="A1054" t="s">
        <v>2217</v>
      </c>
      <c r="B1054">
        <v>2044</v>
      </c>
      <c r="C1054" t="s">
        <v>2218</v>
      </c>
      <c r="D1054">
        <v>4856</v>
      </c>
      <c r="E1054" t="s">
        <v>2219</v>
      </c>
      <c r="F1054" t="s">
        <v>69</v>
      </c>
      <c r="G1054" t="s">
        <v>70</v>
      </c>
      <c r="H1054" t="s">
        <v>65</v>
      </c>
      <c r="I1054" t="s">
        <v>56</v>
      </c>
      <c r="J1054">
        <v>205.752162341819</v>
      </c>
      <c r="K1054">
        <v>1</v>
      </c>
      <c r="L1054">
        <v>1</v>
      </c>
      <c r="M1054">
        <v>2</v>
      </c>
      <c r="N1054" s="1">
        <v>222095.32850682901</v>
      </c>
      <c r="O1054" s="1">
        <v>61466.556236076802</v>
      </c>
      <c r="P1054" s="1">
        <v>363955.46430755698</v>
      </c>
      <c r="Q1054" s="1">
        <v>202694.29353481199</v>
      </c>
      <c r="R1054" s="1">
        <v>91352.393720097796</v>
      </c>
      <c r="S1054" s="1">
        <v>134706.29015891399</v>
      </c>
      <c r="T1054" s="1">
        <v>0</v>
      </c>
      <c r="U1054" s="1">
        <v>941564.03630537202</v>
      </c>
      <c r="V1054" s="1">
        <v>773336.50403573399</v>
      </c>
      <c r="W1054" s="2">
        <v>49914.220282908696</v>
      </c>
      <c r="X1054" s="2">
        <v>67893.189480777903</v>
      </c>
      <c r="Y1054" s="2">
        <v>46626.386925118197</v>
      </c>
      <c r="Z1054">
        <v>0</v>
      </c>
      <c r="AA1054">
        <v>0</v>
      </c>
      <c r="AB1054" s="1">
        <v>0</v>
      </c>
      <c r="AC1054" s="1">
        <v>3793.7355808325401</v>
      </c>
      <c r="AD1054" s="1">
        <v>0</v>
      </c>
      <c r="AE1054" s="1">
        <v>109839.33746</v>
      </c>
      <c r="AF1054" s="1">
        <v>24866.952698913399</v>
      </c>
      <c r="AG1054" s="3">
        <v>0</v>
      </c>
      <c r="AH1054" s="3">
        <v>0</v>
      </c>
      <c r="AI1054" s="3">
        <v>0</v>
      </c>
      <c r="AJ1054" s="3">
        <v>0</v>
      </c>
      <c r="AK1054" s="3">
        <v>0</v>
      </c>
      <c r="AL1054" s="2">
        <v>1076270.32646429</v>
      </c>
      <c r="AM1054" s="2">
        <v>329.97558182638198</v>
      </c>
      <c r="AN1054" s="2">
        <v>4900.9309331499298</v>
      </c>
      <c r="AO1054" s="2">
        <v>5230.9065149763101</v>
      </c>
      <c r="AP1054" s="4">
        <v>190.744012474941</v>
      </c>
      <c r="AQ1054" s="4">
        <v>87986.683412978906</v>
      </c>
      <c r="AR1054" s="4">
        <v>5230.9065149763101</v>
      </c>
      <c r="AS1054" s="4">
        <v>16546.653796685201</v>
      </c>
      <c r="AT1054" s="4">
        <v>190.744012474941</v>
      </c>
      <c r="AU1054" s="4">
        <v>53040.848925755003</v>
      </c>
      <c r="AV1054" s="4">
        <v>5230.9065149763101</v>
      </c>
      <c r="AW1054" s="4">
        <v>12815.686316885</v>
      </c>
      <c r="AX1054">
        <v>0</v>
      </c>
    </row>
    <row r="1055" spans="1:50" x14ac:dyDescent="0.25">
      <c r="A1055" t="s">
        <v>2220</v>
      </c>
      <c r="B1055">
        <v>2044</v>
      </c>
      <c r="C1055" t="s">
        <v>2218</v>
      </c>
      <c r="D1055">
        <v>399</v>
      </c>
      <c r="E1055" t="s">
        <v>2221</v>
      </c>
      <c r="F1055" t="s">
        <v>53</v>
      </c>
      <c r="G1055" t="s">
        <v>54</v>
      </c>
      <c r="H1055" t="s">
        <v>55</v>
      </c>
      <c r="I1055" t="s">
        <v>56</v>
      </c>
      <c r="J1055">
        <v>424.75311213096899</v>
      </c>
      <c r="K1055">
        <v>1</v>
      </c>
      <c r="L1055">
        <v>1</v>
      </c>
      <c r="M1055">
        <v>2</v>
      </c>
      <c r="N1055" s="1">
        <v>3433036.1931567602</v>
      </c>
      <c r="O1055" s="1">
        <v>649775.55523154303</v>
      </c>
      <c r="P1055" s="1">
        <v>1101517.9586305399</v>
      </c>
      <c r="Q1055" s="1">
        <v>418440.47231478599</v>
      </c>
      <c r="R1055" s="1">
        <v>188587.148205823</v>
      </c>
      <c r="S1055" s="1">
        <v>278086.58396289701</v>
      </c>
      <c r="T1055" s="1">
        <v>3847600.09</v>
      </c>
      <c r="U1055" s="1">
        <v>1943757.2375394499</v>
      </c>
      <c r="V1055" s="1">
        <v>4607005.8904764503</v>
      </c>
      <c r="W1055" s="2">
        <v>332251.635633611</v>
      </c>
      <c r="X1055" s="2">
        <v>748012.90530798305</v>
      </c>
      <c r="Y1055" s="2">
        <v>96255.138844980102</v>
      </c>
      <c r="Z1055">
        <v>0</v>
      </c>
      <c r="AA1055">
        <v>0</v>
      </c>
      <c r="AB1055" s="1">
        <v>0</v>
      </c>
      <c r="AC1055" s="1">
        <v>7831.7572764244596</v>
      </c>
      <c r="AD1055" s="1">
        <v>0</v>
      </c>
      <c r="AE1055" s="1">
        <v>226751.44644667601</v>
      </c>
      <c r="AF1055" s="1">
        <v>51335.137516220799</v>
      </c>
      <c r="AG1055" s="3">
        <v>0</v>
      </c>
      <c r="AH1055" s="3">
        <v>0</v>
      </c>
      <c r="AI1055" s="3">
        <v>0</v>
      </c>
      <c r="AJ1055" s="3">
        <v>0</v>
      </c>
      <c r="AK1055" s="3">
        <v>0</v>
      </c>
      <c r="AL1055" s="2">
        <v>6069443.9115023501</v>
      </c>
      <c r="AM1055" s="2">
        <v>1761.0533835884901</v>
      </c>
      <c r="AN1055" s="2">
        <v>12528.291975300601</v>
      </c>
      <c r="AO1055" s="2">
        <v>14289.345358889101</v>
      </c>
      <c r="AP1055" s="4">
        <v>190.744012474941</v>
      </c>
      <c r="AQ1055" s="4">
        <v>87986.683412978906</v>
      </c>
      <c r="AR1055" s="4">
        <v>5230.9065149763101</v>
      </c>
      <c r="AS1055" s="4">
        <v>16546.653796685201</v>
      </c>
      <c r="AT1055" s="4">
        <v>190.744012474941</v>
      </c>
      <c r="AU1055" s="4">
        <v>87986.683412978906</v>
      </c>
      <c r="AV1055" s="4">
        <v>14289.345358889101</v>
      </c>
      <c r="AW1055" s="4">
        <v>14289.345358889101</v>
      </c>
      <c r="AX1055">
        <v>0</v>
      </c>
    </row>
    <row r="1056" spans="1:50" x14ac:dyDescent="0.25">
      <c r="A1056" t="s">
        <v>2222</v>
      </c>
      <c r="B1056">
        <v>2044</v>
      </c>
      <c r="C1056" t="s">
        <v>2218</v>
      </c>
      <c r="D1056">
        <v>401</v>
      </c>
      <c r="E1056" t="s">
        <v>2223</v>
      </c>
      <c r="F1056" t="s">
        <v>53</v>
      </c>
      <c r="G1056" t="s">
        <v>64</v>
      </c>
      <c r="H1056" t="s">
        <v>65</v>
      </c>
      <c r="I1056" t="s">
        <v>56</v>
      </c>
      <c r="J1056">
        <v>337.79883686327099</v>
      </c>
      <c r="K1056">
        <v>1</v>
      </c>
      <c r="L1056">
        <v>1</v>
      </c>
      <c r="M1056">
        <v>2</v>
      </c>
      <c r="N1056" s="1">
        <v>2501269.99489079</v>
      </c>
      <c r="O1056" s="1">
        <v>1385203.64942343</v>
      </c>
      <c r="P1056" s="1">
        <v>973943.67487125203</v>
      </c>
      <c r="Q1056" s="1">
        <v>332778.50310575002</v>
      </c>
      <c r="R1056" s="1">
        <v>175087.111956532</v>
      </c>
      <c r="S1056" s="1">
        <v>221157.47225174401</v>
      </c>
      <c r="T1056" s="1">
        <v>3822446.27</v>
      </c>
      <c r="U1056" s="1">
        <v>1545836.6642477601</v>
      </c>
      <c r="V1056" s="1">
        <v>4124201.3816089602</v>
      </c>
      <c r="W1056" s="2">
        <v>755824.70854215894</v>
      </c>
      <c r="X1056" s="2">
        <v>405478.327734233</v>
      </c>
      <c r="Y1056" s="2">
        <v>76550.054644264193</v>
      </c>
      <c r="Z1056">
        <v>0</v>
      </c>
      <c r="AA1056">
        <v>0</v>
      </c>
      <c r="AB1056" s="1">
        <v>0</v>
      </c>
      <c r="AC1056" s="1">
        <v>6228.4617181472404</v>
      </c>
      <c r="AD1056" s="1">
        <v>0</v>
      </c>
      <c r="AE1056" s="1">
        <v>180331.52125118201</v>
      </c>
      <c r="AF1056" s="1">
        <v>40825.951000562702</v>
      </c>
      <c r="AG1056" s="3">
        <v>0</v>
      </c>
      <c r="AH1056" s="3">
        <v>0</v>
      </c>
      <c r="AI1056" s="3">
        <v>0</v>
      </c>
      <c r="AJ1056" s="3">
        <v>0</v>
      </c>
      <c r="AK1056" s="3">
        <v>0</v>
      </c>
      <c r="AL1056" s="2">
        <v>5589440.4064995097</v>
      </c>
      <c r="AM1056" s="2">
        <v>1200.3544224705399</v>
      </c>
      <c r="AN1056" s="2">
        <v>15346.299374214699</v>
      </c>
      <c r="AO1056" s="2">
        <v>16546.653796685201</v>
      </c>
      <c r="AP1056" s="4">
        <v>190.744012474941</v>
      </c>
      <c r="AQ1056" s="4">
        <v>87986.683412978906</v>
      </c>
      <c r="AR1056" s="4">
        <v>5230.9065149763101</v>
      </c>
      <c r="AS1056" s="4">
        <v>16546.653796685201</v>
      </c>
      <c r="AT1056" s="4">
        <v>190.744012474941</v>
      </c>
      <c r="AU1056" s="4">
        <v>78964.723731455204</v>
      </c>
      <c r="AV1056" s="4">
        <v>16546.653796685201</v>
      </c>
      <c r="AW1056" s="4">
        <v>16546.653796685201</v>
      </c>
      <c r="AX1056">
        <v>0</v>
      </c>
    </row>
    <row r="1057" spans="1:50" x14ac:dyDescent="0.25">
      <c r="A1057" t="s">
        <v>2224</v>
      </c>
      <c r="B1057">
        <v>2044</v>
      </c>
      <c r="C1057" t="s">
        <v>2218</v>
      </c>
      <c r="D1057">
        <v>5443</v>
      </c>
      <c r="E1057" t="s">
        <v>2225</v>
      </c>
      <c r="F1057" t="s">
        <v>53</v>
      </c>
      <c r="G1057" t="s">
        <v>70</v>
      </c>
      <c r="H1057" t="s">
        <v>139</v>
      </c>
      <c r="I1057" t="s">
        <v>56</v>
      </c>
      <c r="J1057">
        <v>99.019864731076893</v>
      </c>
      <c r="K1057">
        <v>1</v>
      </c>
      <c r="L1057">
        <v>1</v>
      </c>
      <c r="M1057">
        <v>2</v>
      </c>
      <c r="N1057" s="1">
        <v>766551.49344561296</v>
      </c>
      <c r="O1057" s="1">
        <v>29745.229108948701</v>
      </c>
      <c r="P1057" s="1">
        <v>260848.312190656</v>
      </c>
      <c r="Q1057" s="1">
        <v>97548.241044652401</v>
      </c>
      <c r="R1057" s="1">
        <v>49485.776117547801</v>
      </c>
      <c r="S1057" s="1">
        <v>64828.473626445702</v>
      </c>
      <c r="T1057" s="1">
        <v>751043.87</v>
      </c>
      <c r="U1057" s="1">
        <v>453135.18190741702</v>
      </c>
      <c r="V1057" s="1">
        <v>967878.73387885594</v>
      </c>
      <c r="W1057" s="2">
        <v>63812.675541321703</v>
      </c>
      <c r="X1057" s="2">
        <v>148222.55747700701</v>
      </c>
      <c r="Y1057" s="2">
        <v>22439.319585637499</v>
      </c>
      <c r="Z1057">
        <v>0</v>
      </c>
      <c r="AA1057">
        <v>0</v>
      </c>
      <c r="AB1057" s="1">
        <v>0</v>
      </c>
      <c r="AC1057" s="1">
        <v>1825.7654245957799</v>
      </c>
      <c r="AD1057" s="1">
        <v>0</v>
      </c>
      <c r="AE1057" s="1">
        <v>52861.054842142497</v>
      </c>
      <c r="AF1057" s="1">
        <v>11967.4187843032</v>
      </c>
      <c r="AG1057" s="3">
        <v>0</v>
      </c>
      <c r="AH1057" s="3">
        <v>0</v>
      </c>
      <c r="AI1057" s="3">
        <v>0</v>
      </c>
      <c r="AJ1057" s="3">
        <v>0</v>
      </c>
      <c r="AK1057" s="3">
        <v>0</v>
      </c>
      <c r="AL1057" s="2">
        <v>1269007.5255338601</v>
      </c>
      <c r="AM1057" s="2">
        <v>1496.89719208925</v>
      </c>
      <c r="AN1057" s="2">
        <v>11318.7891247957</v>
      </c>
      <c r="AO1057" s="2">
        <v>12815.686316885</v>
      </c>
      <c r="AP1057" s="4">
        <v>190.744012474941</v>
      </c>
      <c r="AQ1057" s="4">
        <v>87986.683412978906</v>
      </c>
      <c r="AR1057" s="4">
        <v>5230.9065149763101</v>
      </c>
      <c r="AS1057" s="4">
        <v>16546.653796685201</v>
      </c>
      <c r="AT1057" s="4">
        <v>190.744012474941</v>
      </c>
      <c r="AU1057" s="4">
        <v>53040.848925755003</v>
      </c>
      <c r="AV1057" s="4">
        <v>5230.9065149763101</v>
      </c>
      <c r="AW1057" s="4">
        <v>12815.686316885</v>
      </c>
      <c r="AX1057">
        <v>0</v>
      </c>
    </row>
    <row r="1058" spans="1:50" x14ac:dyDescent="0.25">
      <c r="A1058" t="s">
        <v>2226</v>
      </c>
      <c r="B1058">
        <v>2142</v>
      </c>
      <c r="C1058" t="s">
        <v>2227</v>
      </c>
      <c r="D1058">
        <v>728</v>
      </c>
      <c r="E1058" t="s">
        <v>2228</v>
      </c>
      <c r="F1058" t="s">
        <v>53</v>
      </c>
      <c r="G1058" t="s">
        <v>54</v>
      </c>
      <c r="H1058" t="s">
        <v>55</v>
      </c>
      <c r="I1058" t="s">
        <v>56</v>
      </c>
      <c r="J1058">
        <v>553.76056338022795</v>
      </c>
      <c r="K1058">
        <v>5</v>
      </c>
      <c r="L1058">
        <v>1</v>
      </c>
      <c r="M1058">
        <v>2</v>
      </c>
      <c r="N1058" s="1">
        <v>4701907.4394658199</v>
      </c>
      <c r="O1058" s="1">
        <v>1357668.5326685901</v>
      </c>
      <c r="P1058" s="1">
        <v>1235685.61070612</v>
      </c>
      <c r="Q1058" s="1">
        <v>202292.236686972</v>
      </c>
      <c r="R1058" s="1">
        <v>254077.56849660401</v>
      </c>
      <c r="S1058" s="1">
        <v>299314.60734803701</v>
      </c>
      <c r="T1058" s="1">
        <v>4395017.99</v>
      </c>
      <c r="U1058" s="1">
        <v>3356613.3980241101</v>
      </c>
      <c r="V1058" s="1">
        <v>6510307.3575914903</v>
      </c>
      <c r="W1058" s="2">
        <v>332899.07231984002</v>
      </c>
      <c r="X1058" s="2">
        <v>648630.48389428004</v>
      </c>
      <c r="Y1058" s="2">
        <v>129636.134297178</v>
      </c>
      <c r="Z1058">
        <v>0</v>
      </c>
      <c r="AA1058">
        <v>0</v>
      </c>
      <c r="AB1058" s="1">
        <v>0</v>
      </c>
      <c r="AC1058" s="1">
        <v>129034.685851981</v>
      </c>
      <c r="AD1058" s="1">
        <v>1123.65406934307</v>
      </c>
      <c r="AE1058" s="1">
        <v>248912.73821987701</v>
      </c>
      <c r="AF1058" s="1">
        <v>50401.869128159997</v>
      </c>
      <c r="AG1058" s="3">
        <v>0</v>
      </c>
      <c r="AH1058" s="3">
        <v>0</v>
      </c>
      <c r="AI1058" s="3">
        <v>0</v>
      </c>
      <c r="AJ1058" s="3">
        <v>0</v>
      </c>
      <c r="AK1058" s="3">
        <v>0</v>
      </c>
      <c r="AL1058" s="2">
        <v>8050945.9953721501</v>
      </c>
      <c r="AM1058" s="2">
        <v>1171.3193874532201</v>
      </c>
      <c r="AN1058" s="2">
        <v>13367.3576650044</v>
      </c>
      <c r="AO1058" s="2">
        <v>14538.6770524577</v>
      </c>
      <c r="AP1058" s="4">
        <v>190.744012474941</v>
      </c>
      <c r="AQ1058" s="4">
        <v>87986.683412978906</v>
      </c>
      <c r="AR1058" s="4">
        <v>6602.0013831535198</v>
      </c>
      <c r="AS1058" s="4">
        <v>27104.8926701567</v>
      </c>
      <c r="AT1058" s="4">
        <v>190.744012474941</v>
      </c>
      <c r="AU1058" s="4">
        <v>87986.683412978906</v>
      </c>
      <c r="AV1058" s="4">
        <v>13644.766263888099</v>
      </c>
      <c r="AW1058" s="4">
        <v>20372.2531427678</v>
      </c>
      <c r="AX1058">
        <v>0</v>
      </c>
    </row>
    <row r="1059" spans="1:50" x14ac:dyDescent="0.25">
      <c r="A1059" t="s">
        <v>2229</v>
      </c>
      <c r="B1059">
        <v>2142</v>
      </c>
      <c r="C1059" t="s">
        <v>2227</v>
      </c>
      <c r="D1059">
        <v>5066</v>
      </c>
      <c r="E1059" t="s">
        <v>2230</v>
      </c>
      <c r="F1059" t="s">
        <v>53</v>
      </c>
      <c r="G1059" t="s">
        <v>54</v>
      </c>
      <c r="H1059" t="s">
        <v>55</v>
      </c>
      <c r="I1059" t="s">
        <v>56</v>
      </c>
      <c r="J1059">
        <v>494.021126760507</v>
      </c>
      <c r="K1059">
        <v>1</v>
      </c>
      <c r="L1059">
        <v>1</v>
      </c>
      <c r="M1059">
        <v>2</v>
      </c>
      <c r="N1059" s="1">
        <v>4234707.9270914001</v>
      </c>
      <c r="O1059" s="1">
        <v>1165696.6976199099</v>
      </c>
      <c r="P1059" s="1">
        <v>1102388.3682736901</v>
      </c>
      <c r="Q1059" s="1">
        <v>180469.042600243</v>
      </c>
      <c r="R1059" s="1">
        <v>225680.19236049301</v>
      </c>
      <c r="S1059" s="1">
        <v>267024.68423419597</v>
      </c>
      <c r="T1059" s="1">
        <v>3914438.75</v>
      </c>
      <c r="U1059" s="1">
        <v>2994503.4779457399</v>
      </c>
      <c r="V1059" s="1">
        <v>5780907.0399257001</v>
      </c>
      <c r="W1059" s="2">
        <v>315602.76687652501</v>
      </c>
      <c r="X1059" s="2">
        <v>581652.06023891596</v>
      </c>
      <c r="Y1059" s="2">
        <v>115651.047346964</v>
      </c>
      <c r="Z1059">
        <v>0</v>
      </c>
      <c r="AA1059">
        <v>0</v>
      </c>
      <c r="AB1059" s="1">
        <v>0</v>
      </c>
      <c r="AC1059" s="1">
        <v>115114.482885294</v>
      </c>
      <c r="AD1059" s="1">
        <v>14.830672336211601</v>
      </c>
      <c r="AE1059" s="1">
        <v>222060.14572401601</v>
      </c>
      <c r="AF1059" s="1">
        <v>44964.538510179998</v>
      </c>
      <c r="AG1059" s="3">
        <v>0</v>
      </c>
      <c r="AH1059" s="3">
        <v>0</v>
      </c>
      <c r="AI1059" s="3">
        <v>0</v>
      </c>
      <c r="AJ1059" s="3">
        <v>0</v>
      </c>
      <c r="AK1059" s="3">
        <v>0</v>
      </c>
      <c r="AL1059" s="2">
        <v>7175966.9121799301</v>
      </c>
      <c r="AM1059" s="2">
        <v>1177.3829675120201</v>
      </c>
      <c r="AN1059" s="2">
        <v>13348.2446290963</v>
      </c>
      <c r="AO1059" s="2">
        <v>14525.627596608299</v>
      </c>
      <c r="AP1059" s="4">
        <v>190.744012474941</v>
      </c>
      <c r="AQ1059" s="4">
        <v>87986.683412978906</v>
      </c>
      <c r="AR1059" s="4">
        <v>6602.0013831535198</v>
      </c>
      <c r="AS1059" s="4">
        <v>27104.8926701567</v>
      </c>
      <c r="AT1059" s="4">
        <v>190.744012474941</v>
      </c>
      <c r="AU1059" s="4">
        <v>87986.683412978906</v>
      </c>
      <c r="AV1059" s="4">
        <v>13644.766263888099</v>
      </c>
      <c r="AW1059" s="4">
        <v>20372.2531427678</v>
      </c>
      <c r="AX1059">
        <v>0</v>
      </c>
    </row>
    <row r="1060" spans="1:50" x14ac:dyDescent="0.25">
      <c r="A1060" t="s">
        <v>2231</v>
      </c>
      <c r="B1060">
        <v>2142</v>
      </c>
      <c r="C1060" t="s">
        <v>2227</v>
      </c>
      <c r="D1060">
        <v>731</v>
      </c>
      <c r="E1060" t="s">
        <v>2232</v>
      </c>
      <c r="F1060" t="s">
        <v>53</v>
      </c>
      <c r="G1060" t="s">
        <v>54</v>
      </c>
      <c r="H1060" t="s">
        <v>55</v>
      </c>
      <c r="I1060" t="s">
        <v>56</v>
      </c>
      <c r="J1060">
        <v>275.57746478869399</v>
      </c>
      <c r="K1060">
        <v>1</v>
      </c>
      <c r="L1060">
        <v>1</v>
      </c>
      <c r="M1060">
        <v>2</v>
      </c>
      <c r="N1060" s="1">
        <v>3104444.0916096698</v>
      </c>
      <c r="O1060" s="1">
        <v>905204.42243719299</v>
      </c>
      <c r="P1060" s="1">
        <v>615577.98137154197</v>
      </c>
      <c r="Q1060" s="1">
        <v>100670.19108826001</v>
      </c>
      <c r="R1060" s="1">
        <v>125890.112577876</v>
      </c>
      <c r="S1060" s="1">
        <v>148953.11461635999</v>
      </c>
      <c r="T1060" s="1">
        <v>3181377.11</v>
      </c>
      <c r="U1060" s="1">
        <v>1670409.6890845399</v>
      </c>
      <c r="V1060" s="1">
        <v>4236048.3920353297</v>
      </c>
      <c r="W1060" s="2">
        <v>162373.99148739001</v>
      </c>
      <c r="X1060" s="2">
        <v>324629.30012628098</v>
      </c>
      <c r="Y1060" s="2">
        <v>64513.075861802303</v>
      </c>
      <c r="Z1060">
        <v>0</v>
      </c>
      <c r="AA1060">
        <v>0</v>
      </c>
      <c r="AB1060" s="1">
        <v>0</v>
      </c>
      <c r="AC1060" s="1">
        <v>64213.766650043501</v>
      </c>
      <c r="AD1060" s="1">
        <v>8.2729236911892592</v>
      </c>
      <c r="AE1060" s="1">
        <v>123870.75911208701</v>
      </c>
      <c r="AF1060" s="1">
        <v>25082.355504273899</v>
      </c>
      <c r="AG1060" s="3">
        <v>0</v>
      </c>
      <c r="AH1060" s="3">
        <v>0</v>
      </c>
      <c r="AI1060" s="3">
        <v>0</v>
      </c>
      <c r="AJ1060" s="3">
        <v>0</v>
      </c>
      <c r="AK1060" s="3">
        <v>0</v>
      </c>
      <c r="AL1060" s="2">
        <v>5000739.9137009</v>
      </c>
      <c r="AM1060" s="2">
        <v>1177.99654037458</v>
      </c>
      <c r="AN1060" s="2">
        <v>16968.407112534202</v>
      </c>
      <c r="AO1060" s="2">
        <v>18146.403652908801</v>
      </c>
      <c r="AP1060" s="4">
        <v>190.744012474941</v>
      </c>
      <c r="AQ1060" s="4">
        <v>87986.683412978906</v>
      </c>
      <c r="AR1060" s="4">
        <v>6602.0013831535198</v>
      </c>
      <c r="AS1060" s="4">
        <v>27104.8926701567</v>
      </c>
      <c r="AT1060" s="4">
        <v>190.744012474941</v>
      </c>
      <c r="AU1060" s="4">
        <v>87986.683412978906</v>
      </c>
      <c r="AV1060" s="4">
        <v>13644.766263888099</v>
      </c>
      <c r="AW1060" s="4">
        <v>20372.2531427678</v>
      </c>
      <c r="AX1060">
        <v>0</v>
      </c>
    </row>
    <row r="1061" spans="1:50" x14ac:dyDescent="0.25">
      <c r="A1061" t="s">
        <v>2233</v>
      </c>
      <c r="B1061">
        <v>2142</v>
      </c>
      <c r="C1061" t="s">
        <v>2227</v>
      </c>
      <c r="D1061">
        <v>732</v>
      </c>
      <c r="E1061" t="s">
        <v>2234</v>
      </c>
      <c r="F1061" t="s">
        <v>53</v>
      </c>
      <c r="G1061" t="s">
        <v>54</v>
      </c>
      <c r="H1061" t="s">
        <v>55</v>
      </c>
      <c r="I1061" t="s">
        <v>56</v>
      </c>
      <c r="J1061">
        <v>265.17268300471699</v>
      </c>
      <c r="K1061">
        <v>4</v>
      </c>
      <c r="L1061">
        <v>1</v>
      </c>
      <c r="M1061">
        <v>2</v>
      </c>
      <c r="N1061" s="1">
        <v>2325404.2142486</v>
      </c>
      <c r="O1061" s="1">
        <v>931643.02776926896</v>
      </c>
      <c r="P1061" s="1">
        <v>593721.40197260794</v>
      </c>
      <c r="Q1061" s="1">
        <v>96869.258485778497</v>
      </c>
      <c r="R1061" s="1">
        <v>121136.969387676</v>
      </c>
      <c r="S1061" s="1">
        <v>143329.19810774701</v>
      </c>
      <c r="T1061" s="1">
        <v>2461433.65</v>
      </c>
      <c r="U1061" s="1">
        <v>1607341.2218639301</v>
      </c>
      <c r="V1061" s="1">
        <v>3426846.9874510001</v>
      </c>
      <c r="W1061" s="2">
        <v>156404.708414269</v>
      </c>
      <c r="X1061" s="2">
        <v>361648.620497039</v>
      </c>
      <c r="Y1061" s="2">
        <v>62077.301670070497</v>
      </c>
      <c r="Z1061">
        <v>0</v>
      </c>
      <c r="AA1061">
        <v>0</v>
      </c>
      <c r="AB1061" s="1">
        <v>0</v>
      </c>
      <c r="AC1061" s="1">
        <v>61789.293262739498</v>
      </c>
      <c r="AD1061" s="1">
        <v>7.9605688119965103</v>
      </c>
      <c r="AE1061" s="1">
        <v>119193.85921040201</v>
      </c>
      <c r="AF1061" s="1">
        <v>24135.338897345599</v>
      </c>
      <c r="AG1061" s="3">
        <v>0</v>
      </c>
      <c r="AH1061" s="3">
        <v>0</v>
      </c>
      <c r="AI1061" s="3">
        <v>0</v>
      </c>
      <c r="AJ1061" s="3">
        <v>0</v>
      </c>
      <c r="AK1061" s="3">
        <v>0</v>
      </c>
      <c r="AL1061" s="2">
        <v>4212104.0699716797</v>
      </c>
      <c r="AM1061" s="2">
        <v>1363.8230620105201</v>
      </c>
      <c r="AN1061" s="2">
        <v>14520.558474743601</v>
      </c>
      <c r="AO1061" s="2">
        <v>15884.381536754099</v>
      </c>
      <c r="AP1061" s="4">
        <v>190.744012474941</v>
      </c>
      <c r="AQ1061" s="4">
        <v>87986.683412978906</v>
      </c>
      <c r="AR1061" s="4">
        <v>6602.0013831535198</v>
      </c>
      <c r="AS1061" s="4">
        <v>27104.8926701567</v>
      </c>
      <c r="AT1061" s="4">
        <v>190.744012474941</v>
      </c>
      <c r="AU1061" s="4">
        <v>87986.683412978906</v>
      </c>
      <c r="AV1061" s="4">
        <v>13644.766263888099</v>
      </c>
      <c r="AW1061" s="4">
        <v>20372.2531427678</v>
      </c>
      <c r="AX1061">
        <v>0</v>
      </c>
    </row>
    <row r="1062" spans="1:50" x14ac:dyDescent="0.25">
      <c r="A1062" t="s">
        <v>2235</v>
      </c>
      <c r="B1062">
        <v>2142</v>
      </c>
      <c r="C1062" t="s">
        <v>2227</v>
      </c>
      <c r="D1062">
        <v>733</v>
      </c>
      <c r="E1062" t="s">
        <v>2236</v>
      </c>
      <c r="F1062" t="s">
        <v>53</v>
      </c>
      <c r="G1062" t="s">
        <v>54</v>
      </c>
      <c r="H1062" t="s">
        <v>55</v>
      </c>
      <c r="I1062" t="s">
        <v>56</v>
      </c>
      <c r="J1062">
        <v>267.39436619714098</v>
      </c>
      <c r="K1062">
        <v>1</v>
      </c>
      <c r="L1062">
        <v>1</v>
      </c>
      <c r="M1062">
        <v>2</v>
      </c>
      <c r="N1062" s="1">
        <v>2533958.2807492302</v>
      </c>
      <c r="O1062" s="1">
        <v>876131.18093222997</v>
      </c>
      <c r="P1062" s="1">
        <v>596683.57906616095</v>
      </c>
      <c r="Q1062" s="1">
        <v>97680.853409515694</v>
      </c>
      <c r="R1062" s="1">
        <v>122151.88527501401</v>
      </c>
      <c r="S1062" s="1">
        <v>144530.04604883699</v>
      </c>
      <c r="T1062" s="1">
        <v>2605797.85</v>
      </c>
      <c r="U1062" s="1">
        <v>1620807.92943215</v>
      </c>
      <c r="V1062" s="1">
        <v>3620686.0780594102</v>
      </c>
      <c r="W1062" s="2">
        <v>157709.04035510801</v>
      </c>
      <c r="X1062" s="2">
        <v>323298.25344614801</v>
      </c>
      <c r="Y1062" s="2">
        <v>62597.400860487302</v>
      </c>
      <c r="Z1062">
        <v>0</v>
      </c>
      <c r="AA1062">
        <v>0</v>
      </c>
      <c r="AB1062" s="1">
        <v>0</v>
      </c>
      <c r="AC1062" s="1">
        <v>62306.979446542697</v>
      </c>
      <c r="AD1062" s="1">
        <v>8.02726445248007</v>
      </c>
      <c r="AE1062" s="1">
        <v>120192.495233718</v>
      </c>
      <c r="AF1062" s="1">
        <v>24337.550815119699</v>
      </c>
      <c r="AG1062" s="3">
        <v>0</v>
      </c>
      <c r="AH1062" s="3">
        <v>0</v>
      </c>
      <c r="AI1062" s="3">
        <v>0</v>
      </c>
      <c r="AJ1062" s="3">
        <v>0</v>
      </c>
      <c r="AK1062" s="3">
        <v>0</v>
      </c>
      <c r="AL1062" s="2">
        <v>4371135.8254809799</v>
      </c>
      <c r="AM1062" s="2">
        <v>1209.0690542365101</v>
      </c>
      <c r="AN1062" s="2">
        <v>15138.080991020201</v>
      </c>
      <c r="AO1062" s="2">
        <v>16347.1500452567</v>
      </c>
      <c r="AP1062" s="4">
        <v>190.744012474941</v>
      </c>
      <c r="AQ1062" s="4">
        <v>87986.683412978906</v>
      </c>
      <c r="AR1062" s="4">
        <v>6602.0013831535198</v>
      </c>
      <c r="AS1062" s="4">
        <v>27104.8926701567</v>
      </c>
      <c r="AT1062" s="4">
        <v>190.744012474941</v>
      </c>
      <c r="AU1062" s="4">
        <v>87986.683412978906</v>
      </c>
      <c r="AV1062" s="4">
        <v>13644.766263888099</v>
      </c>
      <c r="AW1062" s="4">
        <v>20372.2531427678</v>
      </c>
      <c r="AX1062">
        <v>0</v>
      </c>
    </row>
    <row r="1063" spans="1:50" x14ac:dyDescent="0.25">
      <c r="A1063" t="s">
        <v>2237</v>
      </c>
      <c r="B1063">
        <v>2142</v>
      </c>
      <c r="C1063" t="s">
        <v>2227</v>
      </c>
      <c r="D1063">
        <v>5064</v>
      </c>
      <c r="E1063" t="s">
        <v>2238</v>
      </c>
      <c r="F1063" t="s">
        <v>53</v>
      </c>
      <c r="G1063" t="s">
        <v>54</v>
      </c>
      <c r="H1063" t="s">
        <v>55</v>
      </c>
      <c r="I1063" t="s">
        <v>56</v>
      </c>
      <c r="J1063">
        <v>567.36458664482097</v>
      </c>
      <c r="K1063">
        <v>6</v>
      </c>
      <c r="L1063">
        <v>1</v>
      </c>
      <c r="M1063">
        <v>2</v>
      </c>
      <c r="N1063" s="1">
        <v>5316696.5670403</v>
      </c>
      <c r="O1063" s="1">
        <v>1345780.50076203</v>
      </c>
      <c r="P1063" s="1">
        <v>1266440.78244677</v>
      </c>
      <c r="Q1063" s="1">
        <v>207261.872439539</v>
      </c>
      <c r="R1063" s="1">
        <v>259185.16864281299</v>
      </c>
      <c r="S1063" s="1">
        <v>306667.75444999</v>
      </c>
      <c r="T1063" s="1">
        <v>4956290.8600000003</v>
      </c>
      <c r="U1063" s="1">
        <v>3439074.0313314502</v>
      </c>
      <c r="V1063" s="1">
        <v>6975247.7155092498</v>
      </c>
      <c r="W1063" s="2">
        <v>461950.21299095202</v>
      </c>
      <c r="X1063" s="2">
        <v>693124.44343743299</v>
      </c>
      <c r="Y1063" s="2">
        <v>132820.85546284899</v>
      </c>
      <c r="Z1063">
        <v>0</v>
      </c>
      <c r="AA1063">
        <v>0</v>
      </c>
      <c r="AB1063" s="1">
        <v>0</v>
      </c>
      <c r="AC1063" s="1">
        <v>132204.63146449401</v>
      </c>
      <c r="AD1063" s="1">
        <v>17.032466475423899</v>
      </c>
      <c r="AE1063" s="1">
        <v>255027.681943798</v>
      </c>
      <c r="AF1063" s="1">
        <v>51640.0725061923</v>
      </c>
      <c r="AG1063" s="3">
        <v>0</v>
      </c>
      <c r="AH1063" s="3">
        <v>0</v>
      </c>
      <c r="AI1063" s="3">
        <v>0</v>
      </c>
      <c r="AJ1063" s="3">
        <v>0</v>
      </c>
      <c r="AK1063" s="3">
        <v>0</v>
      </c>
      <c r="AL1063" s="2">
        <v>8702032.6457814407</v>
      </c>
      <c r="AM1063" s="2">
        <v>1221.65616210964</v>
      </c>
      <c r="AN1063" s="2">
        <v>14115.981841069201</v>
      </c>
      <c r="AO1063" s="2">
        <v>15337.638003178799</v>
      </c>
      <c r="AP1063" s="4">
        <v>190.744012474941</v>
      </c>
      <c r="AQ1063" s="4">
        <v>87986.683412978906</v>
      </c>
      <c r="AR1063" s="4">
        <v>6602.0013831535198</v>
      </c>
      <c r="AS1063" s="4">
        <v>27104.8926701567</v>
      </c>
      <c r="AT1063" s="4">
        <v>190.744012474941</v>
      </c>
      <c r="AU1063" s="4">
        <v>87986.683412978906</v>
      </c>
      <c r="AV1063" s="4">
        <v>13644.766263888099</v>
      </c>
      <c r="AW1063" s="4">
        <v>20372.2531427678</v>
      </c>
      <c r="AX1063">
        <v>0</v>
      </c>
    </row>
    <row r="1064" spans="1:50" x14ac:dyDescent="0.25">
      <c r="A1064" t="s">
        <v>2239</v>
      </c>
      <c r="B1064">
        <v>2142</v>
      </c>
      <c r="C1064" t="s">
        <v>2227</v>
      </c>
      <c r="D1064">
        <v>1244</v>
      </c>
      <c r="E1064" t="s">
        <v>2240</v>
      </c>
      <c r="F1064" t="s">
        <v>53</v>
      </c>
      <c r="G1064" t="s">
        <v>54</v>
      </c>
      <c r="H1064" t="s">
        <v>55</v>
      </c>
      <c r="I1064" t="s">
        <v>56</v>
      </c>
      <c r="J1064">
        <v>337.72887323938602</v>
      </c>
      <c r="K1064">
        <v>1</v>
      </c>
      <c r="L1064">
        <v>2</v>
      </c>
      <c r="M1064">
        <v>2</v>
      </c>
      <c r="N1064" s="1">
        <v>3413425.0763202901</v>
      </c>
      <c r="O1064" s="1">
        <v>985391.35598452797</v>
      </c>
      <c r="P1064" s="1">
        <v>753599.07029669895</v>
      </c>
      <c r="Q1064" s="1">
        <v>123374.493742083</v>
      </c>
      <c r="R1064" s="1">
        <v>154282.30282002999</v>
      </c>
      <c r="S1064" s="1">
        <v>182546.73909368401</v>
      </c>
      <c r="T1064" s="1">
        <v>3382932.55</v>
      </c>
      <c r="U1064" s="1">
        <v>2047139.74916363</v>
      </c>
      <c r="V1064" s="1">
        <v>4652138.6291087596</v>
      </c>
      <c r="W1064" s="2">
        <v>211985.64531090701</v>
      </c>
      <c r="X1064" s="2">
        <v>408179.08120670897</v>
      </c>
      <c r="Y1064" s="2">
        <v>79062.808842950893</v>
      </c>
      <c r="Z1064">
        <v>0</v>
      </c>
      <c r="AA1064">
        <v>0</v>
      </c>
      <c r="AB1064" s="1">
        <v>0</v>
      </c>
      <c r="AC1064" s="1">
        <v>78695.995965435694</v>
      </c>
      <c r="AD1064" s="1">
        <v>10.1387288643618</v>
      </c>
      <c r="AE1064" s="1">
        <v>151807.521468819</v>
      </c>
      <c r="AF1064" s="1">
        <v>30739.217624864599</v>
      </c>
      <c r="AG1064" s="3">
        <v>0</v>
      </c>
      <c r="AH1064" s="3">
        <v>0</v>
      </c>
      <c r="AI1064" s="3">
        <v>0</v>
      </c>
      <c r="AJ1064" s="3">
        <v>0</v>
      </c>
      <c r="AK1064" s="3">
        <v>0</v>
      </c>
      <c r="AL1064" s="2">
        <v>5612619.0382573102</v>
      </c>
      <c r="AM1064" s="2">
        <v>1208.5998963949601</v>
      </c>
      <c r="AN1064" s="2">
        <v>15410.1125767877</v>
      </c>
      <c r="AO1064" s="2">
        <v>16618.712473182699</v>
      </c>
      <c r="AP1064" s="4">
        <v>190.744012474941</v>
      </c>
      <c r="AQ1064" s="4">
        <v>87986.683412978906</v>
      </c>
      <c r="AR1064" s="4">
        <v>6602.0013831535198</v>
      </c>
      <c r="AS1064" s="4">
        <v>27104.8926701567</v>
      </c>
      <c r="AT1064" s="4">
        <v>190.744012474941</v>
      </c>
      <c r="AU1064" s="4">
        <v>87986.683412978906</v>
      </c>
      <c r="AV1064" s="4">
        <v>13644.766263888099</v>
      </c>
      <c r="AW1064" s="4">
        <v>20372.2531427678</v>
      </c>
      <c r="AX1064">
        <v>0</v>
      </c>
    </row>
    <row r="1065" spans="1:50" x14ac:dyDescent="0.25">
      <c r="A1065" t="s">
        <v>2241</v>
      </c>
      <c r="B1065">
        <v>2142</v>
      </c>
      <c r="C1065" t="s">
        <v>2227</v>
      </c>
      <c r="D1065">
        <v>3373</v>
      </c>
      <c r="E1065" t="s">
        <v>2242</v>
      </c>
      <c r="F1065" t="s">
        <v>53</v>
      </c>
      <c r="G1065" t="s">
        <v>78</v>
      </c>
      <c r="H1065" t="s">
        <v>55</v>
      </c>
      <c r="I1065" t="s">
        <v>56</v>
      </c>
      <c r="J1065">
        <v>950.18928571423703</v>
      </c>
      <c r="K1065">
        <v>2</v>
      </c>
      <c r="L1065">
        <v>1</v>
      </c>
      <c r="M1065">
        <v>2</v>
      </c>
      <c r="N1065" s="1">
        <v>6718727.9356431402</v>
      </c>
      <c r="O1065" s="1">
        <v>2452390.43771477</v>
      </c>
      <c r="P1065" s="1">
        <v>2117224.1992496299</v>
      </c>
      <c r="Q1065" s="1">
        <v>347110.15661682002</v>
      </c>
      <c r="R1065" s="1">
        <v>434068.28000460099</v>
      </c>
      <c r="S1065" s="1">
        <v>513589.35931410402</v>
      </c>
      <c r="T1065" s="1">
        <v>6309959.3899999997</v>
      </c>
      <c r="U1065" s="1">
        <v>5759561.6192289498</v>
      </c>
      <c r="V1065" s="1">
        <v>9921016.3779937904</v>
      </c>
      <c r="W1065" s="2">
        <v>632488.88573636895</v>
      </c>
      <c r="X1065" s="2">
        <v>1072137.91435674</v>
      </c>
      <c r="Y1065" s="2">
        <v>222440.66117437201</v>
      </c>
      <c r="Z1065">
        <v>0</v>
      </c>
      <c r="AA1065">
        <v>0</v>
      </c>
      <c r="AB1065" s="1">
        <v>0</v>
      </c>
      <c r="AC1065" s="1">
        <v>221408.64498122301</v>
      </c>
      <c r="AD1065" s="1">
        <v>28.5249864640674</v>
      </c>
      <c r="AE1065" s="1">
        <v>427105.56253880798</v>
      </c>
      <c r="AF1065" s="1">
        <v>86483.796775295603</v>
      </c>
      <c r="AG1065" s="3">
        <v>0</v>
      </c>
      <c r="AH1065" s="3">
        <v>0</v>
      </c>
      <c r="AI1065" s="3">
        <v>0</v>
      </c>
      <c r="AJ1065" s="3">
        <v>0</v>
      </c>
      <c r="AK1065" s="3">
        <v>0</v>
      </c>
      <c r="AL1065" s="2">
        <v>12583110.3685431</v>
      </c>
      <c r="AM1065" s="2">
        <v>1128.3414057345799</v>
      </c>
      <c r="AN1065" s="2">
        <v>12114.3993383737</v>
      </c>
      <c r="AO1065" s="2">
        <v>13242.7407441083</v>
      </c>
      <c r="AP1065" s="4">
        <v>190.744012474941</v>
      </c>
      <c r="AQ1065" s="4">
        <v>87986.683412978906</v>
      </c>
      <c r="AR1065" s="4">
        <v>6602.0013831535198</v>
      </c>
      <c r="AS1065" s="4">
        <v>27104.8926701567</v>
      </c>
      <c r="AT1065" s="4">
        <v>4583.8562208211697</v>
      </c>
      <c r="AU1065" s="4">
        <v>22363.4717498301</v>
      </c>
      <c r="AV1065" s="4">
        <v>7267.79399096617</v>
      </c>
      <c r="AW1065" s="4">
        <v>14995.2148471952</v>
      </c>
      <c r="AX1065">
        <v>0</v>
      </c>
    </row>
    <row r="1066" spans="1:50" x14ac:dyDescent="0.25">
      <c r="A1066" t="s">
        <v>2243</v>
      </c>
      <c r="B1066">
        <v>2142</v>
      </c>
      <c r="C1066" t="s">
        <v>2227</v>
      </c>
      <c r="D1066">
        <v>734</v>
      </c>
      <c r="E1066" t="s">
        <v>357</v>
      </c>
      <c r="F1066" t="s">
        <v>53</v>
      </c>
      <c r="G1066" t="s">
        <v>54</v>
      </c>
      <c r="H1066" t="s">
        <v>55</v>
      </c>
      <c r="I1066" t="s">
        <v>56</v>
      </c>
      <c r="J1066">
        <v>352.485915492917</v>
      </c>
      <c r="K1066">
        <v>1</v>
      </c>
      <c r="L1066">
        <v>1</v>
      </c>
      <c r="M1066">
        <v>2</v>
      </c>
      <c r="N1066" s="1">
        <v>3275549.6422781702</v>
      </c>
      <c r="O1066" s="1">
        <v>985247.94830264896</v>
      </c>
      <c r="P1066" s="1">
        <v>788372.25032762205</v>
      </c>
      <c r="Q1066" s="1">
        <v>128765.33462487999</v>
      </c>
      <c r="R1066" s="1">
        <v>161023.65851120799</v>
      </c>
      <c r="S1066" s="1">
        <v>190523.10758184799</v>
      </c>
      <c r="T1066" s="1">
        <v>3202369.44</v>
      </c>
      <c r="U1066" s="1">
        <v>2136589.3940445301</v>
      </c>
      <c r="V1066" s="1">
        <v>4545447.5305214599</v>
      </c>
      <c r="W1066" s="2">
        <v>208282.84483130201</v>
      </c>
      <c r="X1066" s="2">
        <v>420565.81091258</v>
      </c>
      <c r="Y1066" s="2">
        <v>82517.453391364295</v>
      </c>
      <c r="Z1066">
        <v>0</v>
      </c>
      <c r="AA1066">
        <v>0</v>
      </c>
      <c r="AB1066" s="1">
        <v>0</v>
      </c>
      <c r="AC1066" s="1">
        <v>82134.612647825401</v>
      </c>
      <c r="AD1066" s="1">
        <v>10.581739995786201</v>
      </c>
      <c r="AE1066" s="1">
        <v>158440.74174173101</v>
      </c>
      <c r="AF1066" s="1">
        <v>32082.3658401168</v>
      </c>
      <c r="AG1066" s="3">
        <v>0</v>
      </c>
      <c r="AH1066" s="3">
        <v>0</v>
      </c>
      <c r="AI1066" s="3">
        <v>0</v>
      </c>
      <c r="AJ1066" s="3">
        <v>0</v>
      </c>
      <c r="AK1066" s="3">
        <v>0</v>
      </c>
      <c r="AL1066" s="2">
        <v>5529481.9416263802</v>
      </c>
      <c r="AM1066" s="2">
        <v>1193.1421722892401</v>
      </c>
      <c r="AN1066" s="2">
        <v>14493.958215520401</v>
      </c>
      <c r="AO1066" s="2">
        <v>15687.1003878096</v>
      </c>
      <c r="AP1066" s="4">
        <v>190.744012474941</v>
      </c>
      <c r="AQ1066" s="4">
        <v>87986.683412978906</v>
      </c>
      <c r="AR1066" s="4">
        <v>6602.0013831535198</v>
      </c>
      <c r="AS1066" s="4">
        <v>27104.8926701567</v>
      </c>
      <c r="AT1066" s="4">
        <v>190.744012474941</v>
      </c>
      <c r="AU1066" s="4">
        <v>87986.683412978906</v>
      </c>
      <c r="AV1066" s="4">
        <v>13644.766263888099</v>
      </c>
      <c r="AW1066" s="4">
        <v>20372.2531427678</v>
      </c>
      <c r="AX1066">
        <v>0</v>
      </c>
    </row>
    <row r="1067" spans="1:50" x14ac:dyDescent="0.25">
      <c r="A1067" t="s">
        <v>2244</v>
      </c>
      <c r="B1067">
        <v>2142</v>
      </c>
      <c r="C1067" t="s">
        <v>2227</v>
      </c>
      <c r="D1067">
        <v>1329</v>
      </c>
      <c r="E1067" t="s">
        <v>2245</v>
      </c>
      <c r="F1067" t="s">
        <v>53</v>
      </c>
      <c r="G1067" t="s">
        <v>78</v>
      </c>
      <c r="H1067" t="s">
        <v>55</v>
      </c>
      <c r="I1067" t="s">
        <v>56</v>
      </c>
      <c r="J1067">
        <v>820.53683381238204</v>
      </c>
      <c r="K1067">
        <v>1</v>
      </c>
      <c r="L1067">
        <v>1</v>
      </c>
      <c r="M1067">
        <v>2</v>
      </c>
      <c r="N1067" s="1">
        <v>6143709.2639653804</v>
      </c>
      <c r="O1067" s="1">
        <v>2282571.2882550098</v>
      </c>
      <c r="P1067" s="1">
        <v>1829057.6955005</v>
      </c>
      <c r="Q1067" s="1">
        <v>299747.29580369301</v>
      </c>
      <c r="R1067" s="1">
        <v>374840.06343603099</v>
      </c>
      <c r="S1067" s="1">
        <v>443510.564797153</v>
      </c>
      <c r="T1067" s="1">
        <v>5956250.8600000003</v>
      </c>
      <c r="U1067" s="1">
        <v>4973674.7469606102</v>
      </c>
      <c r="V1067" s="1">
        <v>9064653.1124644093</v>
      </c>
      <c r="W1067" s="2">
        <v>568637.67812749895</v>
      </c>
      <c r="X1067" s="2">
        <v>913323.706002897</v>
      </c>
      <c r="Y1067" s="2">
        <v>192088.83806130799</v>
      </c>
      <c r="Z1067">
        <v>0</v>
      </c>
      <c r="AA1067">
        <v>0</v>
      </c>
      <c r="AB1067" s="1">
        <v>0</v>
      </c>
      <c r="AC1067" s="1">
        <v>191197.63952613101</v>
      </c>
      <c r="AD1067" s="1">
        <v>24.632778362864101</v>
      </c>
      <c r="AE1067" s="1">
        <v>368827.40234838601</v>
      </c>
      <c r="AF1067" s="1">
        <v>74683.162448767296</v>
      </c>
      <c r="AG1067" s="3">
        <v>0</v>
      </c>
      <c r="AH1067" s="3">
        <v>0</v>
      </c>
      <c r="AI1067" s="3">
        <v>0</v>
      </c>
      <c r="AJ1067" s="3">
        <v>0</v>
      </c>
      <c r="AK1067" s="3">
        <v>0</v>
      </c>
      <c r="AL1067" s="2">
        <v>11373436.171757801</v>
      </c>
      <c r="AM1067" s="2">
        <v>1113.08069103907</v>
      </c>
      <c r="AN1067" s="2">
        <v>12747.888985257399</v>
      </c>
      <c r="AO1067" s="2">
        <v>13860.9696762965</v>
      </c>
      <c r="AP1067" s="4">
        <v>190.744012474941</v>
      </c>
      <c r="AQ1067" s="4">
        <v>87986.683412978906</v>
      </c>
      <c r="AR1067" s="4">
        <v>6602.0013831535198</v>
      </c>
      <c r="AS1067" s="4">
        <v>27104.8926701567</v>
      </c>
      <c r="AT1067" s="4">
        <v>4583.8562208211697</v>
      </c>
      <c r="AU1067" s="4">
        <v>22363.4717498301</v>
      </c>
      <c r="AV1067" s="4">
        <v>7267.79399096617</v>
      </c>
      <c r="AW1067" s="4">
        <v>14995.2148471952</v>
      </c>
      <c r="AX1067">
        <v>0</v>
      </c>
    </row>
    <row r="1068" spans="1:50" x14ac:dyDescent="0.25">
      <c r="A1068" t="s">
        <v>2246</v>
      </c>
      <c r="B1068">
        <v>2142</v>
      </c>
      <c r="C1068" t="s">
        <v>2227</v>
      </c>
      <c r="D1068">
        <v>735</v>
      </c>
      <c r="E1068" t="s">
        <v>2247</v>
      </c>
      <c r="F1068" t="s">
        <v>53</v>
      </c>
      <c r="G1068" t="s">
        <v>54</v>
      </c>
      <c r="H1068" t="s">
        <v>55</v>
      </c>
      <c r="I1068" t="s">
        <v>56</v>
      </c>
      <c r="J1068">
        <v>419.690140845016</v>
      </c>
      <c r="K1068">
        <v>1</v>
      </c>
      <c r="L1068">
        <v>1</v>
      </c>
      <c r="M1068">
        <v>2</v>
      </c>
      <c r="N1068" s="1">
        <v>3677092.3017369402</v>
      </c>
      <c r="O1068" s="1">
        <v>1037374.02892383</v>
      </c>
      <c r="P1068" s="1">
        <v>937216.05124856299</v>
      </c>
      <c r="Q1068" s="1">
        <v>153315.46325503499</v>
      </c>
      <c r="R1068" s="1">
        <v>193239.101515669</v>
      </c>
      <c r="S1068" s="1">
        <v>226847.84367465801</v>
      </c>
      <c r="T1068" s="1">
        <v>3454289.9</v>
      </c>
      <c r="U1068" s="1">
        <v>2543947.0466800402</v>
      </c>
      <c r="V1068" s="1">
        <v>5035700.84854386</v>
      </c>
      <c r="W1068" s="2">
        <v>258426.70110095499</v>
      </c>
      <c r="X1068" s="2">
        <v>506537.50419007498</v>
      </c>
      <c r="Y1068" s="2">
        <v>98250.057984769694</v>
      </c>
      <c r="Z1068">
        <v>0</v>
      </c>
      <c r="AA1068">
        <v>0</v>
      </c>
      <c r="AB1068" s="1">
        <v>0</v>
      </c>
      <c r="AC1068" s="1">
        <v>97794.225628029002</v>
      </c>
      <c r="AD1068" s="1">
        <v>1527.60923234949</v>
      </c>
      <c r="AE1068" s="1">
        <v>188648.721252274</v>
      </c>
      <c r="AF1068" s="1">
        <v>38199.1224223838</v>
      </c>
      <c r="AG1068" s="3">
        <v>0</v>
      </c>
      <c r="AH1068" s="3">
        <v>0</v>
      </c>
      <c r="AI1068" s="3">
        <v>0</v>
      </c>
      <c r="AJ1068" s="3">
        <v>0</v>
      </c>
      <c r="AK1068" s="3">
        <v>0</v>
      </c>
      <c r="AL1068" s="2">
        <v>6225084.7903546998</v>
      </c>
      <c r="AM1068" s="2">
        <v>1206.93210274179</v>
      </c>
      <c r="AN1068" s="2">
        <v>13625.641228194499</v>
      </c>
      <c r="AO1068" s="2">
        <v>14832.5733309363</v>
      </c>
      <c r="AP1068" s="4">
        <v>190.744012474941</v>
      </c>
      <c r="AQ1068" s="4">
        <v>87986.683412978906</v>
      </c>
      <c r="AR1068" s="4">
        <v>6602.0013831535198</v>
      </c>
      <c r="AS1068" s="4">
        <v>27104.8926701567</v>
      </c>
      <c r="AT1068" s="4">
        <v>190.744012474941</v>
      </c>
      <c r="AU1068" s="4">
        <v>87986.683412978906</v>
      </c>
      <c r="AV1068" s="4">
        <v>13644.766263888099</v>
      </c>
      <c r="AW1068" s="4">
        <v>20372.2531427678</v>
      </c>
      <c r="AX1068">
        <v>0</v>
      </c>
    </row>
    <row r="1069" spans="1:50" x14ac:dyDescent="0.25">
      <c r="A1069" t="s">
        <v>2248</v>
      </c>
      <c r="B1069">
        <v>2142</v>
      </c>
      <c r="C1069" t="s">
        <v>2227</v>
      </c>
      <c r="D1069">
        <v>4589</v>
      </c>
      <c r="E1069" t="s">
        <v>2249</v>
      </c>
      <c r="F1069" t="s">
        <v>144</v>
      </c>
      <c r="G1069" t="s">
        <v>64</v>
      </c>
      <c r="H1069" t="s">
        <v>65</v>
      </c>
      <c r="I1069" t="s">
        <v>56</v>
      </c>
      <c r="J1069">
        <v>196.75296979002999</v>
      </c>
      <c r="K1069">
        <v>1</v>
      </c>
      <c r="L1069">
        <v>1</v>
      </c>
      <c r="M1069">
        <v>2</v>
      </c>
      <c r="N1069" s="1">
        <v>2921434.86067707</v>
      </c>
      <c r="O1069" s="1">
        <v>1337095.7684319101</v>
      </c>
      <c r="P1069" s="1">
        <v>437565.64610077097</v>
      </c>
      <c r="Q1069" s="1">
        <v>71875.104450694504</v>
      </c>
      <c r="R1069" s="1">
        <v>458649.273622612</v>
      </c>
      <c r="S1069" s="1">
        <v>106347.475410282</v>
      </c>
      <c r="T1069" s="1">
        <v>4034004.75</v>
      </c>
      <c r="U1069" s="1">
        <v>1192615.9032830601</v>
      </c>
      <c r="V1069" s="1">
        <v>4685999.20039907</v>
      </c>
      <c r="W1069" s="2">
        <v>229884.99297734501</v>
      </c>
      <c r="X1069" s="2">
        <v>218823.95066853799</v>
      </c>
      <c r="Y1069" s="2">
        <v>46060.149641887001</v>
      </c>
      <c r="Z1069">
        <v>0</v>
      </c>
      <c r="AA1069">
        <v>0</v>
      </c>
      <c r="AB1069" s="1">
        <v>0</v>
      </c>
      <c r="AC1069" s="1">
        <v>45846.453009093697</v>
      </c>
      <c r="AD1069" s="1">
        <v>5.9065871236455401</v>
      </c>
      <c r="AE1069" s="1">
        <v>88439.5236894142</v>
      </c>
      <c r="AF1069" s="1">
        <v>17907.951720868201</v>
      </c>
      <c r="AG1069" s="3">
        <v>0</v>
      </c>
      <c r="AH1069" s="3">
        <v>0</v>
      </c>
      <c r="AI1069" s="3">
        <v>0</v>
      </c>
      <c r="AJ1069" s="3">
        <v>0</v>
      </c>
      <c r="AK1069" s="3">
        <v>0</v>
      </c>
      <c r="AL1069" s="2">
        <v>5332968.1286933403</v>
      </c>
      <c r="AM1069" s="2">
        <v>1112.1761003255101</v>
      </c>
      <c r="AN1069" s="2">
        <v>25992.716569831198</v>
      </c>
      <c r="AO1069" s="2">
        <v>27104.8926701567</v>
      </c>
      <c r="AP1069" s="4">
        <v>190.744012474941</v>
      </c>
      <c r="AQ1069" s="4">
        <v>87986.683412978906</v>
      </c>
      <c r="AR1069" s="4">
        <v>6602.0013831535198</v>
      </c>
      <c r="AS1069" s="4">
        <v>27104.8926701567</v>
      </c>
      <c r="AT1069" s="4">
        <v>190.744012474941</v>
      </c>
      <c r="AU1069" s="4">
        <v>78964.723731455204</v>
      </c>
      <c r="AV1069" s="4">
        <v>14099.3400441254</v>
      </c>
      <c r="AW1069" s="4">
        <v>27104.8926701567</v>
      </c>
      <c r="AX1069">
        <v>0</v>
      </c>
    </row>
    <row r="1070" spans="1:50" x14ac:dyDescent="0.25">
      <c r="A1070" t="s">
        <v>2250</v>
      </c>
      <c r="B1070">
        <v>2142</v>
      </c>
      <c r="C1070" t="s">
        <v>2227</v>
      </c>
      <c r="D1070">
        <v>736</v>
      </c>
      <c r="E1070" t="s">
        <v>2251</v>
      </c>
      <c r="F1070" t="s">
        <v>53</v>
      </c>
      <c r="G1070" t="s">
        <v>54</v>
      </c>
      <c r="H1070" t="s">
        <v>55</v>
      </c>
      <c r="I1070" t="s">
        <v>56</v>
      </c>
      <c r="J1070">
        <v>326.43661971828197</v>
      </c>
      <c r="K1070">
        <v>2</v>
      </c>
      <c r="L1070">
        <v>1</v>
      </c>
      <c r="M1070">
        <v>2</v>
      </c>
      <c r="N1070" s="1">
        <v>3108048.0150469099</v>
      </c>
      <c r="O1070" s="1">
        <v>1037302.08051708</v>
      </c>
      <c r="P1070" s="1">
        <v>728308.40220581496</v>
      </c>
      <c r="Q1070" s="1">
        <v>119249.362100211</v>
      </c>
      <c r="R1070" s="1">
        <v>153266.58216587899</v>
      </c>
      <c r="S1070" s="1">
        <v>176443.132856157</v>
      </c>
      <c r="T1070" s="1">
        <v>3167482.56</v>
      </c>
      <c r="U1070" s="1">
        <v>1978691.8820358999</v>
      </c>
      <c r="V1070" s="1">
        <v>4397548.1469183397</v>
      </c>
      <c r="W1070" s="2">
        <v>194630.304325025</v>
      </c>
      <c r="X1070" s="2">
        <v>397359.346721721</v>
      </c>
      <c r="Y1070" s="2">
        <v>76419.276257235702</v>
      </c>
      <c r="Z1070">
        <v>0</v>
      </c>
      <c r="AA1070">
        <v>0</v>
      </c>
      <c r="AB1070" s="1">
        <v>0</v>
      </c>
      <c r="AC1070" s="1">
        <v>76064.728081781606</v>
      </c>
      <c r="AD1070" s="1">
        <v>4152.6397317995898</v>
      </c>
      <c r="AE1070" s="1">
        <v>146731.707244249</v>
      </c>
      <c r="AF1070" s="1">
        <v>29711.425611907802</v>
      </c>
      <c r="AG1070" s="3">
        <v>0</v>
      </c>
      <c r="AH1070" s="3">
        <v>0</v>
      </c>
      <c r="AI1070" s="3">
        <v>0</v>
      </c>
      <c r="AJ1070" s="3">
        <v>0</v>
      </c>
      <c r="AK1070" s="3">
        <v>0</v>
      </c>
      <c r="AL1070" s="2">
        <v>5322617.5748920701</v>
      </c>
      <c r="AM1070" s="2">
        <v>1217.26339117421</v>
      </c>
      <c r="AN1070" s="2">
        <v>15087.946421026199</v>
      </c>
      <c r="AO1070" s="2">
        <v>16305.209812200401</v>
      </c>
      <c r="AP1070" s="4">
        <v>190.744012474941</v>
      </c>
      <c r="AQ1070" s="4">
        <v>87986.683412978906</v>
      </c>
      <c r="AR1070" s="4">
        <v>6602.0013831535198</v>
      </c>
      <c r="AS1070" s="4">
        <v>27104.8926701567</v>
      </c>
      <c r="AT1070" s="4">
        <v>190.744012474941</v>
      </c>
      <c r="AU1070" s="4">
        <v>87986.683412978906</v>
      </c>
      <c r="AV1070" s="4">
        <v>13644.766263888099</v>
      </c>
      <c r="AW1070" s="4">
        <v>20372.2531427678</v>
      </c>
      <c r="AX1070">
        <v>0</v>
      </c>
    </row>
    <row r="1071" spans="1:50" x14ac:dyDescent="0.25">
      <c r="A1071" t="s">
        <v>2252</v>
      </c>
      <c r="B1071">
        <v>2142</v>
      </c>
      <c r="C1071" t="s">
        <v>2227</v>
      </c>
      <c r="D1071">
        <v>751</v>
      </c>
      <c r="E1071" t="s">
        <v>2253</v>
      </c>
      <c r="F1071" t="s">
        <v>53</v>
      </c>
      <c r="G1071" t="s">
        <v>54</v>
      </c>
      <c r="H1071" t="s">
        <v>55</v>
      </c>
      <c r="I1071" t="s">
        <v>56</v>
      </c>
      <c r="J1071">
        <v>566.95422535206296</v>
      </c>
      <c r="K1071">
        <v>5</v>
      </c>
      <c r="L1071">
        <v>1</v>
      </c>
      <c r="M1071">
        <v>2</v>
      </c>
      <c r="N1071" s="1">
        <v>5131170.6836758303</v>
      </c>
      <c r="O1071" s="1">
        <v>1417978.6603101999</v>
      </c>
      <c r="P1071" s="1">
        <v>1266325.46595924</v>
      </c>
      <c r="Q1071" s="1">
        <v>207111.96486350099</v>
      </c>
      <c r="R1071" s="1">
        <v>258997.70618327399</v>
      </c>
      <c r="S1071" s="1">
        <v>306445.94896701601</v>
      </c>
      <c r="T1071" s="1">
        <v>4844997.8499999996</v>
      </c>
      <c r="U1071" s="1">
        <v>3436586.63099204</v>
      </c>
      <c r="V1071" s="1">
        <v>7010143.5828917203</v>
      </c>
      <c r="W1071" s="2">
        <v>336133.90823320398</v>
      </c>
      <c r="X1071" s="2">
        <v>670456.169415129</v>
      </c>
      <c r="Y1071" s="2">
        <v>132724.789301449</v>
      </c>
      <c r="Z1071">
        <v>0</v>
      </c>
      <c r="AA1071">
        <v>0</v>
      </c>
      <c r="AB1071" s="1">
        <v>0</v>
      </c>
      <c r="AC1071" s="1">
        <v>132109.011003236</v>
      </c>
      <c r="AD1071" s="1">
        <v>17.020147298079699</v>
      </c>
      <c r="AE1071" s="1">
        <v>254843.22649537001</v>
      </c>
      <c r="AF1071" s="1">
        <v>51602.722471645597</v>
      </c>
      <c r="AG1071" s="3">
        <v>0</v>
      </c>
      <c r="AH1071" s="3">
        <v>0</v>
      </c>
      <c r="AI1071" s="3">
        <v>0</v>
      </c>
      <c r="AJ1071" s="3">
        <v>0</v>
      </c>
      <c r="AK1071" s="3">
        <v>0</v>
      </c>
      <c r="AL1071" s="2">
        <v>8588030.4299590606</v>
      </c>
      <c r="AM1071" s="2">
        <v>1182.55784935511</v>
      </c>
      <c r="AN1071" s="2">
        <v>13965.1031891108</v>
      </c>
      <c r="AO1071" s="2">
        <v>15147.6610384659</v>
      </c>
      <c r="AP1071" s="4">
        <v>190.744012474941</v>
      </c>
      <c r="AQ1071" s="4">
        <v>87986.683412978906</v>
      </c>
      <c r="AR1071" s="4">
        <v>6602.0013831535198</v>
      </c>
      <c r="AS1071" s="4">
        <v>27104.8926701567</v>
      </c>
      <c r="AT1071" s="4">
        <v>190.744012474941</v>
      </c>
      <c r="AU1071" s="4">
        <v>87986.683412978906</v>
      </c>
      <c r="AV1071" s="4">
        <v>13644.766263888099</v>
      </c>
      <c r="AW1071" s="4">
        <v>20372.2531427678</v>
      </c>
      <c r="AX1071">
        <v>0</v>
      </c>
    </row>
    <row r="1072" spans="1:50" x14ac:dyDescent="0.25">
      <c r="A1072" t="s">
        <v>2254</v>
      </c>
      <c r="B1072">
        <v>2142</v>
      </c>
      <c r="C1072" t="s">
        <v>2227</v>
      </c>
      <c r="D1072">
        <v>3529</v>
      </c>
      <c r="E1072" t="s">
        <v>2255</v>
      </c>
      <c r="F1072" t="s">
        <v>53</v>
      </c>
      <c r="G1072" t="s">
        <v>54</v>
      </c>
      <c r="H1072" t="s">
        <v>55</v>
      </c>
      <c r="I1072" t="s">
        <v>56</v>
      </c>
      <c r="J1072">
        <v>232.87323943659399</v>
      </c>
      <c r="K1072">
        <v>2</v>
      </c>
      <c r="L1072">
        <v>2</v>
      </c>
      <c r="M1072">
        <v>2</v>
      </c>
      <c r="N1072" s="1">
        <v>2875710.9981005099</v>
      </c>
      <c r="O1072" s="1">
        <v>756397.55523748999</v>
      </c>
      <c r="P1072" s="1">
        <v>520450.97681065899</v>
      </c>
      <c r="Q1072" s="1">
        <v>85070.067436028898</v>
      </c>
      <c r="R1072" s="1">
        <v>106381.84204041</v>
      </c>
      <c r="S1072" s="1">
        <v>125870.939234743</v>
      </c>
      <c r="T1072" s="1">
        <v>2932452.93</v>
      </c>
      <c r="U1072" s="1">
        <v>1411558.5096250901</v>
      </c>
      <c r="V1072" s="1">
        <v>3808582.7847118801</v>
      </c>
      <c r="W1072" s="2">
        <v>139125.17800534499</v>
      </c>
      <c r="X1072" s="2">
        <v>287517.50130676001</v>
      </c>
      <c r="Y1072" s="2">
        <v>54515.956061487799</v>
      </c>
      <c r="Z1072">
        <v>0</v>
      </c>
      <c r="AA1072">
        <v>0</v>
      </c>
      <c r="AB1072" s="1">
        <v>0</v>
      </c>
      <c r="AC1072" s="1">
        <v>54263.028610439003</v>
      </c>
      <c r="AD1072" s="1">
        <v>6.9909291786837899</v>
      </c>
      <c r="AE1072" s="1">
        <v>104675.41302050999</v>
      </c>
      <c r="AF1072" s="1">
        <v>21195.526214232701</v>
      </c>
      <c r="AG1072" s="3">
        <v>0</v>
      </c>
      <c r="AH1072" s="3">
        <v>0</v>
      </c>
      <c r="AI1072" s="3">
        <v>0</v>
      </c>
      <c r="AJ1072" s="3">
        <v>0</v>
      </c>
      <c r="AK1072" s="3">
        <v>0</v>
      </c>
      <c r="AL1072" s="2">
        <v>4469882.3788598403</v>
      </c>
      <c r="AM1072" s="2">
        <v>1234.65238858003</v>
      </c>
      <c r="AN1072" s="2">
        <v>17959.834662289901</v>
      </c>
      <c r="AO1072" s="2">
        <v>19194.487050869899</v>
      </c>
      <c r="AP1072" s="4">
        <v>190.744012474941</v>
      </c>
      <c r="AQ1072" s="4">
        <v>87986.683412978906</v>
      </c>
      <c r="AR1072" s="4">
        <v>6602.0013831535198</v>
      </c>
      <c r="AS1072" s="4">
        <v>27104.8926701567</v>
      </c>
      <c r="AT1072" s="4">
        <v>190.744012474941</v>
      </c>
      <c r="AU1072" s="4">
        <v>87986.683412978906</v>
      </c>
      <c r="AV1072" s="4">
        <v>13644.766263888099</v>
      </c>
      <c r="AW1072" s="4">
        <v>20372.2531427678</v>
      </c>
      <c r="AX1072">
        <v>0</v>
      </c>
    </row>
    <row r="1073" spans="1:50" x14ac:dyDescent="0.25">
      <c r="A1073" t="s">
        <v>2256</v>
      </c>
      <c r="B1073">
        <v>2142</v>
      </c>
      <c r="C1073" t="s">
        <v>2227</v>
      </c>
      <c r="D1073">
        <v>738</v>
      </c>
      <c r="E1073" t="s">
        <v>2257</v>
      </c>
      <c r="F1073" t="s">
        <v>53</v>
      </c>
      <c r="G1073" t="s">
        <v>54</v>
      </c>
      <c r="H1073" t="s">
        <v>55</v>
      </c>
      <c r="I1073" t="s">
        <v>56</v>
      </c>
      <c r="J1073">
        <v>425.27464788728599</v>
      </c>
      <c r="K1073">
        <v>5</v>
      </c>
      <c r="L1073">
        <v>1</v>
      </c>
      <c r="M1073">
        <v>2</v>
      </c>
      <c r="N1073" s="1">
        <v>3583733.5815840699</v>
      </c>
      <c r="O1073" s="1">
        <v>1089779.3327908299</v>
      </c>
      <c r="P1073" s="1">
        <v>950589.25709899503</v>
      </c>
      <c r="Q1073" s="1">
        <v>155355.51900309799</v>
      </c>
      <c r="R1073" s="1">
        <v>194275.22254077799</v>
      </c>
      <c r="S1073" s="1">
        <v>229866.34055422299</v>
      </c>
      <c r="T1073" s="1">
        <v>3395935.44</v>
      </c>
      <c r="U1073" s="1">
        <v>2577797.4730177699</v>
      </c>
      <c r="V1073" s="1">
        <v>5001740.4306032099</v>
      </c>
      <c r="W1073" s="2">
        <v>252386.29583237501</v>
      </c>
      <c r="X1073" s="2">
        <v>520940.51945458702</v>
      </c>
      <c r="Y1073" s="2">
        <v>99557.399014069699</v>
      </c>
      <c r="Z1073">
        <v>0</v>
      </c>
      <c r="AA1073">
        <v>0</v>
      </c>
      <c r="AB1073" s="1">
        <v>0</v>
      </c>
      <c r="AC1073" s="1">
        <v>99095.5012324868</v>
      </c>
      <c r="AD1073" s="1">
        <v>12.766881038210499</v>
      </c>
      <c r="AE1073" s="1">
        <v>191158.93059440301</v>
      </c>
      <c r="AF1073" s="1">
        <v>38707.409959819903</v>
      </c>
      <c r="AG1073" s="3">
        <v>0</v>
      </c>
      <c r="AH1073" s="3">
        <v>0</v>
      </c>
      <c r="AI1073" s="3">
        <v>0</v>
      </c>
      <c r="AJ1073" s="3">
        <v>0</v>
      </c>
      <c r="AK1073" s="3">
        <v>0</v>
      </c>
      <c r="AL1073" s="2">
        <v>6203599.2535720002</v>
      </c>
      <c r="AM1073" s="2">
        <v>1224.9507983665601</v>
      </c>
      <c r="AN1073" s="2">
        <v>13362.326586708599</v>
      </c>
      <c r="AO1073" s="2">
        <v>14587.2773850751</v>
      </c>
      <c r="AP1073" s="4">
        <v>190.744012474941</v>
      </c>
      <c r="AQ1073" s="4">
        <v>87986.683412978906</v>
      </c>
      <c r="AR1073" s="4">
        <v>6602.0013831535198</v>
      </c>
      <c r="AS1073" s="4">
        <v>27104.8926701567</v>
      </c>
      <c r="AT1073" s="4">
        <v>190.744012474941</v>
      </c>
      <c r="AU1073" s="4">
        <v>87986.683412978906</v>
      </c>
      <c r="AV1073" s="4">
        <v>13644.766263888099</v>
      </c>
      <c r="AW1073" s="4">
        <v>20372.2531427678</v>
      </c>
      <c r="AX1073">
        <v>0</v>
      </c>
    </row>
    <row r="1074" spans="1:50" x14ac:dyDescent="0.25">
      <c r="A1074" t="s">
        <v>2258</v>
      </c>
      <c r="B1074">
        <v>2142</v>
      </c>
      <c r="C1074" t="s">
        <v>2227</v>
      </c>
      <c r="D1074">
        <v>740</v>
      </c>
      <c r="E1074" t="s">
        <v>2259</v>
      </c>
      <c r="F1074" t="s">
        <v>53</v>
      </c>
      <c r="G1074" t="s">
        <v>54</v>
      </c>
      <c r="H1074" t="s">
        <v>55</v>
      </c>
      <c r="I1074" t="s">
        <v>56</v>
      </c>
      <c r="J1074">
        <v>375.21830985911703</v>
      </c>
      <c r="K1074">
        <v>4</v>
      </c>
      <c r="L1074">
        <v>1</v>
      </c>
      <c r="M1074">
        <v>2</v>
      </c>
      <c r="N1074" s="1">
        <v>4421355.6147200698</v>
      </c>
      <c r="O1074" s="1">
        <v>1087477.19251781</v>
      </c>
      <c r="P1074" s="1">
        <v>838648.67817766406</v>
      </c>
      <c r="Q1074" s="1">
        <v>137069.622083558</v>
      </c>
      <c r="R1074" s="1">
        <v>172351.45814428301</v>
      </c>
      <c r="S1074" s="1">
        <v>202810.25503103799</v>
      </c>
      <c r="T1074" s="1">
        <v>4382521.0199999996</v>
      </c>
      <c r="U1074" s="1">
        <v>2274381.5456433799</v>
      </c>
      <c r="V1074" s="1">
        <v>5792800.0685887998</v>
      </c>
      <c r="W1074" s="2">
        <v>233013.46863078701</v>
      </c>
      <c r="X1074" s="2">
        <v>454863.896629842</v>
      </c>
      <c r="Y1074" s="2">
        <v>87839.139195359807</v>
      </c>
      <c r="Z1074">
        <v>0</v>
      </c>
      <c r="AA1074">
        <v>0</v>
      </c>
      <c r="AB1074" s="1">
        <v>0</v>
      </c>
      <c r="AC1074" s="1">
        <v>87431.608424846607</v>
      </c>
      <c r="AD1074" s="1">
        <v>954.38417375013501</v>
      </c>
      <c r="AE1074" s="1">
        <v>168658.84483929601</v>
      </c>
      <c r="AF1074" s="1">
        <v>34151.4101917425</v>
      </c>
      <c r="AG1074" s="3">
        <v>0</v>
      </c>
      <c r="AH1074" s="3">
        <v>0</v>
      </c>
      <c r="AI1074" s="3">
        <v>0</v>
      </c>
      <c r="AJ1074" s="3">
        <v>0</v>
      </c>
      <c r="AK1074" s="3">
        <v>0</v>
      </c>
      <c r="AL1074" s="2">
        <v>6859712.8206744203</v>
      </c>
      <c r="AM1074" s="2">
        <v>1212.26465947419</v>
      </c>
      <c r="AN1074" s="2">
        <v>17069.659864011999</v>
      </c>
      <c r="AO1074" s="2">
        <v>18281.924523486199</v>
      </c>
      <c r="AP1074" s="4">
        <v>190.744012474941</v>
      </c>
      <c r="AQ1074" s="4">
        <v>87986.683412978906</v>
      </c>
      <c r="AR1074" s="4">
        <v>6602.0013831535198</v>
      </c>
      <c r="AS1074" s="4">
        <v>27104.8926701567</v>
      </c>
      <c r="AT1074" s="4">
        <v>190.744012474941</v>
      </c>
      <c r="AU1074" s="4">
        <v>87986.683412978906</v>
      </c>
      <c r="AV1074" s="4">
        <v>13644.766263888099</v>
      </c>
      <c r="AW1074" s="4">
        <v>20372.2531427678</v>
      </c>
      <c r="AX1074">
        <v>0</v>
      </c>
    </row>
    <row r="1075" spans="1:50" x14ac:dyDescent="0.25">
      <c r="A1075" t="s">
        <v>2260</v>
      </c>
      <c r="B1075">
        <v>2142</v>
      </c>
      <c r="C1075" t="s">
        <v>2227</v>
      </c>
      <c r="D1075">
        <v>745</v>
      </c>
      <c r="E1075" t="s">
        <v>2261</v>
      </c>
      <c r="F1075" t="s">
        <v>53</v>
      </c>
      <c r="G1075" t="s">
        <v>54</v>
      </c>
      <c r="H1075" t="s">
        <v>55</v>
      </c>
      <c r="I1075" t="s">
        <v>56</v>
      </c>
      <c r="J1075">
        <v>465.72535211264</v>
      </c>
      <c r="K1075">
        <v>1</v>
      </c>
      <c r="L1075">
        <v>2</v>
      </c>
      <c r="M1075">
        <v>2</v>
      </c>
      <c r="N1075" s="1">
        <v>4202295.7305017402</v>
      </c>
      <c r="O1075" s="1">
        <v>1199909.3000064001</v>
      </c>
      <c r="P1075" s="1">
        <v>1041490.70909733</v>
      </c>
      <c r="Q1075" s="1">
        <v>170132.41713279</v>
      </c>
      <c r="R1075" s="1">
        <v>212754.03289157699</v>
      </c>
      <c r="S1075" s="1">
        <v>251730.459187478</v>
      </c>
      <c r="T1075" s="1">
        <v>4003593.23</v>
      </c>
      <c r="U1075" s="1">
        <v>2822988.95962983</v>
      </c>
      <c r="V1075" s="1">
        <v>5790736.1546114897</v>
      </c>
      <c r="W1075" s="2">
        <v>282245.30717817199</v>
      </c>
      <c r="X1075" s="2">
        <v>536038.64593536197</v>
      </c>
      <c r="Y1075" s="2">
        <v>109026.966318329</v>
      </c>
      <c r="Z1075">
        <v>0</v>
      </c>
      <c r="AA1075">
        <v>0</v>
      </c>
      <c r="AB1075" s="1">
        <v>0</v>
      </c>
      <c r="AC1075" s="1">
        <v>108521.134362353</v>
      </c>
      <c r="AD1075" s="1">
        <v>13.9812241252543</v>
      </c>
      <c r="AE1075" s="1">
        <v>209341.32966268301</v>
      </c>
      <c r="AF1075" s="1">
        <v>42389.129524794298</v>
      </c>
      <c r="AG1075" s="3">
        <v>0</v>
      </c>
      <c r="AH1075" s="3">
        <v>0</v>
      </c>
      <c r="AI1075" s="3">
        <v>0</v>
      </c>
      <c r="AJ1075" s="3">
        <v>0</v>
      </c>
      <c r="AK1075" s="3">
        <v>0</v>
      </c>
      <c r="AL1075" s="2">
        <v>7078312.6488173101</v>
      </c>
      <c r="AM1075" s="2">
        <v>1150.9758777437501</v>
      </c>
      <c r="AN1075" s="2">
        <v>14047.493814121701</v>
      </c>
      <c r="AO1075" s="2">
        <v>15198.469691865401</v>
      </c>
      <c r="AP1075" s="4">
        <v>190.744012474941</v>
      </c>
      <c r="AQ1075" s="4">
        <v>87986.683412978906</v>
      </c>
      <c r="AR1075" s="4">
        <v>6602.0013831535198</v>
      </c>
      <c r="AS1075" s="4">
        <v>27104.8926701567</v>
      </c>
      <c r="AT1075" s="4">
        <v>190.744012474941</v>
      </c>
      <c r="AU1075" s="4">
        <v>87986.683412978906</v>
      </c>
      <c r="AV1075" s="4">
        <v>13644.766263888099</v>
      </c>
      <c r="AW1075" s="4">
        <v>20372.2531427678</v>
      </c>
      <c r="AX1075">
        <v>0</v>
      </c>
    </row>
    <row r="1076" spans="1:50" x14ac:dyDescent="0.25">
      <c r="A1076" t="s">
        <v>2262</v>
      </c>
      <c r="B1076">
        <v>2142</v>
      </c>
      <c r="C1076" t="s">
        <v>2227</v>
      </c>
      <c r="D1076">
        <v>3377</v>
      </c>
      <c r="E1076" t="s">
        <v>2263</v>
      </c>
      <c r="F1076" t="s">
        <v>53</v>
      </c>
      <c r="G1076" t="s">
        <v>54</v>
      </c>
      <c r="H1076" t="s">
        <v>55</v>
      </c>
      <c r="I1076" t="s">
        <v>56</v>
      </c>
      <c r="J1076">
        <v>392.04828941657598</v>
      </c>
      <c r="K1076">
        <v>5</v>
      </c>
      <c r="L1076">
        <v>1</v>
      </c>
      <c r="M1076">
        <v>2</v>
      </c>
      <c r="N1076" s="1">
        <v>3444271.7005018201</v>
      </c>
      <c r="O1076" s="1">
        <v>1108676.8425631199</v>
      </c>
      <c r="P1076" s="1">
        <v>875638.944242956</v>
      </c>
      <c r="Q1076" s="1">
        <v>143217.720076114</v>
      </c>
      <c r="R1076" s="1">
        <v>179096.65918605</v>
      </c>
      <c r="S1076" s="1">
        <v>211907.072421152</v>
      </c>
      <c r="T1076" s="1">
        <v>3374505.59</v>
      </c>
      <c r="U1076" s="1">
        <v>2376396.2765700598</v>
      </c>
      <c r="V1076" s="1">
        <v>4669869.30378675</v>
      </c>
      <c r="W1076" s="2">
        <v>364909.56317245698</v>
      </c>
      <c r="X1076" s="2">
        <v>532978.91766261496</v>
      </c>
      <c r="Y1076" s="2">
        <v>91779.061310455407</v>
      </c>
      <c r="Z1076">
        <v>0</v>
      </c>
      <c r="AA1076">
        <v>0</v>
      </c>
      <c r="AB1076" s="1">
        <v>0</v>
      </c>
      <c r="AC1076" s="1">
        <v>91353.251222658</v>
      </c>
      <c r="AD1076" s="1">
        <v>11.7694151228641</v>
      </c>
      <c r="AE1076" s="1">
        <v>176223.840566439</v>
      </c>
      <c r="AF1076" s="1">
        <v>35683.231854713202</v>
      </c>
      <c r="AG1076" s="3">
        <v>0</v>
      </c>
      <c r="AH1076" s="3">
        <v>0</v>
      </c>
      <c r="AI1076" s="3">
        <v>0</v>
      </c>
      <c r="AJ1076" s="3">
        <v>0</v>
      </c>
      <c r="AK1076" s="3">
        <v>0</v>
      </c>
      <c r="AL1076" s="2">
        <v>5962808.9389912104</v>
      </c>
      <c r="AM1076" s="2">
        <v>1359.47262633326</v>
      </c>
      <c r="AN1076" s="2">
        <v>13849.901065526799</v>
      </c>
      <c r="AO1076" s="2">
        <v>15209.373691860001</v>
      </c>
      <c r="AP1076" s="4">
        <v>190.744012474941</v>
      </c>
      <c r="AQ1076" s="4">
        <v>87986.683412978906</v>
      </c>
      <c r="AR1076" s="4">
        <v>6602.0013831535198</v>
      </c>
      <c r="AS1076" s="4">
        <v>27104.8926701567</v>
      </c>
      <c r="AT1076" s="4">
        <v>190.744012474941</v>
      </c>
      <c r="AU1076" s="4">
        <v>87986.683412978906</v>
      </c>
      <c r="AV1076" s="4">
        <v>13644.766263888099</v>
      </c>
      <c r="AW1076" s="4">
        <v>20372.2531427678</v>
      </c>
      <c r="AX1076">
        <v>0</v>
      </c>
    </row>
    <row r="1077" spans="1:50" x14ac:dyDescent="0.25">
      <c r="A1077" t="s">
        <v>2264</v>
      </c>
      <c r="B1077">
        <v>2142</v>
      </c>
      <c r="C1077" t="s">
        <v>2227</v>
      </c>
      <c r="D1077">
        <v>3376</v>
      </c>
      <c r="E1077" t="s">
        <v>2265</v>
      </c>
      <c r="F1077" t="s">
        <v>53</v>
      </c>
      <c r="G1077" t="s">
        <v>54</v>
      </c>
      <c r="H1077" t="s">
        <v>55</v>
      </c>
      <c r="I1077" t="s">
        <v>56</v>
      </c>
      <c r="J1077">
        <v>495.19718309854801</v>
      </c>
      <c r="K1077">
        <v>4</v>
      </c>
      <c r="L1077">
        <v>1</v>
      </c>
      <c r="M1077">
        <v>2</v>
      </c>
      <c r="N1077" s="1">
        <v>4095354.6210188698</v>
      </c>
      <c r="O1077" s="1">
        <v>1255448.1637054</v>
      </c>
      <c r="P1077" s="1">
        <v>1104120.3701110701</v>
      </c>
      <c r="Q1077" s="1">
        <v>180898.66341982601</v>
      </c>
      <c r="R1077" s="1">
        <v>226217.441895419</v>
      </c>
      <c r="S1077" s="1">
        <v>267660.35759975901</v>
      </c>
      <c r="T1077" s="1">
        <v>3860407.13</v>
      </c>
      <c r="U1077" s="1">
        <v>3001632.1301505901</v>
      </c>
      <c r="V1077" s="1">
        <v>5775680.0678121299</v>
      </c>
      <c r="W1077" s="2">
        <v>293488.14855389099</v>
      </c>
      <c r="X1077" s="2">
        <v>561541.29199072102</v>
      </c>
      <c r="Y1077" s="2">
        <v>115926.363805848</v>
      </c>
      <c r="Z1077">
        <v>0</v>
      </c>
      <c r="AA1077">
        <v>0</v>
      </c>
      <c r="AB1077" s="1">
        <v>0</v>
      </c>
      <c r="AC1077" s="1">
        <v>115388.522010068</v>
      </c>
      <c r="AD1077" s="1">
        <v>14.865977923875</v>
      </c>
      <c r="AE1077" s="1">
        <v>222588.77745180801</v>
      </c>
      <c r="AF1077" s="1">
        <v>45071.580147951099</v>
      </c>
      <c r="AG1077" s="3">
        <v>0</v>
      </c>
      <c r="AH1077" s="3">
        <v>0</v>
      </c>
      <c r="AI1077" s="3">
        <v>0</v>
      </c>
      <c r="AJ1077" s="3">
        <v>0</v>
      </c>
      <c r="AK1077" s="3">
        <v>0</v>
      </c>
      <c r="AL1077" s="2">
        <v>7129699.6177503401</v>
      </c>
      <c r="AM1077" s="2">
        <v>1133.9751338588901</v>
      </c>
      <c r="AN1077" s="2">
        <v>13263.7231186602</v>
      </c>
      <c r="AO1077" s="2">
        <v>14397.6982525191</v>
      </c>
      <c r="AP1077" s="4">
        <v>190.744012474941</v>
      </c>
      <c r="AQ1077" s="4">
        <v>87986.683412978906</v>
      </c>
      <c r="AR1077" s="4">
        <v>6602.0013831535198</v>
      </c>
      <c r="AS1077" s="4">
        <v>27104.8926701567</v>
      </c>
      <c r="AT1077" s="4">
        <v>190.744012474941</v>
      </c>
      <c r="AU1077" s="4">
        <v>87986.683412978906</v>
      </c>
      <c r="AV1077" s="4">
        <v>13644.766263888099</v>
      </c>
      <c r="AW1077" s="4">
        <v>20372.2531427678</v>
      </c>
      <c r="AX1077">
        <v>0</v>
      </c>
    </row>
    <row r="1078" spans="1:50" x14ac:dyDescent="0.25">
      <c r="A1078" t="s">
        <v>2266</v>
      </c>
      <c r="B1078">
        <v>2142</v>
      </c>
      <c r="C1078" t="s">
        <v>2227</v>
      </c>
      <c r="D1078">
        <v>4068</v>
      </c>
      <c r="E1078" t="s">
        <v>2267</v>
      </c>
      <c r="F1078" t="s">
        <v>53</v>
      </c>
      <c r="G1078" t="s">
        <v>54</v>
      </c>
      <c r="H1078" t="s">
        <v>55</v>
      </c>
      <c r="I1078" t="s">
        <v>56</v>
      </c>
      <c r="J1078">
        <v>454.53418101381698</v>
      </c>
      <c r="K1078">
        <v>3</v>
      </c>
      <c r="L1078">
        <v>1</v>
      </c>
      <c r="M1078">
        <v>2</v>
      </c>
      <c r="N1078" s="1">
        <v>3577129.4710126598</v>
      </c>
      <c r="O1078" s="1">
        <v>1133395.18924622</v>
      </c>
      <c r="P1078" s="1">
        <v>1013515.71165602</v>
      </c>
      <c r="Q1078" s="1">
        <v>166044.211539187</v>
      </c>
      <c r="R1078" s="1">
        <v>207641.64900855799</v>
      </c>
      <c r="S1078" s="1">
        <v>245681.48928112999</v>
      </c>
      <c r="T1078" s="1">
        <v>3342572.43</v>
      </c>
      <c r="U1078" s="1">
        <v>2755153.80246265</v>
      </c>
      <c r="V1078" s="1">
        <v>5087926.6040086905</v>
      </c>
      <c r="W1078" s="2">
        <v>270574.20278652798</v>
      </c>
      <c r="X1078" s="2">
        <v>526891.26290459698</v>
      </c>
      <c r="Y1078" s="2">
        <v>106407.097271219</v>
      </c>
      <c r="Z1078">
        <v>0</v>
      </c>
      <c r="AA1078">
        <v>0</v>
      </c>
      <c r="AB1078" s="1">
        <v>0</v>
      </c>
      <c r="AC1078" s="1">
        <v>105913.420230025</v>
      </c>
      <c r="AD1078" s="1">
        <v>13.645261587147001</v>
      </c>
      <c r="AE1078" s="1">
        <v>204310.95150593799</v>
      </c>
      <c r="AF1078" s="1">
        <v>41370.537775192897</v>
      </c>
      <c r="AG1078" s="3">
        <v>0</v>
      </c>
      <c r="AH1078" s="3">
        <v>0</v>
      </c>
      <c r="AI1078" s="3">
        <v>0</v>
      </c>
      <c r="AJ1078" s="3">
        <v>0</v>
      </c>
      <c r="AK1078" s="3">
        <v>0</v>
      </c>
      <c r="AL1078" s="2">
        <v>6343407.7217437904</v>
      </c>
      <c r="AM1078" s="2">
        <v>1159.18952834172</v>
      </c>
      <c r="AN1078" s="2">
        <v>12796.6535891002</v>
      </c>
      <c r="AO1078" s="2">
        <v>13955.8431174419</v>
      </c>
      <c r="AP1078" s="4">
        <v>190.744012474941</v>
      </c>
      <c r="AQ1078" s="4">
        <v>87986.683412978906</v>
      </c>
      <c r="AR1078" s="4">
        <v>6602.0013831535198</v>
      </c>
      <c r="AS1078" s="4">
        <v>27104.8926701567</v>
      </c>
      <c r="AT1078" s="4">
        <v>190.744012474941</v>
      </c>
      <c r="AU1078" s="4">
        <v>87986.683412978906</v>
      </c>
      <c r="AV1078" s="4">
        <v>13644.766263888099</v>
      </c>
      <c r="AW1078" s="4">
        <v>20372.2531427678</v>
      </c>
      <c r="AX1078">
        <v>0</v>
      </c>
    </row>
    <row r="1079" spans="1:50" x14ac:dyDescent="0.25">
      <c r="A1079" t="s">
        <v>2268</v>
      </c>
      <c r="B1079">
        <v>2142</v>
      </c>
      <c r="C1079" t="s">
        <v>2227</v>
      </c>
      <c r="D1079">
        <v>755</v>
      </c>
      <c r="E1079" t="s">
        <v>2269</v>
      </c>
      <c r="F1079" t="s">
        <v>53</v>
      </c>
      <c r="G1079" t="s">
        <v>54</v>
      </c>
      <c r="H1079" t="s">
        <v>55</v>
      </c>
      <c r="I1079" t="s">
        <v>56</v>
      </c>
      <c r="J1079">
        <v>332.69014084503698</v>
      </c>
      <c r="K1079">
        <v>5</v>
      </c>
      <c r="L1079">
        <v>1</v>
      </c>
      <c r="M1079">
        <v>2</v>
      </c>
      <c r="N1079" s="1">
        <v>3341228.2720383499</v>
      </c>
      <c r="O1079" s="1">
        <v>1055895.6392230999</v>
      </c>
      <c r="P1079" s="1">
        <v>744683.71131696599</v>
      </c>
      <c r="Q1079" s="1">
        <v>121533.812925273</v>
      </c>
      <c r="R1079" s="1">
        <v>153012.204183897</v>
      </c>
      <c r="S1079" s="1">
        <v>179823.240332883</v>
      </c>
      <c r="T1079" s="1">
        <v>3399756.11</v>
      </c>
      <c r="U1079" s="1">
        <v>2016597.52968759</v>
      </c>
      <c r="V1079" s="1">
        <v>4600142.0613680696</v>
      </c>
      <c r="W1079" s="2">
        <v>215075.32875313199</v>
      </c>
      <c r="X1079" s="2">
        <v>444689.42346177902</v>
      </c>
      <c r="Y1079" s="2">
        <v>77883.234433798003</v>
      </c>
      <c r="Z1079">
        <v>0</v>
      </c>
      <c r="AA1079">
        <v>0</v>
      </c>
      <c r="AB1079" s="1">
        <v>0</v>
      </c>
      <c r="AC1079" s="1">
        <v>77521.894206313897</v>
      </c>
      <c r="AD1079" s="1">
        <v>1041.6974645052401</v>
      </c>
      <c r="AE1079" s="1">
        <v>149542.63523391099</v>
      </c>
      <c r="AF1079" s="1">
        <v>30280.6050989715</v>
      </c>
      <c r="AG1079" s="3">
        <v>0</v>
      </c>
      <c r="AH1079" s="3">
        <v>0</v>
      </c>
      <c r="AI1079" s="3">
        <v>0</v>
      </c>
      <c r="AJ1079" s="3">
        <v>0</v>
      </c>
      <c r="AK1079" s="3">
        <v>0</v>
      </c>
      <c r="AL1079" s="2">
        <v>5596176.8800204797</v>
      </c>
      <c r="AM1079" s="2">
        <v>1336.6474351547099</v>
      </c>
      <c r="AN1079" s="2">
        <v>15484.340604364899</v>
      </c>
      <c r="AO1079" s="2">
        <v>16820.9880395197</v>
      </c>
      <c r="AP1079" s="4">
        <v>190.744012474941</v>
      </c>
      <c r="AQ1079" s="4">
        <v>87986.683412978906</v>
      </c>
      <c r="AR1079" s="4">
        <v>6602.0013831535198</v>
      </c>
      <c r="AS1079" s="4">
        <v>27104.8926701567</v>
      </c>
      <c r="AT1079" s="4">
        <v>190.744012474941</v>
      </c>
      <c r="AU1079" s="4">
        <v>87986.683412978906</v>
      </c>
      <c r="AV1079" s="4">
        <v>13644.766263888099</v>
      </c>
      <c r="AW1079" s="4">
        <v>20372.2531427678</v>
      </c>
      <c r="AX1079">
        <v>0</v>
      </c>
    </row>
    <row r="1080" spans="1:50" x14ac:dyDescent="0.25">
      <c r="A1080" t="s">
        <v>2270</v>
      </c>
      <c r="B1080">
        <v>2142</v>
      </c>
      <c r="C1080" t="s">
        <v>2227</v>
      </c>
      <c r="D1080">
        <v>743</v>
      </c>
      <c r="E1080" t="s">
        <v>946</v>
      </c>
      <c r="F1080" t="s">
        <v>53</v>
      </c>
      <c r="G1080" t="s">
        <v>54</v>
      </c>
      <c r="H1080" t="s">
        <v>55</v>
      </c>
      <c r="I1080" t="s">
        <v>56</v>
      </c>
      <c r="J1080">
        <v>361.661971830928</v>
      </c>
      <c r="K1080">
        <v>3</v>
      </c>
      <c r="L1080">
        <v>1</v>
      </c>
      <c r="M1080">
        <v>2</v>
      </c>
      <c r="N1080" s="1">
        <v>3568697.1310054599</v>
      </c>
      <c r="O1080" s="1">
        <v>1016319.58183186</v>
      </c>
      <c r="P1080" s="1">
        <v>807175.10526209301</v>
      </c>
      <c r="Q1080" s="1">
        <v>132117.406049488</v>
      </c>
      <c r="R1080" s="1">
        <v>165215.491708813</v>
      </c>
      <c r="S1080" s="1">
        <v>195482.88240410999</v>
      </c>
      <c r="T1080" s="1">
        <v>3497314.76</v>
      </c>
      <c r="U1080" s="1">
        <v>2192209.95585771</v>
      </c>
      <c r="V1080" s="1">
        <v>4808738.4106768202</v>
      </c>
      <c r="W1080" s="2">
        <v>226953.15109236</v>
      </c>
      <c r="X1080" s="2">
        <v>484883.94146695599</v>
      </c>
      <c r="Y1080" s="2">
        <v>84665.581211250406</v>
      </c>
      <c r="Z1080">
        <v>0</v>
      </c>
      <c r="AA1080">
        <v>0</v>
      </c>
      <c r="AB1080" s="1">
        <v>0</v>
      </c>
      <c r="AC1080" s="1">
        <v>84272.774202176399</v>
      </c>
      <c r="AD1080" s="1">
        <v>10.857208143838999</v>
      </c>
      <c r="AE1080" s="1">
        <v>162565.335402233</v>
      </c>
      <c r="AF1080" s="1">
        <v>32917.547001877298</v>
      </c>
      <c r="AG1080" s="3">
        <v>0</v>
      </c>
      <c r="AH1080" s="3">
        <v>0</v>
      </c>
      <c r="AI1080" s="3">
        <v>0</v>
      </c>
      <c r="AJ1080" s="3">
        <v>0</v>
      </c>
      <c r="AK1080" s="3">
        <v>0</v>
      </c>
      <c r="AL1080" s="2">
        <v>5885007.5982618202</v>
      </c>
      <c r="AM1080" s="2">
        <v>1340.7103296268899</v>
      </c>
      <c r="AN1080" s="2">
        <v>14931.4113105575</v>
      </c>
      <c r="AO1080" s="2">
        <v>16272.121640184399</v>
      </c>
      <c r="AP1080" s="4">
        <v>190.744012474941</v>
      </c>
      <c r="AQ1080" s="4">
        <v>87986.683412978906</v>
      </c>
      <c r="AR1080" s="4">
        <v>6602.0013831535198</v>
      </c>
      <c r="AS1080" s="4">
        <v>27104.8926701567</v>
      </c>
      <c r="AT1080" s="4">
        <v>190.744012474941</v>
      </c>
      <c r="AU1080" s="4">
        <v>87986.683412978906</v>
      </c>
      <c r="AV1080" s="4">
        <v>13644.766263888099</v>
      </c>
      <c r="AW1080" s="4">
        <v>20372.2531427678</v>
      </c>
      <c r="AX1080">
        <v>0</v>
      </c>
    </row>
    <row r="1081" spans="1:50" x14ac:dyDescent="0.25">
      <c r="A1081" t="s">
        <v>2271</v>
      </c>
      <c r="B1081">
        <v>2142</v>
      </c>
      <c r="C1081" t="s">
        <v>2227</v>
      </c>
      <c r="D1081">
        <v>744</v>
      </c>
      <c r="E1081" t="s">
        <v>1488</v>
      </c>
      <c r="F1081" t="s">
        <v>53</v>
      </c>
      <c r="G1081" t="s">
        <v>54</v>
      </c>
      <c r="H1081" t="s">
        <v>55</v>
      </c>
      <c r="I1081" t="s">
        <v>56</v>
      </c>
      <c r="J1081">
        <v>406.47183098587402</v>
      </c>
      <c r="K1081">
        <v>5</v>
      </c>
      <c r="L1081">
        <v>1</v>
      </c>
      <c r="M1081">
        <v>2</v>
      </c>
      <c r="N1081" s="1">
        <v>4026178.30921112</v>
      </c>
      <c r="O1081" s="1">
        <v>1153861.72573554</v>
      </c>
      <c r="P1081" s="1">
        <v>907734.21071745199</v>
      </c>
      <c r="Q1081" s="1">
        <v>148486.73104935899</v>
      </c>
      <c r="R1081" s="1">
        <v>191344.63410821601</v>
      </c>
      <c r="S1081" s="1">
        <v>219703.17956000299</v>
      </c>
      <c r="T1081" s="1">
        <v>3963781.2</v>
      </c>
      <c r="U1081" s="1">
        <v>2463824.4108216902</v>
      </c>
      <c r="V1081" s="1">
        <v>5453367.4076292999</v>
      </c>
      <c r="W1081" s="2">
        <v>250266.924882986</v>
      </c>
      <c r="X1081" s="2">
        <v>528430.31587803899</v>
      </c>
      <c r="Y1081" s="2">
        <v>95155.632875076801</v>
      </c>
      <c r="Z1081">
        <v>0</v>
      </c>
      <c r="AA1081">
        <v>0</v>
      </c>
      <c r="AB1081" s="1">
        <v>0</v>
      </c>
      <c r="AC1081" s="1">
        <v>94714.157141827702</v>
      </c>
      <c r="AD1081" s="1">
        <v>5671.1724144570098</v>
      </c>
      <c r="AE1081" s="1">
        <v>182707.15386872101</v>
      </c>
      <c r="AF1081" s="1">
        <v>36996.0256912818</v>
      </c>
      <c r="AG1081" s="3">
        <v>0</v>
      </c>
      <c r="AH1081" s="3">
        <v>0</v>
      </c>
      <c r="AI1081" s="3">
        <v>0</v>
      </c>
      <c r="AJ1081" s="3">
        <v>0</v>
      </c>
      <c r="AK1081" s="3">
        <v>0</v>
      </c>
      <c r="AL1081" s="2">
        <v>6647308.7903816802</v>
      </c>
      <c r="AM1081" s="2">
        <v>1300.041664871</v>
      </c>
      <c r="AN1081" s="2">
        <v>15053.6347369082</v>
      </c>
      <c r="AO1081" s="2">
        <v>16353.676401779199</v>
      </c>
      <c r="AP1081" s="4">
        <v>190.744012474941</v>
      </c>
      <c r="AQ1081" s="4">
        <v>87986.683412978906</v>
      </c>
      <c r="AR1081" s="4">
        <v>6602.0013831535198</v>
      </c>
      <c r="AS1081" s="4">
        <v>27104.8926701567</v>
      </c>
      <c r="AT1081" s="4">
        <v>190.744012474941</v>
      </c>
      <c r="AU1081" s="4">
        <v>87986.683412978906</v>
      </c>
      <c r="AV1081" s="4">
        <v>13644.766263888099</v>
      </c>
      <c r="AW1081" s="4">
        <v>20372.2531427678</v>
      </c>
      <c r="AX1081">
        <v>0</v>
      </c>
    </row>
    <row r="1082" spans="1:50" x14ac:dyDescent="0.25">
      <c r="A1082" t="s">
        <v>2272</v>
      </c>
      <c r="B1082">
        <v>2142</v>
      </c>
      <c r="C1082" t="s">
        <v>2227</v>
      </c>
      <c r="D1082">
        <v>1330</v>
      </c>
      <c r="E1082" t="s">
        <v>2273</v>
      </c>
      <c r="F1082" t="s">
        <v>53</v>
      </c>
      <c r="G1082" t="s">
        <v>78</v>
      </c>
      <c r="H1082" t="s">
        <v>55</v>
      </c>
      <c r="I1082" t="s">
        <v>56</v>
      </c>
      <c r="J1082">
        <v>1029.2641869893901</v>
      </c>
      <c r="K1082">
        <v>4</v>
      </c>
      <c r="L1082">
        <v>1</v>
      </c>
      <c r="M1082">
        <v>2</v>
      </c>
      <c r="N1082" s="1">
        <v>7452617.9895625403</v>
      </c>
      <c r="O1082" s="1">
        <v>2814480.2901497702</v>
      </c>
      <c r="P1082" s="1">
        <v>2292589.21158684</v>
      </c>
      <c r="Q1082" s="1">
        <v>375996.718251165</v>
      </c>
      <c r="R1082" s="1">
        <v>470191.51029575302</v>
      </c>
      <c r="S1082" s="1">
        <v>556330.3462883</v>
      </c>
      <c r="T1082" s="1">
        <v>7167002.4800000004</v>
      </c>
      <c r="U1082" s="1">
        <v>6238873.2398460703</v>
      </c>
      <c r="V1082" s="1">
        <v>10719843.798562899</v>
      </c>
      <c r="W1082" s="2">
        <v>967387.39777633199</v>
      </c>
      <c r="X1082" s="2">
        <v>1237827.10969057</v>
      </c>
      <c r="Y1082" s="2">
        <v>240952.20785922301</v>
      </c>
      <c r="Z1082">
        <v>0</v>
      </c>
      <c r="AA1082">
        <v>0</v>
      </c>
      <c r="AB1082" s="1">
        <v>0</v>
      </c>
      <c r="AC1082" s="1">
        <v>239834.307116738</v>
      </c>
      <c r="AD1082" s="1">
        <v>30.8988403081736</v>
      </c>
      <c r="AE1082" s="1">
        <v>462649.354391228</v>
      </c>
      <c r="AF1082" s="1">
        <v>93680.991897072498</v>
      </c>
      <c r="AG1082" s="3">
        <v>0</v>
      </c>
      <c r="AH1082" s="3">
        <v>0</v>
      </c>
      <c r="AI1082" s="3">
        <v>0</v>
      </c>
      <c r="AJ1082" s="3">
        <v>0</v>
      </c>
      <c r="AK1082" s="3">
        <v>0</v>
      </c>
      <c r="AL1082" s="2">
        <v>13962206.066134401</v>
      </c>
      <c r="AM1082" s="2">
        <v>1202.63303176925</v>
      </c>
      <c r="AN1082" s="2">
        <v>12362.597588926799</v>
      </c>
      <c r="AO1082" s="2">
        <v>13565.2306206961</v>
      </c>
      <c r="AP1082" s="4">
        <v>190.744012474941</v>
      </c>
      <c r="AQ1082" s="4">
        <v>87986.683412978906</v>
      </c>
      <c r="AR1082" s="4">
        <v>6602.0013831535198</v>
      </c>
      <c r="AS1082" s="4">
        <v>27104.8926701567</v>
      </c>
      <c r="AT1082" s="4">
        <v>4583.8562208211697</v>
      </c>
      <c r="AU1082" s="4">
        <v>22363.4717498301</v>
      </c>
      <c r="AV1082" s="4">
        <v>7267.79399096617</v>
      </c>
      <c r="AW1082" s="4">
        <v>14995.2148471952</v>
      </c>
      <c r="AX1082">
        <v>0</v>
      </c>
    </row>
    <row r="1083" spans="1:50" x14ac:dyDescent="0.25">
      <c r="A1083" t="s">
        <v>2274</v>
      </c>
      <c r="B1083">
        <v>2142</v>
      </c>
      <c r="C1083" t="s">
        <v>2227</v>
      </c>
      <c r="D1083">
        <v>1358</v>
      </c>
      <c r="E1083" t="s">
        <v>2275</v>
      </c>
      <c r="F1083" t="s">
        <v>69</v>
      </c>
      <c r="G1083" t="s">
        <v>78</v>
      </c>
      <c r="H1083" t="s">
        <v>55</v>
      </c>
      <c r="I1083" t="s">
        <v>56</v>
      </c>
      <c r="J1083">
        <v>187.030163054979</v>
      </c>
      <c r="K1083">
        <v>1</v>
      </c>
      <c r="L1083">
        <v>1</v>
      </c>
      <c r="M1083">
        <v>2</v>
      </c>
      <c r="N1083" s="1">
        <v>406158.52984918503</v>
      </c>
      <c r="O1083" s="1">
        <v>229202.13203397099</v>
      </c>
      <c r="P1083" s="1">
        <v>415942.76429382601</v>
      </c>
      <c r="Q1083" s="1">
        <v>68323.301647507105</v>
      </c>
      <c r="R1083" s="1">
        <v>138577.792291433</v>
      </c>
      <c r="S1083" s="1">
        <v>101092.175064482</v>
      </c>
      <c r="T1083" s="1">
        <v>124523.3</v>
      </c>
      <c r="U1083" s="1">
        <v>1133681.2201159201</v>
      </c>
      <c r="V1083" s="1">
        <v>799655.90648699005</v>
      </c>
      <c r="W1083" s="2">
        <v>110029.484511317</v>
      </c>
      <c r="X1083" s="2">
        <v>208010.47738973101</v>
      </c>
      <c r="Y1083" s="2">
        <v>43784.0267775994</v>
      </c>
      <c r="Z1083">
        <v>0</v>
      </c>
      <c r="AA1083">
        <v>0</v>
      </c>
      <c r="AB1083" s="1">
        <v>0</v>
      </c>
      <c r="AC1083" s="1">
        <v>96719.010244929596</v>
      </c>
      <c r="AD1083" s="1">
        <v>5.6147053536868397</v>
      </c>
      <c r="AE1083" s="1">
        <v>84069.168327105101</v>
      </c>
      <c r="AF1083" s="1">
        <v>17023.006737377302</v>
      </c>
      <c r="AG1083" s="3">
        <v>0</v>
      </c>
      <c r="AH1083" s="3">
        <v>0</v>
      </c>
      <c r="AI1083" s="3">
        <v>0</v>
      </c>
      <c r="AJ1083" s="3">
        <v>0</v>
      </c>
      <c r="AK1083" s="3">
        <v>0</v>
      </c>
      <c r="AL1083" s="2">
        <v>1359296.6951804</v>
      </c>
      <c r="AM1083" s="2">
        <v>1112.1761003255101</v>
      </c>
      <c r="AN1083" s="2">
        <v>6155.6178906406603</v>
      </c>
      <c r="AO1083" s="2">
        <v>7267.79399096617</v>
      </c>
      <c r="AP1083" s="4">
        <v>190.744012474941</v>
      </c>
      <c r="AQ1083" s="4">
        <v>87986.683412978906</v>
      </c>
      <c r="AR1083" s="4">
        <v>6602.0013831535198</v>
      </c>
      <c r="AS1083" s="4">
        <v>27104.8926701567</v>
      </c>
      <c r="AT1083" s="4">
        <v>4583.8562208211697</v>
      </c>
      <c r="AU1083" s="4">
        <v>22363.4717498301</v>
      </c>
      <c r="AV1083" s="4">
        <v>7267.79399096617</v>
      </c>
      <c r="AW1083" s="4">
        <v>14995.2148471952</v>
      </c>
      <c r="AX1083">
        <v>0</v>
      </c>
    </row>
    <row r="1084" spans="1:50" x14ac:dyDescent="0.25">
      <c r="A1084" t="s">
        <v>2276</v>
      </c>
      <c r="B1084">
        <v>2142</v>
      </c>
      <c r="C1084" t="s">
        <v>2227</v>
      </c>
      <c r="D1084">
        <v>4210</v>
      </c>
      <c r="E1084" t="s">
        <v>2277</v>
      </c>
      <c r="F1084" t="s">
        <v>69</v>
      </c>
      <c r="G1084" t="s">
        <v>78</v>
      </c>
      <c r="H1084" t="s">
        <v>55</v>
      </c>
      <c r="I1084" t="s">
        <v>56</v>
      </c>
      <c r="J1084">
        <v>96.705351016432104</v>
      </c>
      <c r="K1084">
        <v>1</v>
      </c>
      <c r="L1084">
        <v>1</v>
      </c>
      <c r="M1084">
        <v>2</v>
      </c>
      <c r="N1084" s="1">
        <v>261238.705783415</v>
      </c>
      <c r="O1084" s="1">
        <v>118510.684426576</v>
      </c>
      <c r="P1084" s="1">
        <v>215066.33137006499</v>
      </c>
      <c r="Q1084" s="1">
        <v>35327.076448527201</v>
      </c>
      <c r="R1084" s="1">
        <v>672336.72448995104</v>
      </c>
      <c r="S1084" s="1">
        <v>52270.4686502978</v>
      </c>
      <c r="T1084" s="1">
        <v>716301.13</v>
      </c>
      <c r="U1084" s="1">
        <v>586178.39251853502</v>
      </c>
      <c r="V1084" s="1">
        <v>443183.99082758802</v>
      </c>
      <c r="W1084" s="2">
        <v>78407.061648237897</v>
      </c>
      <c r="X1084" s="2">
        <v>107553.38017406499</v>
      </c>
      <c r="Y1084" s="2">
        <v>22638.860006746301</v>
      </c>
      <c r="Z1084">
        <v>0</v>
      </c>
      <c r="AA1084">
        <v>0</v>
      </c>
      <c r="AB1084" s="1">
        <v>0</v>
      </c>
      <c r="AC1084" s="1">
        <v>650693.32673630898</v>
      </c>
      <c r="AD1084" s="1">
        <v>2.9031255879433502</v>
      </c>
      <c r="AE1084" s="1">
        <v>43468.5951182235</v>
      </c>
      <c r="AF1084" s="1">
        <v>8801.8735320743108</v>
      </c>
      <c r="AG1084" s="3">
        <v>0</v>
      </c>
      <c r="AH1084" s="3">
        <v>0</v>
      </c>
      <c r="AI1084" s="3">
        <v>0</v>
      </c>
      <c r="AJ1084" s="3">
        <v>0</v>
      </c>
      <c r="AK1084" s="3">
        <v>0</v>
      </c>
      <c r="AL1084" s="2">
        <v>1354749.9911688301</v>
      </c>
      <c r="AM1084" s="2">
        <v>1112.1761003255101</v>
      </c>
      <c r="AN1084" s="2">
        <v>12896.872798516</v>
      </c>
      <c r="AO1084" s="2">
        <v>14009.0488988415</v>
      </c>
      <c r="AP1084" s="4">
        <v>190.744012474941</v>
      </c>
      <c r="AQ1084" s="4">
        <v>87986.683412978906</v>
      </c>
      <c r="AR1084" s="4">
        <v>6602.0013831535198</v>
      </c>
      <c r="AS1084" s="4">
        <v>27104.8926701567</v>
      </c>
      <c r="AT1084" s="4">
        <v>4583.8562208211697</v>
      </c>
      <c r="AU1084" s="4">
        <v>22363.4717498301</v>
      </c>
      <c r="AV1084" s="4">
        <v>7267.79399096617</v>
      </c>
      <c r="AW1084" s="4">
        <v>14995.2148471952</v>
      </c>
      <c r="AX1084">
        <v>0</v>
      </c>
    </row>
    <row r="1085" spans="1:50" x14ac:dyDescent="0.25">
      <c r="A1085" t="s">
        <v>2278</v>
      </c>
      <c r="B1085">
        <v>2142</v>
      </c>
      <c r="C1085" t="s">
        <v>2227</v>
      </c>
      <c r="D1085">
        <v>765</v>
      </c>
      <c r="E1085" t="s">
        <v>2279</v>
      </c>
      <c r="F1085" t="s">
        <v>53</v>
      </c>
      <c r="G1085" t="s">
        <v>78</v>
      </c>
      <c r="H1085" t="s">
        <v>55</v>
      </c>
      <c r="I1085" t="s">
        <v>56</v>
      </c>
      <c r="J1085">
        <v>884.47680875095705</v>
      </c>
      <c r="K1085">
        <v>1</v>
      </c>
      <c r="L1085">
        <v>1</v>
      </c>
      <c r="M1085">
        <v>2</v>
      </c>
      <c r="N1085" s="1">
        <v>6617452.5709198499</v>
      </c>
      <c r="O1085" s="1">
        <v>2366145.93816183</v>
      </c>
      <c r="P1085" s="1">
        <v>1973193.8684946101</v>
      </c>
      <c r="Q1085" s="1">
        <v>323104.97310934798</v>
      </c>
      <c r="R1085" s="1">
        <v>404049.31191146799</v>
      </c>
      <c r="S1085" s="1">
        <v>478070.93214393698</v>
      </c>
      <c r="T1085" s="1">
        <v>6322700.4800000004</v>
      </c>
      <c r="U1085" s="1">
        <v>5361246.1825970998</v>
      </c>
      <c r="V1085" s="1">
        <v>9560010.6409638897</v>
      </c>
      <c r="W1085" s="2">
        <v>726319.34216920496</v>
      </c>
      <c r="X1085" s="2">
        <v>984436.21798499196</v>
      </c>
      <c r="Y1085" s="2">
        <v>207057.27699725999</v>
      </c>
      <c r="Z1085">
        <v>0</v>
      </c>
      <c r="AA1085">
        <v>0</v>
      </c>
      <c r="AB1085" s="1">
        <v>0</v>
      </c>
      <c r="AC1085" s="1">
        <v>206096.632204881</v>
      </c>
      <c r="AD1085" s="1">
        <v>26.552276874431399</v>
      </c>
      <c r="AE1085" s="1">
        <v>397568.11683069001</v>
      </c>
      <c r="AF1085" s="1">
        <v>80502.815313247498</v>
      </c>
      <c r="AG1085" s="3">
        <v>0</v>
      </c>
      <c r="AH1085" s="3">
        <v>0</v>
      </c>
      <c r="AI1085" s="3">
        <v>0</v>
      </c>
      <c r="AJ1085" s="3">
        <v>0</v>
      </c>
      <c r="AK1085" s="3">
        <v>0</v>
      </c>
      <c r="AL1085" s="2">
        <v>12162017.594741</v>
      </c>
      <c r="AM1085" s="2">
        <v>1113.0152970038801</v>
      </c>
      <c r="AN1085" s="2">
        <v>12637.506451458999</v>
      </c>
      <c r="AO1085" s="2">
        <v>13750.521748462799</v>
      </c>
      <c r="AP1085" s="4">
        <v>190.744012474941</v>
      </c>
      <c r="AQ1085" s="4">
        <v>87986.683412978906</v>
      </c>
      <c r="AR1085" s="4">
        <v>6602.0013831535198</v>
      </c>
      <c r="AS1085" s="4">
        <v>27104.8926701567</v>
      </c>
      <c r="AT1085" s="4">
        <v>4583.8562208211697</v>
      </c>
      <c r="AU1085" s="4">
        <v>22363.4717498301</v>
      </c>
      <c r="AV1085" s="4">
        <v>7267.79399096617</v>
      </c>
      <c r="AW1085" s="4">
        <v>14995.2148471952</v>
      </c>
      <c r="AX1085">
        <v>0</v>
      </c>
    </row>
    <row r="1086" spans="1:50" x14ac:dyDescent="0.25">
      <c r="A1086" t="s">
        <v>2280</v>
      </c>
      <c r="B1086">
        <v>2142</v>
      </c>
      <c r="C1086" t="s">
        <v>2227</v>
      </c>
      <c r="D1086">
        <v>4858</v>
      </c>
      <c r="E1086" t="s">
        <v>2281</v>
      </c>
      <c r="F1086" t="s">
        <v>53</v>
      </c>
      <c r="G1086" t="s">
        <v>54</v>
      </c>
      <c r="H1086" t="s">
        <v>55</v>
      </c>
      <c r="I1086" t="s">
        <v>56</v>
      </c>
      <c r="J1086">
        <v>485.26760563373398</v>
      </c>
      <c r="K1086">
        <v>1</v>
      </c>
      <c r="L1086">
        <v>1</v>
      </c>
      <c r="M1086">
        <v>2</v>
      </c>
      <c r="N1086" s="1">
        <v>4662460.0023499699</v>
      </c>
      <c r="O1086" s="1">
        <v>1237846.1934626901</v>
      </c>
      <c r="P1086" s="1">
        <v>1084333.70381964</v>
      </c>
      <c r="Q1086" s="1">
        <v>177271.32596110101</v>
      </c>
      <c r="R1086" s="1">
        <v>227486.802947875</v>
      </c>
      <c r="S1086" s="1">
        <v>262293.29505223699</v>
      </c>
      <c r="T1086" s="1">
        <v>4447953.92</v>
      </c>
      <c r="U1086" s="1">
        <v>2941444.10854128</v>
      </c>
      <c r="V1086" s="1">
        <v>6281492.9860168304</v>
      </c>
      <c r="W1086" s="2">
        <v>308093.67726599798</v>
      </c>
      <c r="X1086" s="2">
        <v>567314.76324802497</v>
      </c>
      <c r="Y1086" s="2">
        <v>113601.835620082</v>
      </c>
      <c r="Z1086">
        <v>0</v>
      </c>
      <c r="AA1086">
        <v>0</v>
      </c>
      <c r="AB1086" s="1">
        <v>0</v>
      </c>
      <c r="AC1086" s="1">
        <v>113074.77850151301</v>
      </c>
      <c r="AD1086" s="1">
        <v>5819.9878888304302</v>
      </c>
      <c r="AE1086" s="1">
        <v>218125.47963037001</v>
      </c>
      <c r="AF1086" s="1">
        <v>44167.815421867097</v>
      </c>
      <c r="AG1086" s="3">
        <v>0</v>
      </c>
      <c r="AH1086" s="3">
        <v>0</v>
      </c>
      <c r="AI1086" s="3">
        <v>0</v>
      </c>
      <c r="AJ1086" s="3">
        <v>0</v>
      </c>
      <c r="AK1086" s="3">
        <v>0</v>
      </c>
      <c r="AL1086" s="2">
        <v>7651691.3235935196</v>
      </c>
      <c r="AM1086" s="2">
        <v>1169.0761070010899</v>
      </c>
      <c r="AN1086" s="2">
        <v>14598.906826046399</v>
      </c>
      <c r="AO1086" s="2">
        <v>15767.9829330474</v>
      </c>
      <c r="AP1086" s="4">
        <v>190.744012474941</v>
      </c>
      <c r="AQ1086" s="4">
        <v>87986.683412978906</v>
      </c>
      <c r="AR1086" s="4">
        <v>6602.0013831535198</v>
      </c>
      <c r="AS1086" s="4">
        <v>27104.8926701567</v>
      </c>
      <c r="AT1086" s="4">
        <v>190.744012474941</v>
      </c>
      <c r="AU1086" s="4">
        <v>87986.683412978906</v>
      </c>
      <c r="AV1086" s="4">
        <v>13644.766263888099</v>
      </c>
      <c r="AW1086" s="4">
        <v>20372.2531427678</v>
      </c>
      <c r="AX1086">
        <v>0</v>
      </c>
    </row>
    <row r="1087" spans="1:50" x14ac:dyDescent="0.25">
      <c r="A1087" t="s">
        <v>2282</v>
      </c>
      <c r="B1087">
        <v>2142</v>
      </c>
      <c r="C1087" t="s">
        <v>2227</v>
      </c>
      <c r="D1087">
        <v>747</v>
      </c>
      <c r="E1087" t="s">
        <v>2283</v>
      </c>
      <c r="F1087" t="s">
        <v>53</v>
      </c>
      <c r="G1087" t="s">
        <v>54</v>
      </c>
      <c r="H1087" t="s">
        <v>55</v>
      </c>
      <c r="I1087" t="s">
        <v>56</v>
      </c>
      <c r="J1087">
        <v>547.51408450700103</v>
      </c>
      <c r="K1087">
        <v>3</v>
      </c>
      <c r="L1087">
        <v>1</v>
      </c>
      <c r="M1087">
        <v>2</v>
      </c>
      <c r="N1087" s="1">
        <v>4632044.39770748</v>
      </c>
      <c r="O1087" s="1">
        <v>1500970.2541187799</v>
      </c>
      <c r="P1087" s="1">
        <v>1221970.39310299</v>
      </c>
      <c r="Q1087" s="1">
        <v>200010.35844167101</v>
      </c>
      <c r="R1087" s="1">
        <v>250117.00354167301</v>
      </c>
      <c r="S1087" s="1">
        <v>295938.306298654</v>
      </c>
      <c r="T1087" s="1">
        <v>4486361.97</v>
      </c>
      <c r="U1087" s="1">
        <v>3318750.4369126102</v>
      </c>
      <c r="V1087" s="1">
        <v>6521538.8047458902</v>
      </c>
      <c r="W1087" s="2">
        <v>323617.75083591201</v>
      </c>
      <c r="X1087" s="2">
        <v>704186.42938028905</v>
      </c>
      <c r="Y1087" s="2">
        <v>128173.82472216801</v>
      </c>
      <c r="Z1087">
        <v>0</v>
      </c>
      <c r="AA1087">
        <v>0</v>
      </c>
      <c r="AB1087" s="1">
        <v>0</v>
      </c>
      <c r="AC1087" s="1">
        <v>127579.16068029399</v>
      </c>
      <c r="AD1087" s="1">
        <v>16.436548048117501</v>
      </c>
      <c r="AE1087" s="1">
        <v>246104.975689666</v>
      </c>
      <c r="AF1087" s="1">
        <v>49833.330608987802</v>
      </c>
      <c r="AG1087" s="3">
        <v>0</v>
      </c>
      <c r="AH1087" s="3">
        <v>0</v>
      </c>
      <c r="AI1087" s="3">
        <v>0</v>
      </c>
      <c r="AJ1087" s="3">
        <v>0</v>
      </c>
      <c r="AK1087" s="3">
        <v>0</v>
      </c>
      <c r="AL1087" s="2">
        <v>8101050.7132112598</v>
      </c>
      <c r="AM1087" s="2">
        <v>1286.1521727141701</v>
      </c>
      <c r="AN1087" s="2">
        <v>13509.906855622399</v>
      </c>
      <c r="AO1087" s="2">
        <v>14796.0590283366</v>
      </c>
      <c r="AP1087" s="4">
        <v>190.744012474941</v>
      </c>
      <c r="AQ1087" s="4">
        <v>87986.683412978906</v>
      </c>
      <c r="AR1087" s="4">
        <v>6602.0013831535198</v>
      </c>
      <c r="AS1087" s="4">
        <v>27104.8926701567</v>
      </c>
      <c r="AT1087" s="4">
        <v>190.744012474941</v>
      </c>
      <c r="AU1087" s="4">
        <v>87986.683412978906</v>
      </c>
      <c r="AV1087" s="4">
        <v>13644.766263888099</v>
      </c>
      <c r="AW1087" s="4">
        <v>20372.2531427678</v>
      </c>
      <c r="AX1087">
        <v>0</v>
      </c>
    </row>
    <row r="1088" spans="1:50" x14ac:dyDescent="0.25">
      <c r="A1088" t="s">
        <v>2284</v>
      </c>
      <c r="B1088">
        <v>2142</v>
      </c>
      <c r="C1088" t="s">
        <v>2227</v>
      </c>
      <c r="D1088">
        <v>746</v>
      </c>
      <c r="E1088" t="s">
        <v>1495</v>
      </c>
      <c r="F1088" t="s">
        <v>53</v>
      </c>
      <c r="G1088" t="s">
        <v>54</v>
      </c>
      <c r="H1088" t="s">
        <v>55</v>
      </c>
      <c r="I1088" t="s">
        <v>56</v>
      </c>
      <c r="J1088">
        <v>355.866197183064</v>
      </c>
      <c r="K1088">
        <v>4</v>
      </c>
      <c r="L1088">
        <v>1</v>
      </c>
      <c r="M1088">
        <v>2</v>
      </c>
      <c r="N1088" s="1">
        <v>3800173.5441654501</v>
      </c>
      <c r="O1088" s="1">
        <v>1082933.7732788899</v>
      </c>
      <c r="P1088" s="1">
        <v>794639.72417150706</v>
      </c>
      <c r="Q1088" s="1">
        <v>130000.1729087</v>
      </c>
      <c r="R1088" s="1">
        <v>163634.12879122101</v>
      </c>
      <c r="S1088" s="1">
        <v>192350.192704407</v>
      </c>
      <c r="T1088" s="1">
        <v>3814302.41</v>
      </c>
      <c r="U1088" s="1">
        <v>2157078.9333157698</v>
      </c>
      <c r="V1088" s="1">
        <v>5007610.9404943204</v>
      </c>
      <c r="W1088" s="2">
        <v>320490.10803568998</v>
      </c>
      <c r="X1088" s="2">
        <v>475972.27942073002</v>
      </c>
      <c r="Y1088" s="2">
        <v>83308.782135454196</v>
      </c>
      <c r="Z1088">
        <v>0</v>
      </c>
      <c r="AA1088">
        <v>0</v>
      </c>
      <c r="AB1088" s="1">
        <v>0</v>
      </c>
      <c r="AC1088" s="1">
        <v>82922.270012439607</v>
      </c>
      <c r="AD1088" s="1">
        <v>1076.9632171339799</v>
      </c>
      <c r="AE1088" s="1">
        <v>159960.16227668701</v>
      </c>
      <c r="AF1088" s="1">
        <v>32390.030427719699</v>
      </c>
      <c r="AG1088" s="3">
        <v>0</v>
      </c>
      <c r="AH1088" s="3">
        <v>0</v>
      </c>
      <c r="AI1088" s="3">
        <v>0</v>
      </c>
      <c r="AJ1088" s="3">
        <v>0</v>
      </c>
      <c r="AK1088" s="3">
        <v>0</v>
      </c>
      <c r="AL1088" s="2">
        <v>6163731.5360201802</v>
      </c>
      <c r="AM1088" s="2">
        <v>1337.5034863900901</v>
      </c>
      <c r="AN1088" s="2">
        <v>15982.8590116795</v>
      </c>
      <c r="AO1088" s="2">
        <v>17320.362498069499</v>
      </c>
      <c r="AP1088" s="4">
        <v>190.744012474941</v>
      </c>
      <c r="AQ1088" s="4">
        <v>87986.683412978906</v>
      </c>
      <c r="AR1088" s="4">
        <v>6602.0013831535198</v>
      </c>
      <c r="AS1088" s="4">
        <v>27104.8926701567</v>
      </c>
      <c r="AT1088" s="4">
        <v>190.744012474941</v>
      </c>
      <c r="AU1088" s="4">
        <v>87986.683412978906</v>
      </c>
      <c r="AV1088" s="4">
        <v>13644.766263888099</v>
      </c>
      <c r="AW1088" s="4">
        <v>20372.2531427678</v>
      </c>
      <c r="AX1088">
        <v>0</v>
      </c>
    </row>
    <row r="1089" spans="1:50" x14ac:dyDescent="0.25">
      <c r="A1089" t="s">
        <v>2285</v>
      </c>
      <c r="B1089">
        <v>2142</v>
      </c>
      <c r="C1089" t="s">
        <v>2227</v>
      </c>
      <c r="D1089">
        <v>3375</v>
      </c>
      <c r="E1089" t="s">
        <v>2286</v>
      </c>
      <c r="F1089" t="s">
        <v>53</v>
      </c>
      <c r="G1089" t="s">
        <v>54</v>
      </c>
      <c r="H1089" t="s">
        <v>55</v>
      </c>
      <c r="I1089" t="s">
        <v>56</v>
      </c>
      <c r="J1089">
        <v>379.65333417353997</v>
      </c>
      <c r="K1089">
        <v>5</v>
      </c>
      <c r="L1089">
        <v>1</v>
      </c>
      <c r="M1089">
        <v>2</v>
      </c>
      <c r="N1089" s="1">
        <v>3779576.4858899298</v>
      </c>
      <c r="O1089" s="1">
        <v>1099454.81578508</v>
      </c>
      <c r="P1089" s="1">
        <v>847387.41014957905</v>
      </c>
      <c r="Q1089" s="1">
        <v>138689.76451993699</v>
      </c>
      <c r="R1089" s="1">
        <v>178831.94906967401</v>
      </c>
      <c r="S1089" s="1">
        <v>205207.44191835899</v>
      </c>
      <c r="T1089" s="1">
        <v>3742676.03</v>
      </c>
      <c r="U1089" s="1">
        <v>2301264.3954142001</v>
      </c>
      <c r="V1089" s="1">
        <v>4914398.24688634</v>
      </c>
      <c r="W1089" s="2">
        <v>468127.04488850897</v>
      </c>
      <c r="X1089" s="2">
        <v>478663.72467670502</v>
      </c>
      <c r="Y1089" s="2">
        <v>88877.384685660305</v>
      </c>
      <c r="Z1089">
        <v>0</v>
      </c>
      <c r="AA1089">
        <v>0</v>
      </c>
      <c r="AB1089" s="1">
        <v>0</v>
      </c>
      <c r="AC1089" s="1">
        <v>88465.0369623796</v>
      </c>
      <c r="AD1089" s="1">
        <v>5408.9873145994798</v>
      </c>
      <c r="AE1089" s="1">
        <v>170652.367164967</v>
      </c>
      <c r="AF1089" s="1">
        <v>34555.074753392197</v>
      </c>
      <c r="AG1089" s="3">
        <v>0</v>
      </c>
      <c r="AH1089" s="3">
        <v>0</v>
      </c>
      <c r="AI1089" s="3">
        <v>0</v>
      </c>
      <c r="AJ1089" s="3">
        <v>0</v>
      </c>
      <c r="AK1089" s="3">
        <v>0</v>
      </c>
      <c r="AL1089" s="2">
        <v>6249147.86733256</v>
      </c>
      <c r="AM1089" s="2">
        <v>1260.7915737621499</v>
      </c>
      <c r="AN1089" s="2">
        <v>15199.350626585499</v>
      </c>
      <c r="AO1089" s="2">
        <v>16460.1422003476</v>
      </c>
      <c r="AP1089" s="4">
        <v>190.744012474941</v>
      </c>
      <c r="AQ1089" s="4">
        <v>87986.683412978906</v>
      </c>
      <c r="AR1089" s="4">
        <v>6602.0013831535198</v>
      </c>
      <c r="AS1089" s="4">
        <v>27104.8926701567</v>
      </c>
      <c r="AT1089" s="4">
        <v>190.744012474941</v>
      </c>
      <c r="AU1089" s="4">
        <v>87986.683412978906</v>
      </c>
      <c r="AV1089" s="4">
        <v>13644.766263888099</v>
      </c>
      <c r="AW1089" s="4">
        <v>20372.2531427678</v>
      </c>
      <c r="AX1089">
        <v>0</v>
      </c>
    </row>
    <row r="1090" spans="1:50" x14ac:dyDescent="0.25">
      <c r="A1090" t="s">
        <v>2287</v>
      </c>
      <c r="B1090">
        <v>2142</v>
      </c>
      <c r="C1090" t="s">
        <v>2227</v>
      </c>
      <c r="D1090">
        <v>3526</v>
      </c>
      <c r="E1090" t="s">
        <v>2042</v>
      </c>
      <c r="F1090" t="s">
        <v>53</v>
      </c>
      <c r="G1090" t="s">
        <v>54</v>
      </c>
      <c r="H1090" t="s">
        <v>55</v>
      </c>
      <c r="I1090" t="s">
        <v>56</v>
      </c>
      <c r="J1090">
        <v>265.18309859153101</v>
      </c>
      <c r="K1090">
        <v>3</v>
      </c>
      <c r="L1090">
        <v>2</v>
      </c>
      <c r="M1090">
        <v>2</v>
      </c>
      <c r="N1090" s="1">
        <v>3518646.6875563501</v>
      </c>
      <c r="O1090" s="1">
        <v>929613.50188530702</v>
      </c>
      <c r="P1090" s="1">
        <v>592767.40555168199</v>
      </c>
      <c r="Q1090" s="1">
        <v>96873.063365526701</v>
      </c>
      <c r="R1090" s="1">
        <v>121141.727466852</v>
      </c>
      <c r="S1090" s="1">
        <v>143334.827864511</v>
      </c>
      <c r="T1090" s="1">
        <v>3651638.03</v>
      </c>
      <c r="U1090" s="1">
        <v>1607404.3558257101</v>
      </c>
      <c r="V1090" s="1">
        <v>4639811.4943689397</v>
      </c>
      <c r="W1090" s="2">
        <v>158701.61588392101</v>
      </c>
      <c r="X1090" s="2">
        <v>336649.854463764</v>
      </c>
      <c r="Y1090" s="2">
        <v>62079.739973734999</v>
      </c>
      <c r="Z1090">
        <v>0</v>
      </c>
      <c r="AA1090">
        <v>0</v>
      </c>
      <c r="AB1090" s="1">
        <v>0</v>
      </c>
      <c r="AC1090" s="1">
        <v>61791.7202538641</v>
      </c>
      <c r="AD1090" s="1">
        <v>7.9608814912461501</v>
      </c>
      <c r="AE1090" s="1">
        <v>119198.540967113</v>
      </c>
      <c r="AF1090" s="1">
        <v>24136.286897398699</v>
      </c>
      <c r="AG1090" s="3">
        <v>0</v>
      </c>
      <c r="AH1090" s="3">
        <v>0</v>
      </c>
      <c r="AI1090" s="3">
        <v>0</v>
      </c>
      <c r="AJ1090" s="3">
        <v>0</v>
      </c>
      <c r="AK1090" s="3">
        <v>0</v>
      </c>
      <c r="AL1090" s="2">
        <v>5402377.2136902297</v>
      </c>
      <c r="AM1090" s="2">
        <v>1269.4996636354899</v>
      </c>
      <c r="AN1090" s="2">
        <v>19102.753479132301</v>
      </c>
      <c r="AO1090" s="2">
        <v>20372.2531427678</v>
      </c>
      <c r="AP1090" s="4">
        <v>190.744012474941</v>
      </c>
      <c r="AQ1090" s="4">
        <v>87986.683412978906</v>
      </c>
      <c r="AR1090" s="4">
        <v>6602.0013831535198</v>
      </c>
      <c r="AS1090" s="4">
        <v>27104.8926701567</v>
      </c>
      <c r="AT1090" s="4">
        <v>190.744012474941</v>
      </c>
      <c r="AU1090" s="4">
        <v>87986.683412978906</v>
      </c>
      <c r="AV1090" s="4">
        <v>13644.766263888099</v>
      </c>
      <c r="AW1090" s="4">
        <v>20372.2531427678</v>
      </c>
      <c r="AX1090">
        <v>0</v>
      </c>
    </row>
    <row r="1091" spans="1:50" x14ac:dyDescent="0.25">
      <c r="A1091" t="s">
        <v>2288</v>
      </c>
      <c r="B1091">
        <v>2142</v>
      </c>
      <c r="C1091" t="s">
        <v>2227</v>
      </c>
      <c r="D1091">
        <v>766</v>
      </c>
      <c r="E1091" t="s">
        <v>2289</v>
      </c>
      <c r="F1091" t="s">
        <v>53</v>
      </c>
      <c r="G1091" t="s">
        <v>78</v>
      </c>
      <c r="H1091" t="s">
        <v>55</v>
      </c>
      <c r="I1091" t="s">
        <v>56</v>
      </c>
      <c r="J1091">
        <v>743.77128000508799</v>
      </c>
      <c r="K1091">
        <v>2</v>
      </c>
      <c r="L1091">
        <v>2</v>
      </c>
      <c r="M1091">
        <v>2</v>
      </c>
      <c r="N1091" s="1">
        <v>6037906.7306115404</v>
      </c>
      <c r="O1091" s="1">
        <v>2413663.5099903801</v>
      </c>
      <c r="P1091" s="1">
        <v>1659648.36983159</v>
      </c>
      <c r="Q1091" s="1">
        <v>271704.35340743401</v>
      </c>
      <c r="R1091" s="1">
        <v>339771.79608582001</v>
      </c>
      <c r="S1091" s="1">
        <v>402017.809416687</v>
      </c>
      <c r="T1091" s="1">
        <v>6214333.5499999998</v>
      </c>
      <c r="U1091" s="1">
        <v>4508361.2099267701</v>
      </c>
      <c r="V1091" s="1">
        <v>8858142.6756016202</v>
      </c>
      <c r="W1091" s="2">
        <v>661597.90075268201</v>
      </c>
      <c r="X1091" s="2">
        <v>855503.85173017299</v>
      </c>
      <c r="Y1091" s="2">
        <v>174117.91289824899</v>
      </c>
      <c r="Z1091">
        <v>0</v>
      </c>
      <c r="AA1091">
        <v>0</v>
      </c>
      <c r="AB1091" s="1">
        <v>0</v>
      </c>
      <c r="AC1091" s="1">
        <v>173310.09069218501</v>
      </c>
      <c r="AD1091" s="1">
        <v>22.328251868846898</v>
      </c>
      <c r="AE1091" s="1">
        <v>334321.65119394899</v>
      </c>
      <c r="AF1091" s="1">
        <v>67696.1582227381</v>
      </c>
      <c r="AG1091" s="3">
        <v>0</v>
      </c>
      <c r="AH1091" s="3">
        <v>0</v>
      </c>
      <c r="AI1091" s="3">
        <v>0</v>
      </c>
      <c r="AJ1091" s="3">
        <v>0</v>
      </c>
      <c r="AK1091" s="3">
        <v>0</v>
      </c>
      <c r="AL1091" s="2">
        <v>11124712.5693435</v>
      </c>
      <c r="AM1091" s="2">
        <v>1150.22436968031</v>
      </c>
      <c r="AN1091" s="2">
        <v>13806.9444111139</v>
      </c>
      <c r="AO1091" s="2">
        <v>14957.1687807942</v>
      </c>
      <c r="AP1091" s="4">
        <v>190.744012474941</v>
      </c>
      <c r="AQ1091" s="4">
        <v>87986.683412978906</v>
      </c>
      <c r="AR1091" s="4">
        <v>6602.0013831535198</v>
      </c>
      <c r="AS1091" s="4">
        <v>27104.8926701567</v>
      </c>
      <c r="AT1091" s="4">
        <v>4583.8562208211697</v>
      </c>
      <c r="AU1091" s="4">
        <v>22363.4717498301</v>
      </c>
      <c r="AV1091" s="4">
        <v>7267.79399096617</v>
      </c>
      <c r="AW1091" s="4">
        <v>14995.2148471952</v>
      </c>
      <c r="AX1091">
        <v>0</v>
      </c>
    </row>
    <row r="1092" spans="1:50" x14ac:dyDescent="0.25">
      <c r="A1092" t="s">
        <v>2290</v>
      </c>
      <c r="B1092">
        <v>2142</v>
      </c>
      <c r="C1092" t="s">
        <v>2227</v>
      </c>
      <c r="D1092">
        <v>749</v>
      </c>
      <c r="E1092" t="s">
        <v>969</v>
      </c>
      <c r="F1092" t="s">
        <v>53</v>
      </c>
      <c r="G1092" t="s">
        <v>54</v>
      </c>
      <c r="H1092" t="s">
        <v>55</v>
      </c>
      <c r="I1092" t="s">
        <v>56</v>
      </c>
      <c r="J1092">
        <v>428.08098591545701</v>
      </c>
      <c r="K1092">
        <v>1</v>
      </c>
      <c r="L1092">
        <v>1</v>
      </c>
      <c r="M1092">
        <v>2</v>
      </c>
      <c r="N1092" s="1">
        <v>4116042.9069738099</v>
      </c>
      <c r="O1092" s="1">
        <v>1096656.2200367199</v>
      </c>
      <c r="P1092" s="1">
        <v>954785.43804021296</v>
      </c>
      <c r="Q1092" s="1">
        <v>156380.692036644</v>
      </c>
      <c r="R1092" s="1">
        <v>195557.22217949599</v>
      </c>
      <c r="S1092" s="1">
        <v>231383.20184867899</v>
      </c>
      <c r="T1092" s="1">
        <v>3924614.42</v>
      </c>
      <c r="U1092" s="1">
        <v>2594808.0592668899</v>
      </c>
      <c r="V1092" s="1">
        <v>5566608.2298410898</v>
      </c>
      <c r="W1092" s="2">
        <v>253236.18908643199</v>
      </c>
      <c r="X1092" s="2">
        <v>499601.42153895297</v>
      </c>
      <c r="Y1092" s="2">
        <v>100214.36673181799</v>
      </c>
      <c r="Z1092">
        <v>0</v>
      </c>
      <c r="AA1092">
        <v>0</v>
      </c>
      <c r="AB1092" s="1">
        <v>0</v>
      </c>
      <c r="AC1092" s="1">
        <v>99749.420940399999</v>
      </c>
      <c r="AD1092" s="1">
        <v>12.851128203981199</v>
      </c>
      <c r="AE1092" s="1">
        <v>192420.36618436</v>
      </c>
      <c r="AF1092" s="1">
        <v>38962.835664318998</v>
      </c>
      <c r="AG1092" s="3">
        <v>0</v>
      </c>
      <c r="AH1092" s="3">
        <v>0</v>
      </c>
      <c r="AI1092" s="3">
        <v>0</v>
      </c>
      <c r="AJ1092" s="3">
        <v>0</v>
      </c>
      <c r="AK1092" s="3">
        <v>0</v>
      </c>
      <c r="AL1092" s="2">
        <v>6750805.6811155602</v>
      </c>
      <c r="AM1092" s="2">
        <v>1167.07220824244</v>
      </c>
      <c r="AN1092" s="2">
        <v>14602.854285173</v>
      </c>
      <c r="AO1092" s="2">
        <v>15769.9264934155</v>
      </c>
      <c r="AP1092" s="4">
        <v>190.744012474941</v>
      </c>
      <c r="AQ1092" s="4">
        <v>87986.683412978906</v>
      </c>
      <c r="AR1092" s="4">
        <v>6602.0013831535198</v>
      </c>
      <c r="AS1092" s="4">
        <v>27104.8926701567</v>
      </c>
      <c r="AT1092" s="4">
        <v>190.744012474941</v>
      </c>
      <c r="AU1092" s="4">
        <v>87986.683412978906</v>
      </c>
      <c r="AV1092" s="4">
        <v>13644.766263888099</v>
      </c>
      <c r="AW1092" s="4">
        <v>20372.2531427678</v>
      </c>
      <c r="AX1092">
        <v>0</v>
      </c>
    </row>
    <row r="1093" spans="1:50" x14ac:dyDescent="0.25">
      <c r="A1093" t="s">
        <v>2291</v>
      </c>
      <c r="B1093">
        <v>2142</v>
      </c>
      <c r="C1093" t="s">
        <v>2227</v>
      </c>
      <c r="D1093">
        <v>771</v>
      </c>
      <c r="E1093" t="s">
        <v>2292</v>
      </c>
      <c r="F1093" t="s">
        <v>53</v>
      </c>
      <c r="G1093" t="s">
        <v>64</v>
      </c>
      <c r="H1093" t="s">
        <v>65</v>
      </c>
      <c r="I1093" t="s">
        <v>56</v>
      </c>
      <c r="J1093">
        <v>2252.8770224139098</v>
      </c>
      <c r="K1093">
        <v>2</v>
      </c>
      <c r="L1093">
        <v>1</v>
      </c>
      <c r="M1093">
        <v>2</v>
      </c>
      <c r="N1093" s="1">
        <v>16451525.291382801</v>
      </c>
      <c r="O1093" s="1">
        <v>6570935.9957548799</v>
      </c>
      <c r="P1093" s="1">
        <v>5123801.1569366204</v>
      </c>
      <c r="Q1093" s="1">
        <v>822990.22715323104</v>
      </c>
      <c r="R1093" s="1">
        <v>11925520.4250212</v>
      </c>
      <c r="S1093" s="1">
        <v>1217708.60180274</v>
      </c>
      <c r="T1093" s="1">
        <v>27238984.48</v>
      </c>
      <c r="U1093" s="1">
        <v>13655788.616248701</v>
      </c>
      <c r="V1093" s="1">
        <v>24326828.488059498</v>
      </c>
      <c r="W1093" s="2">
        <v>12978676.030910101</v>
      </c>
      <c r="X1093" s="2">
        <v>2536844.4113012501</v>
      </c>
      <c r="Y1093" s="2">
        <v>527401.71031670901</v>
      </c>
      <c r="Z1093">
        <v>0</v>
      </c>
      <c r="AA1093">
        <v>0</v>
      </c>
      <c r="AB1093" s="1">
        <v>0</v>
      </c>
      <c r="AC1093" s="1">
        <v>524954.82357186906</v>
      </c>
      <c r="AD1093" s="1">
        <v>67.632089243418406</v>
      </c>
      <c r="AE1093" s="1">
        <v>1012657.50146359</v>
      </c>
      <c r="AF1093" s="1">
        <v>205051.100339153</v>
      </c>
      <c r="AG1093" s="3">
        <v>0</v>
      </c>
      <c r="AH1093" s="3">
        <v>0</v>
      </c>
      <c r="AI1093" s="3">
        <v>0</v>
      </c>
      <c r="AJ1093" s="3">
        <v>0</v>
      </c>
      <c r="AK1093" s="3">
        <v>0</v>
      </c>
      <c r="AL1093" s="2">
        <v>42112481.6980514</v>
      </c>
      <c r="AM1093" s="2">
        <v>1126.0465556096301</v>
      </c>
      <c r="AN1093" s="2">
        <v>17566.709985947498</v>
      </c>
      <c r="AO1093" s="2">
        <v>18692.756541557199</v>
      </c>
      <c r="AP1093" s="4">
        <v>190.744012474941</v>
      </c>
      <c r="AQ1093" s="4">
        <v>87986.683412978906</v>
      </c>
      <c r="AR1093" s="4">
        <v>6602.0013831535198</v>
      </c>
      <c r="AS1093" s="4">
        <v>27104.8926701567</v>
      </c>
      <c r="AT1093" s="4">
        <v>190.744012474941</v>
      </c>
      <c r="AU1093" s="4">
        <v>78964.723731455204</v>
      </c>
      <c r="AV1093" s="4">
        <v>14099.3400441254</v>
      </c>
      <c r="AW1093" s="4">
        <v>27104.8926701567</v>
      </c>
      <c r="AX1093">
        <v>0</v>
      </c>
    </row>
    <row r="1094" spans="1:50" x14ac:dyDescent="0.25">
      <c r="A1094" t="s">
        <v>2293</v>
      </c>
      <c r="B1094">
        <v>2142</v>
      </c>
      <c r="C1094" t="s">
        <v>2227</v>
      </c>
      <c r="D1094">
        <v>750</v>
      </c>
      <c r="E1094" t="s">
        <v>231</v>
      </c>
      <c r="F1094" t="s">
        <v>53</v>
      </c>
      <c r="G1094" t="s">
        <v>54</v>
      </c>
      <c r="H1094" t="s">
        <v>55</v>
      </c>
      <c r="I1094" t="s">
        <v>56</v>
      </c>
      <c r="J1094">
        <v>298.39964289241601</v>
      </c>
      <c r="K1094">
        <v>1</v>
      </c>
      <c r="L1094">
        <v>1</v>
      </c>
      <c r="M1094">
        <v>2</v>
      </c>
      <c r="N1094" s="1">
        <v>2727695.5718330401</v>
      </c>
      <c r="O1094" s="1">
        <v>955304.27502278099</v>
      </c>
      <c r="P1094" s="1">
        <v>666072.79234041995</v>
      </c>
      <c r="Q1094" s="1">
        <v>109007.277114194</v>
      </c>
      <c r="R1094" s="1">
        <v>136315.80748349099</v>
      </c>
      <c r="S1094" s="1">
        <v>161288.79131432701</v>
      </c>
      <c r="T1094" s="1">
        <v>2785649.66</v>
      </c>
      <c r="U1094" s="1">
        <v>1808746.06379392</v>
      </c>
      <c r="V1094" s="1">
        <v>3919356.7461056998</v>
      </c>
      <c r="W1094" s="2">
        <v>178723.87488664201</v>
      </c>
      <c r="X1094" s="2">
        <v>356918.68117061298</v>
      </c>
      <c r="Y1094" s="2">
        <v>69855.780166255994</v>
      </c>
      <c r="Z1094">
        <v>0</v>
      </c>
      <c r="AA1094">
        <v>0</v>
      </c>
      <c r="AB1094" s="1">
        <v>0</v>
      </c>
      <c r="AC1094" s="1">
        <v>69531.6834119306</v>
      </c>
      <c r="AD1094" s="1">
        <v>8.9580527820733593</v>
      </c>
      <c r="AE1094" s="1">
        <v>134129.21957243999</v>
      </c>
      <c r="AF1094" s="1">
        <v>27159.571741887299</v>
      </c>
      <c r="AG1094" s="3">
        <v>0</v>
      </c>
      <c r="AH1094" s="3">
        <v>0</v>
      </c>
      <c r="AI1094" s="3">
        <v>0</v>
      </c>
      <c r="AJ1094" s="3">
        <v>0</v>
      </c>
      <c r="AK1094" s="3">
        <v>0</v>
      </c>
      <c r="AL1094" s="2">
        <v>4755684.5151082501</v>
      </c>
      <c r="AM1094" s="2">
        <v>1196.1096123003599</v>
      </c>
      <c r="AN1094" s="2">
        <v>14741.1900071326</v>
      </c>
      <c r="AO1094" s="2">
        <v>15937.299619433001</v>
      </c>
      <c r="AP1094" s="4">
        <v>190.744012474941</v>
      </c>
      <c r="AQ1094" s="4">
        <v>87986.683412978906</v>
      </c>
      <c r="AR1094" s="4">
        <v>6602.0013831535198</v>
      </c>
      <c r="AS1094" s="4">
        <v>27104.8926701567</v>
      </c>
      <c r="AT1094" s="4">
        <v>190.744012474941</v>
      </c>
      <c r="AU1094" s="4">
        <v>87986.683412978906</v>
      </c>
      <c r="AV1094" s="4">
        <v>13644.766263888099</v>
      </c>
      <c r="AW1094" s="4">
        <v>20372.2531427678</v>
      </c>
      <c r="AX1094">
        <v>0</v>
      </c>
    </row>
    <row r="1095" spans="1:50" x14ac:dyDescent="0.25">
      <c r="A1095" t="s">
        <v>2294</v>
      </c>
      <c r="B1095">
        <v>2142</v>
      </c>
      <c r="C1095" t="s">
        <v>2227</v>
      </c>
      <c r="D1095">
        <v>772</v>
      </c>
      <c r="E1095" t="s">
        <v>2295</v>
      </c>
      <c r="F1095" t="s">
        <v>53</v>
      </c>
      <c r="G1095" t="s">
        <v>64</v>
      </c>
      <c r="H1095" t="s">
        <v>65</v>
      </c>
      <c r="I1095" t="s">
        <v>56</v>
      </c>
      <c r="J1095">
        <v>1903.2673852426799</v>
      </c>
      <c r="K1095">
        <v>1</v>
      </c>
      <c r="L1095">
        <v>1</v>
      </c>
      <c r="M1095">
        <v>2</v>
      </c>
      <c r="N1095" s="1">
        <v>14818715.5636402</v>
      </c>
      <c r="O1095" s="1">
        <v>5729725.7052815398</v>
      </c>
      <c r="P1095" s="1">
        <v>4344614.2201565402</v>
      </c>
      <c r="Q1095" s="1">
        <v>695275.61519353604</v>
      </c>
      <c r="R1095" s="1">
        <v>2751654.74648045</v>
      </c>
      <c r="S1095" s="1">
        <v>1028740.15913098</v>
      </c>
      <c r="T1095" s="1">
        <v>16803352.100000001</v>
      </c>
      <c r="U1095" s="1">
        <v>11536633.750752199</v>
      </c>
      <c r="V1095" s="1">
        <v>21355634.215031601</v>
      </c>
      <c r="W1095" s="2">
        <v>3978477.9750727899</v>
      </c>
      <c r="X1095" s="2">
        <v>2116768.4983959398</v>
      </c>
      <c r="Y1095" s="2">
        <v>445557.59776513098</v>
      </c>
      <c r="Z1095">
        <v>0</v>
      </c>
      <c r="AA1095">
        <v>0</v>
      </c>
      <c r="AB1095" s="1">
        <v>0</v>
      </c>
      <c r="AC1095" s="1">
        <v>443490.42779069202</v>
      </c>
      <c r="AD1095" s="1">
        <v>57.1366960433987</v>
      </c>
      <c r="AE1095" s="1">
        <v>855509.63314094394</v>
      </c>
      <c r="AF1095" s="1">
        <v>173230.52599003899</v>
      </c>
      <c r="AG1095" s="3">
        <v>0</v>
      </c>
      <c r="AH1095" s="3">
        <v>0</v>
      </c>
      <c r="AI1095" s="3">
        <v>0</v>
      </c>
      <c r="AJ1095" s="3">
        <v>0</v>
      </c>
      <c r="AK1095" s="3">
        <v>0</v>
      </c>
      <c r="AL1095" s="2">
        <v>29368726.009883199</v>
      </c>
      <c r="AM1095" s="2">
        <v>1112.1761003255101</v>
      </c>
      <c r="AN1095" s="2">
        <v>14318.512324011899</v>
      </c>
      <c r="AO1095" s="2">
        <v>15430.688424337401</v>
      </c>
      <c r="AP1095" s="4">
        <v>190.744012474941</v>
      </c>
      <c r="AQ1095" s="4">
        <v>87986.683412978906</v>
      </c>
      <c r="AR1095" s="4">
        <v>6602.0013831535198</v>
      </c>
      <c r="AS1095" s="4">
        <v>27104.8926701567</v>
      </c>
      <c r="AT1095" s="4">
        <v>190.744012474941</v>
      </c>
      <c r="AU1095" s="4">
        <v>78964.723731455204</v>
      </c>
      <c r="AV1095" s="4">
        <v>14099.3400441254</v>
      </c>
      <c r="AW1095" s="4">
        <v>27104.8926701567</v>
      </c>
      <c r="AX1095">
        <v>0</v>
      </c>
    </row>
    <row r="1096" spans="1:50" x14ac:dyDescent="0.25">
      <c r="A1096" t="s">
        <v>2296</v>
      </c>
      <c r="B1096">
        <v>2142</v>
      </c>
      <c r="C1096" t="s">
        <v>2227</v>
      </c>
      <c r="D1096">
        <v>3215</v>
      </c>
      <c r="E1096" t="s">
        <v>2297</v>
      </c>
      <c r="F1096" t="s">
        <v>53</v>
      </c>
      <c r="G1096" t="s">
        <v>54</v>
      </c>
      <c r="H1096" t="s">
        <v>55</v>
      </c>
      <c r="I1096" t="s">
        <v>56</v>
      </c>
      <c r="J1096">
        <v>395.31690140841499</v>
      </c>
      <c r="K1096">
        <v>2</v>
      </c>
      <c r="L1096">
        <v>1</v>
      </c>
      <c r="M1096">
        <v>2</v>
      </c>
      <c r="N1096" s="1">
        <v>2889945.2799831401</v>
      </c>
      <c r="O1096" s="1">
        <v>1083327.82831398</v>
      </c>
      <c r="P1096" s="1">
        <v>882058.21203268797</v>
      </c>
      <c r="Q1096" s="1">
        <v>144411.76471276101</v>
      </c>
      <c r="R1096" s="1">
        <v>180589.836184182</v>
      </c>
      <c r="S1096" s="1">
        <v>213673.79865557101</v>
      </c>
      <c r="T1096" s="1">
        <v>2784123.99</v>
      </c>
      <c r="U1096" s="1">
        <v>2396208.9312267499</v>
      </c>
      <c r="V1096" s="1">
        <v>4275513.1367189595</v>
      </c>
      <c r="W1096" s="2">
        <v>233658.78130852201</v>
      </c>
      <c r="X1096" s="2">
        <v>486489.99980117503</v>
      </c>
      <c r="Y1096" s="2">
        <v>92544.248019586201</v>
      </c>
      <c r="Z1096">
        <v>0</v>
      </c>
      <c r="AA1096">
        <v>0</v>
      </c>
      <c r="AB1096" s="1">
        <v>0</v>
      </c>
      <c r="AC1096" s="1">
        <v>92114.887838606999</v>
      </c>
      <c r="AD1096" s="1">
        <v>11.8675399009744</v>
      </c>
      <c r="AE1096" s="1">
        <v>177693.06610337601</v>
      </c>
      <c r="AF1096" s="1">
        <v>35980.732552194699</v>
      </c>
      <c r="AG1096" s="3">
        <v>0</v>
      </c>
      <c r="AH1096" s="3">
        <v>0</v>
      </c>
      <c r="AI1096" s="3">
        <v>0</v>
      </c>
      <c r="AJ1096" s="3">
        <v>0</v>
      </c>
      <c r="AK1096" s="3">
        <v>0</v>
      </c>
      <c r="AL1096" s="2">
        <v>5394006.7198823197</v>
      </c>
      <c r="AM1096" s="2">
        <v>1230.6329379491101</v>
      </c>
      <c r="AN1096" s="2">
        <v>12414.133325938999</v>
      </c>
      <c r="AO1096" s="2">
        <v>13644.766263888099</v>
      </c>
      <c r="AP1096" s="4">
        <v>190.744012474941</v>
      </c>
      <c r="AQ1096" s="4">
        <v>87986.683412978906</v>
      </c>
      <c r="AR1096" s="4">
        <v>6602.0013831535198</v>
      </c>
      <c r="AS1096" s="4">
        <v>27104.8926701567</v>
      </c>
      <c r="AT1096" s="4">
        <v>190.744012474941</v>
      </c>
      <c r="AU1096" s="4">
        <v>87986.683412978906</v>
      </c>
      <c r="AV1096" s="4">
        <v>13644.766263888099</v>
      </c>
      <c r="AW1096" s="4">
        <v>20372.2531427678</v>
      </c>
      <c r="AX1096">
        <v>0</v>
      </c>
    </row>
    <row r="1097" spans="1:50" x14ac:dyDescent="0.25">
      <c r="A1097" t="s">
        <v>2298</v>
      </c>
      <c r="B1097">
        <v>2142</v>
      </c>
      <c r="C1097" t="s">
        <v>2227</v>
      </c>
      <c r="D1097">
        <v>753</v>
      </c>
      <c r="E1097" t="s">
        <v>2299</v>
      </c>
      <c r="F1097" t="s">
        <v>53</v>
      </c>
      <c r="G1097" t="s">
        <v>54</v>
      </c>
      <c r="H1097" t="s">
        <v>55</v>
      </c>
      <c r="I1097" t="s">
        <v>56</v>
      </c>
      <c r="J1097">
        <v>265.82394366194302</v>
      </c>
      <c r="K1097">
        <v>1</v>
      </c>
      <c r="L1097">
        <v>1</v>
      </c>
      <c r="M1097">
        <v>2</v>
      </c>
      <c r="N1097" s="1">
        <v>3121144.4437682899</v>
      </c>
      <c r="O1097" s="1">
        <v>930068.09609953896</v>
      </c>
      <c r="P1097" s="1">
        <v>594062.052780392</v>
      </c>
      <c r="Q1097" s="1">
        <v>97107.168123496696</v>
      </c>
      <c r="R1097" s="1">
        <v>121434.480207432</v>
      </c>
      <c r="S1097" s="1">
        <v>143681.21275232401</v>
      </c>
      <c r="T1097" s="1">
        <v>3252527.41</v>
      </c>
      <c r="U1097" s="1">
        <v>1611288.83097915</v>
      </c>
      <c r="V1097" s="1">
        <v>4262022.8803429101</v>
      </c>
      <c r="W1097" s="2">
        <v>157028.18380391199</v>
      </c>
      <c r="X1097" s="2">
        <v>320586.38703508797</v>
      </c>
      <c r="Y1097" s="2">
        <v>62229.762714799297</v>
      </c>
      <c r="Z1097">
        <v>0</v>
      </c>
      <c r="AA1097">
        <v>0</v>
      </c>
      <c r="AB1097" s="1">
        <v>0</v>
      </c>
      <c r="AC1097" s="1">
        <v>61941.046962569497</v>
      </c>
      <c r="AD1097" s="1">
        <v>7.9801198653616101</v>
      </c>
      <c r="AE1097" s="1">
        <v>119486.59777686</v>
      </c>
      <c r="AF1097" s="1">
        <v>24194.614975463999</v>
      </c>
      <c r="AG1097" s="3">
        <v>0</v>
      </c>
      <c r="AH1097" s="3">
        <v>0</v>
      </c>
      <c r="AI1097" s="3">
        <v>0</v>
      </c>
      <c r="AJ1097" s="3">
        <v>0</v>
      </c>
      <c r="AK1097" s="3">
        <v>0</v>
      </c>
      <c r="AL1097" s="2">
        <v>5007497.4537314698</v>
      </c>
      <c r="AM1097" s="2">
        <v>1206.0101983995401</v>
      </c>
      <c r="AN1097" s="2">
        <v>17631.6361954846</v>
      </c>
      <c r="AO1097" s="2">
        <v>18837.646393884199</v>
      </c>
      <c r="AP1097" s="4">
        <v>190.744012474941</v>
      </c>
      <c r="AQ1097" s="4">
        <v>87986.683412978906</v>
      </c>
      <c r="AR1097" s="4">
        <v>6602.0013831535198</v>
      </c>
      <c r="AS1097" s="4">
        <v>27104.8926701567</v>
      </c>
      <c r="AT1097" s="4">
        <v>190.744012474941</v>
      </c>
      <c r="AU1097" s="4">
        <v>87986.683412978906</v>
      </c>
      <c r="AV1097" s="4">
        <v>13644.766263888099</v>
      </c>
      <c r="AW1097" s="4">
        <v>20372.2531427678</v>
      </c>
      <c r="AX1097">
        <v>0</v>
      </c>
    </row>
    <row r="1098" spans="1:50" x14ac:dyDescent="0.25">
      <c r="A1098" t="s">
        <v>2300</v>
      </c>
      <c r="B1098">
        <v>2142</v>
      </c>
      <c r="C1098" t="s">
        <v>2227</v>
      </c>
      <c r="D1098">
        <v>754</v>
      </c>
      <c r="E1098" t="s">
        <v>2301</v>
      </c>
      <c r="F1098" t="s">
        <v>53</v>
      </c>
      <c r="G1098" t="s">
        <v>54</v>
      </c>
      <c r="H1098" t="s">
        <v>55</v>
      </c>
      <c r="I1098" t="s">
        <v>56</v>
      </c>
      <c r="J1098">
        <v>365.89436619714002</v>
      </c>
      <c r="K1098">
        <v>2</v>
      </c>
      <c r="L1098">
        <v>1</v>
      </c>
      <c r="M1098">
        <v>2</v>
      </c>
      <c r="N1098" s="1">
        <v>3661385.6760976701</v>
      </c>
      <c r="O1098" s="1">
        <v>1063479.41570836</v>
      </c>
      <c r="P1098" s="1">
        <v>816354.55157497397</v>
      </c>
      <c r="Q1098" s="1">
        <v>133663.52648402401</v>
      </c>
      <c r="R1098" s="1">
        <v>198373.76662191699</v>
      </c>
      <c r="S1098" s="1">
        <v>197770.545234652</v>
      </c>
      <c r="T1098" s="1">
        <v>3655392.37</v>
      </c>
      <c r="U1098" s="1">
        <v>2217864.56648695</v>
      </c>
      <c r="V1098" s="1">
        <v>5037056.2047470398</v>
      </c>
      <c r="W1098" s="2">
        <v>218134.20054202399</v>
      </c>
      <c r="X1098" s="2">
        <v>415915.34932821</v>
      </c>
      <c r="Y1098" s="2">
        <v>85656.390742914606</v>
      </c>
      <c r="Z1098">
        <v>0</v>
      </c>
      <c r="AA1098">
        <v>0</v>
      </c>
      <c r="AB1098" s="1">
        <v>0</v>
      </c>
      <c r="AC1098" s="1">
        <v>85258.986860788704</v>
      </c>
      <c r="AD1098" s="1">
        <v>31235.804265977298</v>
      </c>
      <c r="AE1098" s="1">
        <v>164467.77653038001</v>
      </c>
      <c r="AF1098" s="1">
        <v>33302.768704272399</v>
      </c>
      <c r="AG1098" s="3">
        <v>0</v>
      </c>
      <c r="AH1098" s="3">
        <v>0</v>
      </c>
      <c r="AI1098" s="3">
        <v>0</v>
      </c>
      <c r="AJ1098" s="3">
        <v>0</v>
      </c>
      <c r="AK1098" s="3">
        <v>0</v>
      </c>
      <c r="AL1098" s="2">
        <v>6071027.4817216098</v>
      </c>
      <c r="AM1098" s="2">
        <v>1136.70880929639</v>
      </c>
      <c r="AN1098" s="2">
        <v>15455.5867890748</v>
      </c>
      <c r="AO1098" s="2">
        <v>16592.2955983711</v>
      </c>
      <c r="AP1098" s="4">
        <v>190.744012474941</v>
      </c>
      <c r="AQ1098" s="4">
        <v>87986.683412978906</v>
      </c>
      <c r="AR1098" s="4">
        <v>6602.0013831535198</v>
      </c>
      <c r="AS1098" s="4">
        <v>27104.8926701567</v>
      </c>
      <c r="AT1098" s="4">
        <v>190.744012474941</v>
      </c>
      <c r="AU1098" s="4">
        <v>87986.683412978906</v>
      </c>
      <c r="AV1098" s="4">
        <v>13644.766263888099</v>
      </c>
      <c r="AW1098" s="4">
        <v>20372.2531427678</v>
      </c>
      <c r="AX1098">
        <v>0</v>
      </c>
    </row>
    <row r="1099" spans="1:50" x14ac:dyDescent="0.25">
      <c r="A1099" t="s">
        <v>2302</v>
      </c>
      <c r="B1099">
        <v>2142</v>
      </c>
      <c r="C1099" t="s">
        <v>2227</v>
      </c>
      <c r="D1099">
        <v>773</v>
      </c>
      <c r="E1099" t="s">
        <v>2303</v>
      </c>
      <c r="F1099" t="s">
        <v>53</v>
      </c>
      <c r="G1099" t="s">
        <v>64</v>
      </c>
      <c r="H1099" t="s">
        <v>65</v>
      </c>
      <c r="I1099" t="s">
        <v>56</v>
      </c>
      <c r="J1099">
        <v>1969.35726656526</v>
      </c>
      <c r="K1099">
        <v>2</v>
      </c>
      <c r="L1099">
        <v>1</v>
      </c>
      <c r="M1099">
        <v>2</v>
      </c>
      <c r="N1099" s="1">
        <v>16033162.7806923</v>
      </c>
      <c r="O1099" s="1">
        <v>5903537.1671516197</v>
      </c>
      <c r="P1099" s="1">
        <v>4460913.9333496997</v>
      </c>
      <c r="Q1099" s="1">
        <v>743966.25690077897</v>
      </c>
      <c r="R1099" s="1">
        <v>1099647.6115492999</v>
      </c>
      <c r="S1099" s="1">
        <v>1064462.5781436299</v>
      </c>
      <c r="T1099" s="1">
        <v>16303990.93</v>
      </c>
      <c r="U1099" s="1">
        <v>11937236.8196437</v>
      </c>
      <c r="V1099" s="1">
        <v>22843654.784737598</v>
      </c>
      <c r="W1099" s="2">
        <v>2209757.15489726</v>
      </c>
      <c r="X1099" s="2">
        <v>2267836.9748762599</v>
      </c>
      <c r="Y1099" s="2">
        <v>461029.33283871599</v>
      </c>
      <c r="Z1099">
        <v>0</v>
      </c>
      <c r="AA1099">
        <v>0</v>
      </c>
      <c r="AB1099" s="1">
        <v>0</v>
      </c>
      <c r="AC1099" s="1">
        <v>458890.381558433</v>
      </c>
      <c r="AD1099" s="1">
        <v>59.120735432688697</v>
      </c>
      <c r="AE1099" s="1">
        <v>885216.72031272401</v>
      </c>
      <c r="AF1099" s="1">
        <v>179245.857830903</v>
      </c>
      <c r="AG1099" s="3">
        <v>0</v>
      </c>
      <c r="AH1099" s="3">
        <v>0</v>
      </c>
      <c r="AI1099" s="3">
        <v>0</v>
      </c>
      <c r="AJ1099" s="3">
        <v>0</v>
      </c>
      <c r="AK1099" s="3">
        <v>0</v>
      </c>
      <c r="AL1099" s="2">
        <v>29305690.327787299</v>
      </c>
      <c r="AM1099" s="2">
        <v>1151.56199100003</v>
      </c>
      <c r="AN1099" s="2">
        <v>13729.2779791386</v>
      </c>
      <c r="AO1099" s="2">
        <v>14880.839970138601</v>
      </c>
      <c r="AP1099" s="4">
        <v>190.744012474941</v>
      </c>
      <c r="AQ1099" s="4">
        <v>87986.683412978906</v>
      </c>
      <c r="AR1099" s="4">
        <v>6602.0013831535198</v>
      </c>
      <c r="AS1099" s="4">
        <v>27104.8926701567</v>
      </c>
      <c r="AT1099" s="4">
        <v>190.744012474941</v>
      </c>
      <c r="AU1099" s="4">
        <v>78964.723731455204</v>
      </c>
      <c r="AV1099" s="4">
        <v>14099.3400441254</v>
      </c>
      <c r="AW1099" s="4">
        <v>27104.8926701567</v>
      </c>
      <c r="AX1099">
        <v>0</v>
      </c>
    </row>
    <row r="1100" spans="1:50" x14ac:dyDescent="0.25">
      <c r="A1100" t="s">
        <v>2304</v>
      </c>
      <c r="B1100">
        <v>2142</v>
      </c>
      <c r="C1100" t="s">
        <v>2227</v>
      </c>
      <c r="D1100">
        <v>3528</v>
      </c>
      <c r="E1100" t="s">
        <v>2305</v>
      </c>
      <c r="F1100" t="s">
        <v>69</v>
      </c>
      <c r="G1100" t="s">
        <v>54</v>
      </c>
      <c r="H1100" t="s">
        <v>55</v>
      </c>
      <c r="I1100" t="s">
        <v>56</v>
      </c>
      <c r="J1100">
        <v>121.915492957742</v>
      </c>
      <c r="K1100">
        <v>1</v>
      </c>
      <c r="L1100">
        <v>1</v>
      </c>
      <c r="M1100">
        <v>2</v>
      </c>
      <c r="N1100" s="1">
        <v>335778.08540088602</v>
      </c>
      <c r="O1100" s="1">
        <v>149405.26414273001</v>
      </c>
      <c r="P1100" s="1">
        <v>271132.02663562301</v>
      </c>
      <c r="Q1100" s="1">
        <v>44536.500769706101</v>
      </c>
      <c r="R1100" s="1">
        <v>1052252.30609906</v>
      </c>
      <c r="S1100" s="1">
        <v>65896.870086852097</v>
      </c>
      <c r="T1100" s="1">
        <v>1114114.8</v>
      </c>
      <c r="U1100" s="1">
        <v>738989.38304800505</v>
      </c>
      <c r="V1100" s="1">
        <v>545212.81035361299</v>
      </c>
      <c r="W1100" s="2">
        <v>86136.679571450004</v>
      </c>
      <c r="X1100" s="2">
        <v>168243.757527004</v>
      </c>
      <c r="Y1100" s="2">
        <v>28540.590036789199</v>
      </c>
      <c r="Z1100">
        <v>0</v>
      </c>
      <c r="AA1100">
        <v>0</v>
      </c>
      <c r="AB1100" s="1">
        <v>0</v>
      </c>
      <c r="AC1100" s="1">
        <v>1024966.68561703</v>
      </c>
      <c r="AD1100" s="1">
        <v>3.6599421174967599</v>
      </c>
      <c r="AE1100" s="1">
        <v>54800.4339606629</v>
      </c>
      <c r="AF1100" s="1">
        <v>11096.436126189201</v>
      </c>
      <c r="AG1100" s="3">
        <v>0</v>
      </c>
      <c r="AH1100" s="3">
        <v>0</v>
      </c>
      <c r="AI1100" s="3">
        <v>0</v>
      </c>
      <c r="AJ1100" s="3">
        <v>0</v>
      </c>
      <c r="AK1100" s="3">
        <v>0</v>
      </c>
      <c r="AL1100" s="2">
        <v>1919001.05313486</v>
      </c>
      <c r="AM1100" s="2">
        <v>1380.00309431813</v>
      </c>
      <c r="AN1100" s="2">
        <v>14360.4168193348</v>
      </c>
      <c r="AO1100" s="2">
        <v>15740.419913652901</v>
      </c>
      <c r="AP1100" s="4">
        <v>190.744012474941</v>
      </c>
      <c r="AQ1100" s="4">
        <v>87986.683412978906</v>
      </c>
      <c r="AR1100" s="4">
        <v>6602.0013831535198</v>
      </c>
      <c r="AS1100" s="4">
        <v>27104.8926701567</v>
      </c>
      <c r="AT1100" s="4">
        <v>190.744012474941</v>
      </c>
      <c r="AU1100" s="4">
        <v>87986.683412978906</v>
      </c>
      <c r="AV1100" s="4">
        <v>13644.766263888099</v>
      </c>
      <c r="AW1100" s="4">
        <v>20372.2531427678</v>
      </c>
      <c r="AX1100">
        <v>0</v>
      </c>
    </row>
    <row r="1101" spans="1:50" x14ac:dyDescent="0.25">
      <c r="A1101" t="s">
        <v>2306</v>
      </c>
      <c r="B1101">
        <v>2142</v>
      </c>
      <c r="C1101" t="s">
        <v>2227</v>
      </c>
      <c r="D1101">
        <v>767</v>
      </c>
      <c r="E1101" t="s">
        <v>2307</v>
      </c>
      <c r="F1101" t="s">
        <v>53</v>
      </c>
      <c r="G1101" t="s">
        <v>78</v>
      </c>
      <c r="H1101" t="s">
        <v>55</v>
      </c>
      <c r="I1101" t="s">
        <v>56</v>
      </c>
      <c r="J1101">
        <v>701.21014617516596</v>
      </c>
      <c r="K1101">
        <v>3</v>
      </c>
      <c r="L1101">
        <v>2</v>
      </c>
      <c r="M1101">
        <v>2</v>
      </c>
      <c r="N1101" s="1">
        <v>5845908.8327851696</v>
      </c>
      <c r="O1101" s="1">
        <v>2148117.1889012898</v>
      </c>
      <c r="P1101" s="1">
        <v>1563147.56139162</v>
      </c>
      <c r="Q1101" s="1">
        <v>256156.501993399</v>
      </c>
      <c r="R1101" s="1">
        <v>322453.73304075701</v>
      </c>
      <c r="S1101" s="1">
        <v>379012.97681750602</v>
      </c>
      <c r="T1101" s="1">
        <v>5885406.4400000004</v>
      </c>
      <c r="U1101" s="1">
        <v>4250377.3781122202</v>
      </c>
      <c r="V1101" s="1">
        <v>8391790.6477464903</v>
      </c>
      <c r="W1101" s="2">
        <v>586805.23773739301</v>
      </c>
      <c r="X1101" s="2">
        <v>827495.05588177801</v>
      </c>
      <c r="Y1101" s="2">
        <v>164154.29102648399</v>
      </c>
      <c r="Z1101">
        <v>0</v>
      </c>
      <c r="AA1101">
        <v>0</v>
      </c>
      <c r="AB1101" s="1">
        <v>0</v>
      </c>
      <c r="AC1101" s="1">
        <v>163392.69516707701</v>
      </c>
      <c r="AD1101" s="1">
        <v>2145.8905530096299</v>
      </c>
      <c r="AE1101" s="1">
        <v>315190.62406070298</v>
      </c>
      <c r="AF1101" s="1">
        <v>63822.352756802698</v>
      </c>
      <c r="AG1101" s="3">
        <v>0</v>
      </c>
      <c r="AH1101" s="3">
        <v>0</v>
      </c>
      <c r="AI1101" s="3">
        <v>0</v>
      </c>
      <c r="AJ1101" s="3">
        <v>0</v>
      </c>
      <c r="AK1101" s="3">
        <v>0</v>
      </c>
      <c r="AL1101" s="2">
        <v>10514796.7949297</v>
      </c>
      <c r="AM1101" s="2">
        <v>1180.0956680325401</v>
      </c>
      <c r="AN1101" s="2">
        <v>13815.119179162601</v>
      </c>
      <c r="AO1101" s="2">
        <v>14995.2148471952</v>
      </c>
      <c r="AP1101" s="4">
        <v>190.744012474941</v>
      </c>
      <c r="AQ1101" s="4">
        <v>87986.683412978906</v>
      </c>
      <c r="AR1101" s="4">
        <v>6602.0013831535198</v>
      </c>
      <c r="AS1101" s="4">
        <v>27104.8926701567</v>
      </c>
      <c r="AT1101" s="4">
        <v>4583.8562208211697</v>
      </c>
      <c r="AU1101" s="4">
        <v>22363.4717498301</v>
      </c>
      <c r="AV1101" s="4">
        <v>7267.79399096617</v>
      </c>
      <c r="AW1101" s="4">
        <v>14995.2148471952</v>
      </c>
      <c r="AX1101">
        <v>0</v>
      </c>
    </row>
    <row r="1102" spans="1:50" x14ac:dyDescent="0.25">
      <c r="A1102" t="s">
        <v>2308</v>
      </c>
      <c r="B1102">
        <v>2142</v>
      </c>
      <c r="C1102" t="s">
        <v>2227</v>
      </c>
      <c r="D1102">
        <v>756</v>
      </c>
      <c r="E1102" t="s">
        <v>2309</v>
      </c>
      <c r="F1102" t="s">
        <v>53</v>
      </c>
      <c r="G1102" t="s">
        <v>54</v>
      </c>
      <c r="H1102" t="s">
        <v>55</v>
      </c>
      <c r="I1102" t="s">
        <v>56</v>
      </c>
      <c r="J1102">
        <v>495.06338028164299</v>
      </c>
      <c r="K1102">
        <v>1</v>
      </c>
      <c r="L1102">
        <v>1</v>
      </c>
      <c r="M1102">
        <v>2</v>
      </c>
      <c r="N1102" s="1">
        <v>4184584.5015899902</v>
      </c>
      <c r="O1102" s="1">
        <v>1172526.8807375899</v>
      </c>
      <c r="P1102" s="1">
        <v>1105930.43145891</v>
      </c>
      <c r="Q1102" s="1">
        <v>180849.78440442399</v>
      </c>
      <c r="R1102" s="1">
        <v>226156.31769683401</v>
      </c>
      <c r="S1102" s="1">
        <v>267588.03548032203</v>
      </c>
      <c r="T1102" s="1">
        <v>3869226.83</v>
      </c>
      <c r="U1102" s="1">
        <v>3000821.0858877501</v>
      </c>
      <c r="V1102" s="1">
        <v>5772952.97733403</v>
      </c>
      <c r="W1102" s="2">
        <v>297387.34261454898</v>
      </c>
      <c r="X1102" s="2">
        <v>568440.34969560301</v>
      </c>
      <c r="Y1102" s="2">
        <v>115895.040376394</v>
      </c>
      <c r="Z1102">
        <v>0</v>
      </c>
      <c r="AA1102">
        <v>0</v>
      </c>
      <c r="AB1102" s="1">
        <v>0</v>
      </c>
      <c r="AC1102" s="1">
        <v>115357.343906052</v>
      </c>
      <c r="AD1102" s="1">
        <v>14.8619611204881</v>
      </c>
      <c r="AE1102" s="1">
        <v>222528.63372229799</v>
      </c>
      <c r="AF1102" s="1">
        <v>45059.401758024898</v>
      </c>
      <c r="AG1102" s="3">
        <v>0</v>
      </c>
      <c r="AH1102" s="3">
        <v>0</v>
      </c>
      <c r="AI1102" s="3">
        <v>0</v>
      </c>
      <c r="AJ1102" s="3">
        <v>0</v>
      </c>
      <c r="AK1102" s="3">
        <v>0</v>
      </c>
      <c r="AL1102" s="2">
        <v>7137635.9513680702</v>
      </c>
      <c r="AM1102" s="2">
        <v>1148.21732395601</v>
      </c>
      <c r="AN1102" s="2">
        <v>13269.4031983041</v>
      </c>
      <c r="AO1102" s="2">
        <v>14417.6205222601</v>
      </c>
      <c r="AP1102" s="4">
        <v>190.744012474941</v>
      </c>
      <c r="AQ1102" s="4">
        <v>87986.683412978906</v>
      </c>
      <c r="AR1102" s="4">
        <v>6602.0013831535198</v>
      </c>
      <c r="AS1102" s="4">
        <v>27104.8926701567</v>
      </c>
      <c r="AT1102" s="4">
        <v>190.744012474941</v>
      </c>
      <c r="AU1102" s="4">
        <v>87986.683412978906</v>
      </c>
      <c r="AV1102" s="4">
        <v>13644.766263888099</v>
      </c>
      <c r="AW1102" s="4">
        <v>20372.2531427678</v>
      </c>
      <c r="AX1102">
        <v>0</v>
      </c>
    </row>
    <row r="1103" spans="1:50" x14ac:dyDescent="0.25">
      <c r="A1103" t="s">
        <v>2310</v>
      </c>
      <c r="B1103">
        <v>2142</v>
      </c>
      <c r="C1103" t="s">
        <v>2227</v>
      </c>
      <c r="D1103">
        <v>757</v>
      </c>
      <c r="E1103" t="s">
        <v>2073</v>
      </c>
      <c r="F1103" t="s">
        <v>53</v>
      </c>
      <c r="G1103" t="s">
        <v>54</v>
      </c>
      <c r="H1103" t="s">
        <v>55</v>
      </c>
      <c r="I1103" t="s">
        <v>56</v>
      </c>
      <c r="J1103">
        <v>273.16197183095102</v>
      </c>
      <c r="K1103">
        <v>3</v>
      </c>
      <c r="L1103">
        <v>1</v>
      </c>
      <c r="M1103">
        <v>2</v>
      </c>
      <c r="N1103" s="1">
        <v>2947517.9466569</v>
      </c>
      <c r="O1103" s="1">
        <v>970911.28886043304</v>
      </c>
      <c r="P1103" s="1">
        <v>612823.24412478297</v>
      </c>
      <c r="Q1103" s="1">
        <v>99787.796231283006</v>
      </c>
      <c r="R1103" s="1">
        <v>124786.659940286</v>
      </c>
      <c r="S1103" s="1">
        <v>147647.510039202</v>
      </c>
      <c r="T1103" s="1">
        <v>3100058.73</v>
      </c>
      <c r="U1103" s="1">
        <v>1655768.2058136801</v>
      </c>
      <c r="V1103" s="1">
        <v>4026291.5218255902</v>
      </c>
      <c r="W1103" s="2">
        <v>164274.401635093</v>
      </c>
      <c r="X1103" s="2">
        <v>437654.286588174</v>
      </c>
      <c r="Y1103" s="2">
        <v>63947.605530089902</v>
      </c>
      <c r="Z1103">
        <v>0</v>
      </c>
      <c r="AA1103">
        <v>0</v>
      </c>
      <c r="AB1103" s="1">
        <v>0</v>
      </c>
      <c r="AC1103" s="1">
        <v>63650.919824914803</v>
      </c>
      <c r="AD1103" s="1">
        <v>8.2004098195222195</v>
      </c>
      <c r="AE1103" s="1">
        <v>122785.00652148599</v>
      </c>
      <c r="AF1103" s="1">
        <v>24862.503517716701</v>
      </c>
      <c r="AG1103" s="3">
        <v>0</v>
      </c>
      <c r="AH1103" s="3">
        <v>0</v>
      </c>
      <c r="AI1103" s="3">
        <v>0</v>
      </c>
      <c r="AJ1103" s="3">
        <v>0</v>
      </c>
      <c r="AK1103" s="3">
        <v>0</v>
      </c>
      <c r="AL1103" s="2">
        <v>4903474.4458528897</v>
      </c>
      <c r="AM1103" s="2">
        <v>1602.17867682922</v>
      </c>
      <c r="AN1103" s="2">
        <v>16348.615912131499</v>
      </c>
      <c r="AO1103" s="2">
        <v>17950.7945889607</v>
      </c>
      <c r="AP1103" s="4">
        <v>190.744012474941</v>
      </c>
      <c r="AQ1103" s="4">
        <v>87986.683412978906</v>
      </c>
      <c r="AR1103" s="4">
        <v>6602.0013831535198</v>
      </c>
      <c r="AS1103" s="4">
        <v>27104.8926701567</v>
      </c>
      <c r="AT1103" s="4">
        <v>190.744012474941</v>
      </c>
      <c r="AU1103" s="4">
        <v>87986.683412978906</v>
      </c>
      <c r="AV1103" s="4">
        <v>13644.766263888099</v>
      </c>
      <c r="AW1103" s="4">
        <v>20372.2531427678</v>
      </c>
      <c r="AX1103">
        <v>0</v>
      </c>
    </row>
    <row r="1104" spans="1:50" x14ac:dyDescent="0.25">
      <c r="A1104" t="s">
        <v>2311</v>
      </c>
      <c r="B1104">
        <v>2142</v>
      </c>
      <c r="C1104" t="s">
        <v>2227</v>
      </c>
      <c r="D1104">
        <v>4596</v>
      </c>
      <c r="E1104" t="s">
        <v>2312</v>
      </c>
      <c r="F1104" t="s">
        <v>144</v>
      </c>
      <c r="G1104" t="s">
        <v>64</v>
      </c>
      <c r="H1104" t="s">
        <v>65</v>
      </c>
      <c r="I1104" t="s">
        <v>56</v>
      </c>
      <c r="J1104">
        <v>422.06296827334899</v>
      </c>
      <c r="K1104">
        <v>2</v>
      </c>
      <c r="L1104">
        <v>2</v>
      </c>
      <c r="M1104">
        <v>2</v>
      </c>
      <c r="N1104" s="1">
        <v>5880618.5878197402</v>
      </c>
      <c r="O1104" s="1">
        <v>2131344.2566545801</v>
      </c>
      <c r="P1104" s="1">
        <v>938640.24316798605</v>
      </c>
      <c r="Q1104" s="1">
        <v>154182.272124232</v>
      </c>
      <c r="R1104" s="1">
        <v>512574.05355991598</v>
      </c>
      <c r="S1104" s="1">
        <v>228130.38699208101</v>
      </c>
      <c r="T1104" s="1">
        <v>7059029.5</v>
      </c>
      <c r="U1104" s="1">
        <v>2558329.9133264502</v>
      </c>
      <c r="V1104" s="1">
        <v>8299578.2748231599</v>
      </c>
      <c r="W1104" s="2">
        <v>647713.08090451895</v>
      </c>
      <c r="X1104" s="2">
        <v>472902.716146063</v>
      </c>
      <c r="Y1104" s="2">
        <v>98805.540255456697</v>
      </c>
      <c r="Z1104">
        <v>0</v>
      </c>
      <c r="AA1104">
        <v>0</v>
      </c>
      <c r="AB1104" s="1">
        <v>0</v>
      </c>
      <c r="AC1104" s="1">
        <v>98347.130731864701</v>
      </c>
      <c r="AD1104" s="1">
        <v>12.6704653883059</v>
      </c>
      <c r="AE1104" s="1">
        <v>189715.29589042501</v>
      </c>
      <c r="AF1104" s="1">
        <v>38415.091101656501</v>
      </c>
      <c r="AG1104" s="3">
        <v>0</v>
      </c>
      <c r="AH1104" s="3">
        <v>0</v>
      </c>
      <c r="AI1104" s="3">
        <v>0</v>
      </c>
      <c r="AJ1104" s="3">
        <v>0</v>
      </c>
      <c r="AK1104" s="3">
        <v>0</v>
      </c>
      <c r="AL1104" s="2">
        <v>9845489.8003185298</v>
      </c>
      <c r="AM1104" s="2">
        <v>1120.4553625746901</v>
      </c>
      <c r="AN1104" s="2">
        <v>22206.608465356599</v>
      </c>
      <c r="AO1104" s="2">
        <v>23327.063827931299</v>
      </c>
      <c r="AP1104" s="4">
        <v>190.744012474941</v>
      </c>
      <c r="AQ1104" s="4">
        <v>87986.683412978906</v>
      </c>
      <c r="AR1104" s="4">
        <v>6602.0013831535198</v>
      </c>
      <c r="AS1104" s="4">
        <v>27104.8926701567</v>
      </c>
      <c r="AT1104" s="4">
        <v>190.744012474941</v>
      </c>
      <c r="AU1104" s="4">
        <v>78964.723731455204</v>
      </c>
      <c r="AV1104" s="4">
        <v>14099.3400441254</v>
      </c>
      <c r="AW1104" s="4">
        <v>27104.8926701567</v>
      </c>
      <c r="AX1104">
        <v>0</v>
      </c>
    </row>
    <row r="1105" spans="1:50" x14ac:dyDescent="0.25">
      <c r="A1105" t="s">
        <v>2313</v>
      </c>
      <c r="B1105">
        <v>2142</v>
      </c>
      <c r="C1105" t="s">
        <v>2227</v>
      </c>
      <c r="D1105">
        <v>759</v>
      </c>
      <c r="E1105" t="s">
        <v>2314</v>
      </c>
      <c r="F1105" t="s">
        <v>53</v>
      </c>
      <c r="G1105" t="s">
        <v>54</v>
      </c>
      <c r="H1105" t="s">
        <v>55</v>
      </c>
      <c r="I1105" t="s">
        <v>56</v>
      </c>
      <c r="J1105">
        <v>258.03521126757403</v>
      </c>
      <c r="K1105">
        <v>1</v>
      </c>
      <c r="L1105">
        <v>2</v>
      </c>
      <c r="M1105">
        <v>2</v>
      </c>
      <c r="N1105" s="1">
        <v>2679462.2159613702</v>
      </c>
      <c r="O1105" s="1">
        <v>876033.50334180298</v>
      </c>
      <c r="P1105" s="1">
        <v>575351.48492346494</v>
      </c>
      <c r="Q1105" s="1">
        <v>94261.894911198004</v>
      </c>
      <c r="R1105" s="1">
        <v>117876.40843723901</v>
      </c>
      <c r="S1105" s="1">
        <v>139471.30411576599</v>
      </c>
      <c r="T1105" s="1">
        <v>2778907.99</v>
      </c>
      <c r="U1105" s="1">
        <v>1564077.51757507</v>
      </c>
      <c r="V1105" s="1">
        <v>3733852.8161971602</v>
      </c>
      <c r="W1105" s="2">
        <v>172941.42754547601</v>
      </c>
      <c r="X1105" s="2">
        <v>315650.95501424</v>
      </c>
      <c r="Y1105" s="2">
        <v>60406.409400294899</v>
      </c>
      <c r="Z1105">
        <v>0</v>
      </c>
      <c r="AA1105">
        <v>0</v>
      </c>
      <c r="AB1105" s="1">
        <v>0</v>
      </c>
      <c r="AC1105" s="1">
        <v>60126.153118273702</v>
      </c>
      <c r="AD1105" s="1">
        <v>7.7462996261083203</v>
      </c>
      <c r="AE1105" s="1">
        <v>115985.599627569</v>
      </c>
      <c r="AF1105" s="1">
        <v>23485.7044881968</v>
      </c>
      <c r="AG1105" s="3">
        <v>0</v>
      </c>
      <c r="AH1105" s="3">
        <v>0</v>
      </c>
      <c r="AI1105" s="3">
        <v>0</v>
      </c>
      <c r="AJ1105" s="3">
        <v>0</v>
      </c>
      <c r="AK1105" s="3">
        <v>0</v>
      </c>
      <c r="AL1105" s="2">
        <v>4482456.8116908297</v>
      </c>
      <c r="AM1105" s="2">
        <v>1223.2863626000301</v>
      </c>
      <c r="AN1105" s="2">
        <v>16148.2064258112</v>
      </c>
      <c r="AO1105" s="2">
        <v>17371.492788411299</v>
      </c>
      <c r="AP1105" s="4">
        <v>190.744012474941</v>
      </c>
      <c r="AQ1105" s="4">
        <v>87986.683412978906</v>
      </c>
      <c r="AR1105" s="4">
        <v>6602.0013831535198</v>
      </c>
      <c r="AS1105" s="4">
        <v>27104.8926701567</v>
      </c>
      <c r="AT1105" s="4">
        <v>190.744012474941</v>
      </c>
      <c r="AU1105" s="4">
        <v>87986.683412978906</v>
      </c>
      <c r="AV1105" s="4">
        <v>13644.766263888099</v>
      </c>
      <c r="AW1105" s="4">
        <v>20372.2531427678</v>
      </c>
      <c r="AX1105">
        <v>0</v>
      </c>
    </row>
    <row r="1106" spans="1:50" x14ac:dyDescent="0.25">
      <c r="A1106" t="s">
        <v>2315</v>
      </c>
      <c r="B1106">
        <v>2142</v>
      </c>
      <c r="C1106" t="s">
        <v>2227</v>
      </c>
      <c r="D1106">
        <v>2142</v>
      </c>
      <c r="E1106" t="s">
        <v>2227</v>
      </c>
      <c r="F1106" t="s">
        <v>2</v>
      </c>
      <c r="G1106" t="s">
        <v>2</v>
      </c>
      <c r="H1106" t="s">
        <v>58</v>
      </c>
      <c r="I1106" t="s">
        <v>56</v>
      </c>
      <c r="J1106">
        <v>184.58391607991399</v>
      </c>
      <c r="K1106">
        <v>1</v>
      </c>
      <c r="L1106">
        <v>5</v>
      </c>
      <c r="M1106">
        <v>2</v>
      </c>
      <c r="N1106" s="1">
        <v>330394.70695530903</v>
      </c>
      <c r="O1106" s="1">
        <v>226204.29995700301</v>
      </c>
      <c r="P1106" s="1">
        <v>410502.47213808901</v>
      </c>
      <c r="Q1106" s="1">
        <v>67429.672153463602</v>
      </c>
      <c r="R1106" s="1">
        <v>84322.170512684505</v>
      </c>
      <c r="S1106" s="1">
        <v>99769.9475509365</v>
      </c>
      <c r="T1106" s="1">
        <v>0</v>
      </c>
      <c r="U1106" s="1">
        <v>1118853.32171655</v>
      </c>
      <c r="V1106" s="1">
        <v>718745.36419997795</v>
      </c>
      <c r="W1106" s="2">
        <v>108590.36212989299</v>
      </c>
      <c r="X1106" s="2">
        <v>205289.81996856999</v>
      </c>
      <c r="Y1106" s="2">
        <v>43211.356886757203</v>
      </c>
      <c r="Z1106">
        <v>0</v>
      </c>
      <c r="AA1106">
        <v>0</v>
      </c>
      <c r="AB1106" s="1">
        <v>0</v>
      </c>
      <c r="AC1106" s="1">
        <v>43010.877263114598</v>
      </c>
      <c r="AD1106" s="1">
        <v>5.5412682365770003</v>
      </c>
      <c r="AE1106" s="1">
        <v>82969.591952058094</v>
      </c>
      <c r="AF1106" s="1">
        <v>16800.355598878399</v>
      </c>
      <c r="AG1106" s="3">
        <v>0</v>
      </c>
      <c r="AH1106" s="3">
        <v>0</v>
      </c>
      <c r="AI1106" s="3">
        <v>0</v>
      </c>
      <c r="AJ1106" s="3">
        <v>0</v>
      </c>
      <c r="AK1106" s="3">
        <v>0</v>
      </c>
      <c r="AL1106" s="2">
        <v>1218623.2692674899</v>
      </c>
      <c r="AM1106" s="2">
        <v>1112.1761003255101</v>
      </c>
      <c r="AN1106" s="2">
        <v>5489.8252828280101</v>
      </c>
      <c r="AO1106" s="2">
        <v>6602.0013831535198</v>
      </c>
      <c r="AP1106" s="4">
        <v>190.744012474941</v>
      </c>
      <c r="AQ1106" s="4">
        <v>87986.683412978906</v>
      </c>
      <c r="AR1106" s="4">
        <v>6602.0013831535198</v>
      </c>
      <c r="AS1106" s="4">
        <v>27104.8926701567</v>
      </c>
      <c r="AT1106" s="4">
        <v>682.10272323868298</v>
      </c>
      <c r="AU1106" s="4">
        <v>37523.222275875101</v>
      </c>
      <c r="AV1106" s="4">
        <v>6602.0013831535198</v>
      </c>
      <c r="AW1106" s="4">
        <v>6602.0013831535198</v>
      </c>
      <c r="AX1106">
        <v>0</v>
      </c>
    </row>
    <row r="1107" spans="1:50" x14ac:dyDescent="0.25">
      <c r="A1107" t="s">
        <v>2316</v>
      </c>
      <c r="B1107">
        <v>2142</v>
      </c>
      <c r="C1107" t="s">
        <v>2227</v>
      </c>
      <c r="D1107">
        <v>760</v>
      </c>
      <c r="E1107" t="s">
        <v>2317</v>
      </c>
      <c r="F1107" t="s">
        <v>53</v>
      </c>
      <c r="G1107" t="s">
        <v>54</v>
      </c>
      <c r="H1107" t="s">
        <v>55</v>
      </c>
      <c r="I1107" t="s">
        <v>56</v>
      </c>
      <c r="J1107">
        <v>329.12676056335403</v>
      </c>
      <c r="K1107">
        <v>1</v>
      </c>
      <c r="L1107">
        <v>2</v>
      </c>
      <c r="M1107">
        <v>2</v>
      </c>
      <c r="N1107" s="1">
        <v>3648242.7740905401</v>
      </c>
      <c r="O1107" s="1">
        <v>980165.82018567005</v>
      </c>
      <c r="P1107" s="1">
        <v>734493.52826489997</v>
      </c>
      <c r="Q1107" s="1">
        <v>120232.08756775</v>
      </c>
      <c r="R1107" s="1">
        <v>150352.66026372201</v>
      </c>
      <c r="S1107" s="1">
        <v>177897.18809952601</v>
      </c>
      <c r="T1107" s="1">
        <v>3638488.73</v>
      </c>
      <c r="U1107" s="1">
        <v>1994998.1403725799</v>
      </c>
      <c r="V1107" s="1">
        <v>4899664.7196883904</v>
      </c>
      <c r="W1107" s="2">
        <v>194163.82900018201</v>
      </c>
      <c r="X1107" s="2">
        <v>385907.82707611902</v>
      </c>
      <c r="Y1107" s="2">
        <v>77049.042049406402</v>
      </c>
      <c r="Z1107">
        <v>0</v>
      </c>
      <c r="AA1107">
        <v>0</v>
      </c>
      <c r="AB1107" s="1">
        <v>0</v>
      </c>
      <c r="AC1107" s="1">
        <v>76691.572067786299</v>
      </c>
      <c r="AD1107" s="1">
        <v>9.8804906887315695</v>
      </c>
      <c r="AE1107" s="1">
        <v>147940.91275331701</v>
      </c>
      <c r="AF1107" s="1">
        <v>29956.275346208098</v>
      </c>
      <c r="AG1107" s="3">
        <v>0</v>
      </c>
      <c r="AH1107" s="3">
        <v>0</v>
      </c>
      <c r="AI1107" s="3">
        <v>0</v>
      </c>
      <c r="AJ1107" s="3">
        <v>0</v>
      </c>
      <c r="AK1107" s="3">
        <v>0</v>
      </c>
      <c r="AL1107" s="2">
        <v>5811384.0584720997</v>
      </c>
      <c r="AM1107" s="2">
        <v>1172.52035785718</v>
      </c>
      <c r="AN1107" s="2">
        <v>16484.4579094978</v>
      </c>
      <c r="AO1107" s="2">
        <v>17656.978267355</v>
      </c>
      <c r="AP1107" s="4">
        <v>190.744012474941</v>
      </c>
      <c r="AQ1107" s="4">
        <v>87986.683412978906</v>
      </c>
      <c r="AR1107" s="4">
        <v>6602.0013831535198</v>
      </c>
      <c r="AS1107" s="4">
        <v>27104.8926701567</v>
      </c>
      <c r="AT1107" s="4">
        <v>190.744012474941</v>
      </c>
      <c r="AU1107" s="4">
        <v>87986.683412978906</v>
      </c>
      <c r="AV1107" s="4">
        <v>13644.766263888099</v>
      </c>
      <c r="AW1107" s="4">
        <v>20372.2531427678</v>
      </c>
      <c r="AX1107">
        <v>0</v>
      </c>
    </row>
    <row r="1108" spans="1:50" x14ac:dyDescent="0.25">
      <c r="A1108" t="s">
        <v>2318</v>
      </c>
      <c r="B1108">
        <v>2142</v>
      </c>
      <c r="C1108" t="s">
        <v>2227</v>
      </c>
      <c r="D1108">
        <v>741</v>
      </c>
      <c r="E1108" t="s">
        <v>2089</v>
      </c>
      <c r="F1108" t="s">
        <v>53</v>
      </c>
      <c r="G1108" t="s">
        <v>54</v>
      </c>
      <c r="H1108" t="s">
        <v>55</v>
      </c>
      <c r="I1108" t="s">
        <v>56</v>
      </c>
      <c r="J1108">
        <v>536.24647887318099</v>
      </c>
      <c r="K1108">
        <v>5</v>
      </c>
      <c r="L1108">
        <v>1</v>
      </c>
      <c r="M1108">
        <v>2</v>
      </c>
      <c r="N1108" s="1">
        <v>4280955.0847498896</v>
      </c>
      <c r="O1108" s="1">
        <v>1373374.5441979901</v>
      </c>
      <c r="P1108" s="1">
        <v>1196306.84029005</v>
      </c>
      <c r="Q1108" s="1">
        <v>195894.230828937</v>
      </c>
      <c r="R1108" s="1">
        <v>244969.70260829499</v>
      </c>
      <c r="S1108" s="1">
        <v>289848.02255679102</v>
      </c>
      <c r="T1108" s="1">
        <v>4041048.43</v>
      </c>
      <c r="U1108" s="1">
        <v>3250451.97267516</v>
      </c>
      <c r="V1108" s="1">
        <v>6047084.0781696998</v>
      </c>
      <c r="W1108" s="2">
        <v>323845.480154622</v>
      </c>
      <c r="X1108" s="2">
        <v>670065.04768646101</v>
      </c>
      <c r="Y1108" s="2">
        <v>125536.062241869</v>
      </c>
      <c r="Z1108">
        <v>0</v>
      </c>
      <c r="AA1108">
        <v>0</v>
      </c>
      <c r="AB1108" s="1">
        <v>0</v>
      </c>
      <c r="AC1108" s="1">
        <v>124953.63613158101</v>
      </c>
      <c r="AD1108" s="1">
        <v>16.098290920806701</v>
      </c>
      <c r="AE1108" s="1">
        <v>241040.240573146</v>
      </c>
      <c r="AF1108" s="1">
        <v>48807.781983645204</v>
      </c>
      <c r="AG1108" s="3">
        <v>0</v>
      </c>
      <c r="AH1108" s="3">
        <v>0</v>
      </c>
      <c r="AI1108" s="3">
        <v>0</v>
      </c>
      <c r="AJ1108" s="3">
        <v>0</v>
      </c>
      <c r="AK1108" s="3">
        <v>0</v>
      </c>
      <c r="AL1108" s="2">
        <v>7581348.4252319504</v>
      </c>
      <c r="AM1108" s="2">
        <v>1249.54675524299</v>
      </c>
      <c r="AN1108" s="2">
        <v>12888.258757555301</v>
      </c>
      <c r="AO1108" s="2">
        <v>14137.805512798301</v>
      </c>
      <c r="AP1108" s="4">
        <v>190.744012474941</v>
      </c>
      <c r="AQ1108" s="4">
        <v>87986.683412978906</v>
      </c>
      <c r="AR1108" s="4">
        <v>6602.0013831535198</v>
      </c>
      <c r="AS1108" s="4">
        <v>27104.8926701567</v>
      </c>
      <c r="AT1108" s="4">
        <v>190.744012474941</v>
      </c>
      <c r="AU1108" s="4">
        <v>87986.683412978906</v>
      </c>
      <c r="AV1108" s="4">
        <v>13644.766263888099</v>
      </c>
      <c r="AW1108" s="4">
        <v>20372.2531427678</v>
      </c>
      <c r="AX1108">
        <v>0</v>
      </c>
    </row>
    <row r="1109" spans="1:50" x14ac:dyDescent="0.25">
      <c r="A1109" t="s">
        <v>2319</v>
      </c>
      <c r="B1109">
        <v>2142</v>
      </c>
      <c r="C1109" t="s">
        <v>2227</v>
      </c>
      <c r="D1109">
        <v>775</v>
      </c>
      <c r="E1109" t="s">
        <v>2320</v>
      </c>
      <c r="F1109" t="s">
        <v>53</v>
      </c>
      <c r="G1109" t="s">
        <v>64</v>
      </c>
      <c r="H1109" t="s">
        <v>65</v>
      </c>
      <c r="I1109" t="s">
        <v>56</v>
      </c>
      <c r="J1109">
        <v>2077.4959921553</v>
      </c>
      <c r="K1109">
        <v>1</v>
      </c>
      <c r="L1109">
        <v>1</v>
      </c>
      <c r="M1109">
        <v>2</v>
      </c>
      <c r="N1109" s="1">
        <v>15722877.1964033</v>
      </c>
      <c r="O1109" s="1">
        <v>6010187.3883807799</v>
      </c>
      <c r="P1109" s="1">
        <v>4715929.5267367801</v>
      </c>
      <c r="Q1109" s="1">
        <v>770367.52740433696</v>
      </c>
      <c r="R1109" s="1">
        <v>949047.86403001705</v>
      </c>
      <c r="S1109" s="1">
        <v>1122912.9307500401</v>
      </c>
      <c r="T1109" s="1">
        <v>15575691.02</v>
      </c>
      <c r="U1109" s="1">
        <v>12592718.482955201</v>
      </c>
      <c r="V1109" s="1">
        <v>22915434.074475501</v>
      </c>
      <c r="W1109" s="2">
        <v>1971938.5487746201</v>
      </c>
      <c r="X1109" s="2">
        <v>2310541.3909971602</v>
      </c>
      <c r="Y1109" s="2">
        <v>486344.76206997898</v>
      </c>
      <c r="Z1109">
        <v>0</v>
      </c>
      <c r="AA1109">
        <v>0</v>
      </c>
      <c r="AB1109" s="1">
        <v>0</v>
      </c>
      <c r="AC1109" s="1">
        <v>484088.35954330303</v>
      </c>
      <c r="AD1109" s="1">
        <v>62.367094584569401</v>
      </c>
      <c r="AE1109" s="1">
        <v>933824.562897105</v>
      </c>
      <c r="AF1109" s="1">
        <v>189088.367852934</v>
      </c>
      <c r="AG1109" s="3">
        <v>0</v>
      </c>
      <c r="AH1109" s="3">
        <v>0</v>
      </c>
      <c r="AI1109" s="3">
        <v>0</v>
      </c>
      <c r="AJ1109" s="3">
        <v>0</v>
      </c>
      <c r="AK1109" s="3">
        <v>0</v>
      </c>
      <c r="AL1109" s="2">
        <v>29291322.4337052</v>
      </c>
      <c r="AM1109" s="2">
        <v>1112.1761003255101</v>
      </c>
      <c r="AN1109" s="2">
        <v>12987.1639437999</v>
      </c>
      <c r="AO1109" s="2">
        <v>14099.3400441254</v>
      </c>
      <c r="AP1109" s="4">
        <v>190.744012474941</v>
      </c>
      <c r="AQ1109" s="4">
        <v>87986.683412978906</v>
      </c>
      <c r="AR1109" s="4">
        <v>6602.0013831535198</v>
      </c>
      <c r="AS1109" s="4">
        <v>27104.8926701567</v>
      </c>
      <c r="AT1109" s="4">
        <v>190.744012474941</v>
      </c>
      <c r="AU1109" s="4">
        <v>78964.723731455204</v>
      </c>
      <c r="AV1109" s="4">
        <v>14099.3400441254</v>
      </c>
      <c r="AW1109" s="4">
        <v>27104.8926701567</v>
      </c>
      <c r="AX1109">
        <v>0</v>
      </c>
    </row>
    <row r="1110" spans="1:50" x14ac:dyDescent="0.25">
      <c r="A1110" t="s">
        <v>2321</v>
      </c>
      <c r="B1110">
        <v>2142</v>
      </c>
      <c r="C1110" t="s">
        <v>2227</v>
      </c>
      <c r="D1110">
        <v>774</v>
      </c>
      <c r="E1110" t="s">
        <v>2322</v>
      </c>
      <c r="F1110" t="s">
        <v>53</v>
      </c>
      <c r="G1110" t="s">
        <v>64</v>
      </c>
      <c r="H1110" t="s">
        <v>65</v>
      </c>
      <c r="I1110" t="s">
        <v>56</v>
      </c>
      <c r="J1110">
        <v>1624.4785575067599</v>
      </c>
      <c r="K1110">
        <v>1</v>
      </c>
      <c r="L1110">
        <v>1</v>
      </c>
      <c r="M1110">
        <v>2</v>
      </c>
      <c r="N1110" s="1">
        <v>12800175.5750816</v>
      </c>
      <c r="O1110" s="1">
        <v>5174113.6147774896</v>
      </c>
      <c r="P1110" s="1">
        <v>3707125.6790998802</v>
      </c>
      <c r="Q1110" s="1">
        <v>593432.29290676001</v>
      </c>
      <c r="R1110" s="1">
        <v>743789.78958233097</v>
      </c>
      <c r="S1110" s="1">
        <v>878051.26211485197</v>
      </c>
      <c r="T1110" s="1">
        <v>13171878.529999999</v>
      </c>
      <c r="U1110" s="1">
        <v>9846758.4214480091</v>
      </c>
      <c r="V1110" s="1">
        <v>18817198.070274498</v>
      </c>
      <c r="W1110" s="2">
        <v>1634172.09495196</v>
      </c>
      <c r="X1110" s="2">
        <v>1806706.22715028</v>
      </c>
      <c r="Y1110" s="2">
        <v>380292.73727684101</v>
      </c>
      <c r="Z1110">
        <v>0</v>
      </c>
      <c r="AA1110">
        <v>0</v>
      </c>
      <c r="AB1110" s="1">
        <v>0</v>
      </c>
      <c r="AC1110" s="1">
        <v>378528.36442821502</v>
      </c>
      <c r="AD1110" s="1">
        <v>1739.45736620874</v>
      </c>
      <c r="AE1110" s="1">
        <v>730195.38166505704</v>
      </c>
      <c r="AF1110" s="1">
        <v>147855.880449794</v>
      </c>
      <c r="AG1110" s="3">
        <v>0</v>
      </c>
      <c r="AH1110" s="3">
        <v>0</v>
      </c>
      <c r="AI1110" s="3">
        <v>0</v>
      </c>
      <c r="AJ1110" s="3">
        <v>0</v>
      </c>
      <c r="AK1110" s="3">
        <v>0</v>
      </c>
      <c r="AL1110" s="2">
        <v>23896688.213562898</v>
      </c>
      <c r="AM1110" s="2">
        <v>1112.1761003255101</v>
      </c>
      <c r="AN1110" s="2">
        <v>13598.1985630615</v>
      </c>
      <c r="AO1110" s="2">
        <v>14710.374663387</v>
      </c>
      <c r="AP1110" s="4">
        <v>190.744012474941</v>
      </c>
      <c r="AQ1110" s="4">
        <v>87986.683412978906</v>
      </c>
      <c r="AR1110" s="4">
        <v>6602.0013831535198</v>
      </c>
      <c r="AS1110" s="4">
        <v>27104.8926701567</v>
      </c>
      <c r="AT1110" s="4">
        <v>190.744012474941</v>
      </c>
      <c r="AU1110" s="4">
        <v>78964.723731455204</v>
      </c>
      <c r="AV1110" s="4">
        <v>14099.3400441254</v>
      </c>
      <c r="AW1110" s="4">
        <v>27104.8926701567</v>
      </c>
      <c r="AX1110">
        <v>0</v>
      </c>
    </row>
    <row r="1111" spans="1:50" x14ac:dyDescent="0.25">
      <c r="A1111" t="s">
        <v>2323</v>
      </c>
      <c r="B1111">
        <v>2142</v>
      </c>
      <c r="C1111" t="s">
        <v>2227</v>
      </c>
      <c r="D1111">
        <v>1331</v>
      </c>
      <c r="E1111" t="s">
        <v>2324</v>
      </c>
      <c r="F1111" t="s">
        <v>53</v>
      </c>
      <c r="G1111" t="s">
        <v>78</v>
      </c>
      <c r="H1111" t="s">
        <v>55</v>
      </c>
      <c r="I1111" t="s">
        <v>56</v>
      </c>
      <c r="J1111">
        <v>1098.6773575224599</v>
      </c>
      <c r="K1111">
        <v>3</v>
      </c>
      <c r="L1111">
        <v>1</v>
      </c>
      <c r="M1111">
        <v>2</v>
      </c>
      <c r="N1111" s="1">
        <v>8230876.3952062298</v>
      </c>
      <c r="O1111" s="1">
        <v>2623019.8837278499</v>
      </c>
      <c r="P1111" s="1">
        <v>2448533.2611028301</v>
      </c>
      <c r="Q1111" s="1">
        <v>401353.788528896</v>
      </c>
      <c r="R1111" s="1">
        <v>501901.040171484</v>
      </c>
      <c r="S1111" s="1">
        <v>593849.04526546504</v>
      </c>
      <c r="T1111" s="1">
        <v>7546063.9800000004</v>
      </c>
      <c r="U1111" s="1">
        <v>6659620.3887372902</v>
      </c>
      <c r="V1111" s="1">
        <v>11683116.997061299</v>
      </c>
      <c r="W1111" s="2">
        <v>748377.36223923205</v>
      </c>
      <c r="X1111" s="2">
        <v>1260946.4590052699</v>
      </c>
      <c r="Y1111" s="2">
        <v>257201.92965647401</v>
      </c>
      <c r="Z1111">
        <v>0</v>
      </c>
      <c r="AA1111">
        <v>0</v>
      </c>
      <c r="AB1111" s="1">
        <v>0</v>
      </c>
      <c r="AC1111" s="1">
        <v>256008.63812913699</v>
      </c>
      <c r="AD1111" s="1">
        <v>32.9826459031772</v>
      </c>
      <c r="AE1111" s="1">
        <v>493850.24424955097</v>
      </c>
      <c r="AF1111" s="1">
        <v>99998.801015913894</v>
      </c>
      <c r="AG1111" s="3">
        <v>0</v>
      </c>
      <c r="AH1111" s="3">
        <v>0</v>
      </c>
      <c r="AI1111" s="3">
        <v>0</v>
      </c>
      <c r="AJ1111" s="3">
        <v>0</v>
      </c>
      <c r="AK1111" s="3">
        <v>0</v>
      </c>
      <c r="AL1111" s="2">
        <v>14799533.4140027</v>
      </c>
      <c r="AM1111" s="2">
        <v>1147.6949537293899</v>
      </c>
      <c r="AN1111" s="2">
        <v>12322.6230724617</v>
      </c>
      <c r="AO1111" s="2">
        <v>13470.318026191</v>
      </c>
      <c r="AP1111" s="4">
        <v>190.744012474941</v>
      </c>
      <c r="AQ1111" s="4">
        <v>87986.683412978906</v>
      </c>
      <c r="AR1111" s="4">
        <v>6602.0013831535198</v>
      </c>
      <c r="AS1111" s="4">
        <v>27104.8926701567</v>
      </c>
      <c r="AT1111" s="4">
        <v>4583.8562208211697</v>
      </c>
      <c r="AU1111" s="4">
        <v>22363.4717498301</v>
      </c>
      <c r="AV1111" s="4">
        <v>7267.79399096617</v>
      </c>
      <c r="AW1111" s="4">
        <v>14995.2148471952</v>
      </c>
      <c r="AX1111">
        <v>0</v>
      </c>
    </row>
    <row r="1112" spans="1:50" x14ac:dyDescent="0.25">
      <c r="A1112" t="s">
        <v>2325</v>
      </c>
      <c r="B1112">
        <v>2142</v>
      </c>
      <c r="C1112" t="s">
        <v>2227</v>
      </c>
      <c r="D1112">
        <v>4859</v>
      </c>
      <c r="E1112" t="s">
        <v>2326</v>
      </c>
      <c r="F1112" t="s">
        <v>53</v>
      </c>
      <c r="G1112" t="s">
        <v>78</v>
      </c>
      <c r="H1112" t="s">
        <v>55</v>
      </c>
      <c r="I1112" t="s">
        <v>56</v>
      </c>
      <c r="J1112">
        <v>611.22857142852899</v>
      </c>
      <c r="K1112">
        <v>1</v>
      </c>
      <c r="L1112">
        <v>1</v>
      </c>
      <c r="M1112">
        <v>2</v>
      </c>
      <c r="N1112" s="1">
        <v>5220157.8739417102</v>
      </c>
      <c r="O1112" s="1">
        <v>1702143.6824788</v>
      </c>
      <c r="P1112" s="1">
        <v>1363166.9755984801</v>
      </c>
      <c r="Q1112" s="1">
        <v>223285.66354834501</v>
      </c>
      <c r="R1112" s="1">
        <v>279223.243914205</v>
      </c>
      <c r="S1112" s="1">
        <v>330376.79451256501</v>
      </c>
      <c r="T1112" s="1">
        <v>5083022.3600000003</v>
      </c>
      <c r="U1112" s="1">
        <v>3704955.0794815398</v>
      </c>
      <c r="V1112" s="1">
        <v>7230634.6227201903</v>
      </c>
      <c r="W1112" s="2">
        <v>591273.32071171305</v>
      </c>
      <c r="X1112" s="2">
        <v>680536.05897891498</v>
      </c>
      <c r="Y1112" s="2">
        <v>143089.476593108</v>
      </c>
      <c r="Z1112">
        <v>0</v>
      </c>
      <c r="AA1112">
        <v>0</v>
      </c>
      <c r="AB1112" s="1">
        <v>0</v>
      </c>
      <c r="AC1112" s="1">
        <v>142425.611200271</v>
      </c>
      <c r="AD1112" s="1">
        <v>18.349277337245798</v>
      </c>
      <c r="AE1112" s="1">
        <v>274744.33438127203</v>
      </c>
      <c r="AF1112" s="1">
        <v>55632.460131293097</v>
      </c>
      <c r="AG1112" s="3">
        <v>0</v>
      </c>
      <c r="AH1112" s="3">
        <v>0</v>
      </c>
      <c r="AI1112" s="3">
        <v>0</v>
      </c>
      <c r="AJ1112" s="3">
        <v>0</v>
      </c>
      <c r="AK1112" s="3">
        <v>0</v>
      </c>
      <c r="AL1112" s="2">
        <v>9118354.2339941002</v>
      </c>
      <c r="AM1112" s="2">
        <v>1113.3904578256299</v>
      </c>
      <c r="AN1112" s="2">
        <v>13804.6854637289</v>
      </c>
      <c r="AO1112" s="2">
        <v>14918.0759215545</v>
      </c>
      <c r="AP1112" s="4">
        <v>190.744012474941</v>
      </c>
      <c r="AQ1112" s="4">
        <v>87986.683412978906</v>
      </c>
      <c r="AR1112" s="4">
        <v>6602.0013831535198</v>
      </c>
      <c r="AS1112" s="4">
        <v>27104.8926701567</v>
      </c>
      <c r="AT1112" s="4">
        <v>4583.8562208211697</v>
      </c>
      <c r="AU1112" s="4">
        <v>22363.4717498301</v>
      </c>
      <c r="AV1112" s="4">
        <v>7267.79399096617</v>
      </c>
      <c r="AW1112" s="4">
        <v>14995.2148471952</v>
      </c>
      <c r="AX1112">
        <v>0</v>
      </c>
    </row>
    <row r="1113" spans="1:50" x14ac:dyDescent="0.25">
      <c r="A1113" t="s">
        <v>2327</v>
      </c>
      <c r="B1113">
        <v>2142</v>
      </c>
      <c r="C1113" t="s">
        <v>2227</v>
      </c>
      <c r="D1113">
        <v>761</v>
      </c>
      <c r="E1113" t="s">
        <v>2328</v>
      </c>
      <c r="F1113" t="s">
        <v>53</v>
      </c>
      <c r="G1113" t="s">
        <v>54</v>
      </c>
      <c r="H1113" t="s">
        <v>55</v>
      </c>
      <c r="I1113" t="s">
        <v>56</v>
      </c>
      <c r="J1113">
        <v>481.46478873234599</v>
      </c>
      <c r="K1113">
        <v>1</v>
      </c>
      <c r="L1113">
        <v>1</v>
      </c>
      <c r="M1113">
        <v>2</v>
      </c>
      <c r="N1113" s="1">
        <v>4017740.9464768302</v>
      </c>
      <c r="O1113" s="1">
        <v>1137290.90911446</v>
      </c>
      <c r="P1113" s="1">
        <v>1072991.6194953299</v>
      </c>
      <c r="Q1113" s="1">
        <v>175882.132891813</v>
      </c>
      <c r="R1113" s="1">
        <v>219944.16888287201</v>
      </c>
      <c r="S1113" s="1">
        <v>260237.82428937199</v>
      </c>
      <c r="T1113" s="1">
        <v>3705456.4</v>
      </c>
      <c r="U1113" s="1">
        <v>2918393.3768612999</v>
      </c>
      <c r="V1113" s="1">
        <v>5557503.1397974696</v>
      </c>
      <c r="W1113" s="2">
        <v>286386.67741107801</v>
      </c>
      <c r="X1113" s="2">
        <v>555045.25117638602</v>
      </c>
      <c r="Y1113" s="2">
        <v>112711.590782988</v>
      </c>
      <c r="Z1113">
        <v>0</v>
      </c>
      <c r="AA1113">
        <v>0</v>
      </c>
      <c r="AB1113" s="1">
        <v>0</v>
      </c>
      <c r="AC1113" s="1">
        <v>112188.66396632799</v>
      </c>
      <c r="AD1113" s="1">
        <v>14.453727049965501</v>
      </c>
      <c r="AE1113" s="1">
        <v>216416.131528556</v>
      </c>
      <c r="AF1113" s="1">
        <v>43821.692760816302</v>
      </c>
      <c r="AG1113" s="3">
        <v>0</v>
      </c>
      <c r="AH1113" s="3">
        <v>0</v>
      </c>
      <c r="AI1113" s="3">
        <v>0</v>
      </c>
      <c r="AJ1113" s="3">
        <v>0</v>
      </c>
      <c r="AK1113" s="3">
        <v>0</v>
      </c>
      <c r="AL1113" s="2">
        <v>6884087.6011506701</v>
      </c>
      <c r="AM1113" s="2">
        <v>1152.8262588792199</v>
      </c>
      <c r="AN1113" s="2">
        <v>13145.389856313501</v>
      </c>
      <c r="AO1113" s="2">
        <v>14298.216115192699</v>
      </c>
      <c r="AP1113" s="4">
        <v>190.744012474941</v>
      </c>
      <c r="AQ1113" s="4">
        <v>87986.683412978906</v>
      </c>
      <c r="AR1113" s="4">
        <v>6602.0013831535198</v>
      </c>
      <c r="AS1113" s="4">
        <v>27104.8926701567</v>
      </c>
      <c r="AT1113" s="4">
        <v>190.744012474941</v>
      </c>
      <c r="AU1113" s="4">
        <v>87986.683412978906</v>
      </c>
      <c r="AV1113" s="4">
        <v>13644.766263888099</v>
      </c>
      <c r="AW1113" s="4">
        <v>20372.2531427678</v>
      </c>
      <c r="AX1113">
        <v>0</v>
      </c>
    </row>
    <row r="1114" spans="1:50" x14ac:dyDescent="0.25">
      <c r="A1114" t="s">
        <v>2329</v>
      </c>
      <c r="B1114">
        <v>2142</v>
      </c>
      <c r="C1114" t="s">
        <v>2227</v>
      </c>
      <c r="D1114">
        <v>762</v>
      </c>
      <c r="E1114" t="s">
        <v>2330</v>
      </c>
      <c r="F1114" t="s">
        <v>53</v>
      </c>
      <c r="G1114" t="s">
        <v>54</v>
      </c>
      <c r="H1114" t="s">
        <v>55</v>
      </c>
      <c r="I1114" t="s">
        <v>56</v>
      </c>
      <c r="J1114">
        <v>571.65324291076001</v>
      </c>
      <c r="K1114">
        <v>5</v>
      </c>
      <c r="L1114">
        <v>1</v>
      </c>
      <c r="M1114">
        <v>2</v>
      </c>
      <c r="N1114" s="1">
        <v>4509214.0477317199</v>
      </c>
      <c r="O1114" s="1">
        <v>1414714.5125940901</v>
      </c>
      <c r="P1114" s="1">
        <v>1276163.8515190701</v>
      </c>
      <c r="Q1114" s="1">
        <v>208828.54570193699</v>
      </c>
      <c r="R1114" s="1">
        <v>261144.32528336401</v>
      </c>
      <c r="S1114" s="1">
        <v>308985.82755085302</v>
      </c>
      <c r="T1114" s="1">
        <v>4204995.6100000003</v>
      </c>
      <c r="U1114" s="1">
        <v>3465069.67283019</v>
      </c>
      <c r="V1114" s="1">
        <v>6311153.4659782499</v>
      </c>
      <c r="W1114" s="2">
        <v>392222.50120780797</v>
      </c>
      <c r="X1114" s="2">
        <v>699643.36443892098</v>
      </c>
      <c r="Y1114" s="2">
        <v>133824.83598513799</v>
      </c>
      <c r="Z1114">
        <v>0</v>
      </c>
      <c r="AA1114">
        <v>0</v>
      </c>
      <c r="AB1114" s="1">
        <v>0</v>
      </c>
      <c r="AC1114" s="1">
        <v>133203.95400675799</v>
      </c>
      <c r="AD1114" s="1">
        <v>17.1612133091066</v>
      </c>
      <c r="AE1114" s="1">
        <v>256955.41252815499</v>
      </c>
      <c r="AF1114" s="1">
        <v>52030.415022698202</v>
      </c>
      <c r="AG1114" s="3">
        <v>0</v>
      </c>
      <c r="AH1114" s="3">
        <v>0</v>
      </c>
      <c r="AI1114" s="3">
        <v>0</v>
      </c>
      <c r="AJ1114" s="3">
        <v>0</v>
      </c>
      <c r="AK1114" s="3">
        <v>0</v>
      </c>
      <c r="AL1114" s="2">
        <v>7979051.1103810295</v>
      </c>
      <c r="AM1114" s="2">
        <v>1223.89468286134</v>
      </c>
      <c r="AN1114" s="2">
        <v>12733.956880707299</v>
      </c>
      <c r="AO1114" s="2">
        <v>13957.8515635686</v>
      </c>
      <c r="AP1114" s="4">
        <v>190.744012474941</v>
      </c>
      <c r="AQ1114" s="4">
        <v>87986.683412978906</v>
      </c>
      <c r="AR1114" s="4">
        <v>6602.0013831535198</v>
      </c>
      <c r="AS1114" s="4">
        <v>27104.8926701567</v>
      </c>
      <c r="AT1114" s="4">
        <v>190.744012474941</v>
      </c>
      <c r="AU1114" s="4">
        <v>87986.683412978906</v>
      </c>
      <c r="AV1114" s="4">
        <v>13644.766263888099</v>
      </c>
      <c r="AW1114" s="4">
        <v>20372.2531427678</v>
      </c>
      <c r="AX1114">
        <v>0</v>
      </c>
    </row>
    <row r="1115" spans="1:50" x14ac:dyDescent="0.25">
      <c r="A1115" t="s">
        <v>2331</v>
      </c>
      <c r="B1115">
        <v>2142</v>
      </c>
      <c r="C1115" t="s">
        <v>2227</v>
      </c>
      <c r="D1115">
        <v>4390</v>
      </c>
      <c r="E1115" t="s">
        <v>2332</v>
      </c>
      <c r="F1115" t="s">
        <v>69</v>
      </c>
      <c r="G1115" t="s">
        <v>54</v>
      </c>
      <c r="H1115" t="s">
        <v>55</v>
      </c>
      <c r="I1115" t="s">
        <v>56</v>
      </c>
      <c r="J1115">
        <v>166.37323943661301</v>
      </c>
      <c r="K1115">
        <v>1</v>
      </c>
      <c r="L1115">
        <v>1</v>
      </c>
      <c r="M1115">
        <v>2</v>
      </c>
      <c r="N1115" s="1">
        <v>465236.38195158902</v>
      </c>
      <c r="O1115" s="1">
        <v>203887.440236366</v>
      </c>
      <c r="P1115" s="1">
        <v>370003.12669053703</v>
      </c>
      <c r="Q1115" s="1">
        <v>60777.196781671802</v>
      </c>
      <c r="R1115" s="1">
        <v>1099010.5053442901</v>
      </c>
      <c r="S1115" s="1">
        <v>89926.845875801402</v>
      </c>
      <c r="T1115" s="1">
        <v>1190445.1399999999</v>
      </c>
      <c r="U1115" s="1">
        <v>1008469.51100445</v>
      </c>
      <c r="V1115" s="1">
        <v>815273.14710051101</v>
      </c>
      <c r="W1115" s="2">
        <v>97877.056153275204</v>
      </c>
      <c r="X1115" s="2">
        <v>185036.34063513501</v>
      </c>
      <c r="Y1115" s="2">
        <v>38948.211623102099</v>
      </c>
      <c r="Z1115">
        <v>0</v>
      </c>
      <c r="AA1115">
        <v>0</v>
      </c>
      <c r="AB1115" s="1">
        <v>0</v>
      </c>
      <c r="AC1115" s="1">
        <v>1061774.90091453</v>
      </c>
      <c r="AD1115" s="1">
        <v>4.99457789544019</v>
      </c>
      <c r="AE1115" s="1">
        <v>74783.979454751403</v>
      </c>
      <c r="AF1115" s="1">
        <v>15142.866421049999</v>
      </c>
      <c r="AG1115" s="3">
        <v>0</v>
      </c>
      <c r="AH1115" s="3">
        <v>0</v>
      </c>
      <c r="AI1115" s="3">
        <v>0</v>
      </c>
      <c r="AJ1115" s="3">
        <v>0</v>
      </c>
      <c r="AK1115" s="3">
        <v>0</v>
      </c>
      <c r="AL1115" s="2">
        <v>2288841.4968802501</v>
      </c>
      <c r="AM1115" s="2">
        <v>1112.1761003255101</v>
      </c>
      <c r="AN1115" s="2">
        <v>12645.093425897099</v>
      </c>
      <c r="AO1115" s="2">
        <v>13757.269526222601</v>
      </c>
      <c r="AP1115" s="4">
        <v>190.744012474941</v>
      </c>
      <c r="AQ1115" s="4">
        <v>87986.683412978906</v>
      </c>
      <c r="AR1115" s="4">
        <v>6602.0013831535198</v>
      </c>
      <c r="AS1115" s="4">
        <v>27104.8926701567</v>
      </c>
      <c r="AT1115" s="4">
        <v>190.744012474941</v>
      </c>
      <c r="AU1115" s="4">
        <v>87986.683412978906</v>
      </c>
      <c r="AV1115" s="4">
        <v>13644.766263888099</v>
      </c>
      <c r="AW1115" s="4">
        <v>20372.2531427678</v>
      </c>
      <c r="AX1115">
        <v>0</v>
      </c>
    </row>
    <row r="1116" spans="1:50" x14ac:dyDescent="0.25">
      <c r="A1116" t="s">
        <v>2333</v>
      </c>
      <c r="B1116">
        <v>2142</v>
      </c>
      <c r="C1116" t="s">
        <v>2227</v>
      </c>
      <c r="D1116">
        <v>768</v>
      </c>
      <c r="E1116" t="s">
        <v>2334</v>
      </c>
      <c r="F1116" t="s">
        <v>53</v>
      </c>
      <c r="G1116" t="s">
        <v>78</v>
      </c>
      <c r="H1116" t="s">
        <v>55</v>
      </c>
      <c r="I1116" t="s">
        <v>56</v>
      </c>
      <c r="J1116">
        <v>1227.40206747564</v>
      </c>
      <c r="K1116">
        <v>4</v>
      </c>
      <c r="L1116">
        <v>1</v>
      </c>
      <c r="M1116">
        <v>2</v>
      </c>
      <c r="N1116" s="1">
        <v>9591836.5615843907</v>
      </c>
      <c r="O1116" s="1">
        <v>3101731.0519614201</v>
      </c>
      <c r="P1116" s="1">
        <v>2739355.5278618201</v>
      </c>
      <c r="Q1116" s="1">
        <v>448377.73933961801</v>
      </c>
      <c r="R1116" s="1">
        <v>560705.44291894801</v>
      </c>
      <c r="S1116" s="1">
        <v>663426.38349344698</v>
      </c>
      <c r="T1116" s="1">
        <v>9002122.5600000005</v>
      </c>
      <c r="U1116" s="1">
        <v>7439883.7636662005</v>
      </c>
      <c r="V1116" s="1">
        <v>13385979.748105099</v>
      </c>
      <c r="W1116" s="2">
        <v>1086506.83104749</v>
      </c>
      <c r="X1116" s="2">
        <v>1396142.8649365201</v>
      </c>
      <c r="Y1116" s="2">
        <v>287336.56706184102</v>
      </c>
      <c r="Z1116">
        <v>0</v>
      </c>
      <c r="AA1116">
        <v>0</v>
      </c>
      <c r="AB1116" s="1">
        <v>0</v>
      </c>
      <c r="AC1116" s="1">
        <v>286003.46551230398</v>
      </c>
      <c r="AD1116" s="1">
        <v>36.8470028941584</v>
      </c>
      <c r="AE1116" s="1">
        <v>551711.38884861697</v>
      </c>
      <c r="AF1116" s="1">
        <v>111714.99464483</v>
      </c>
      <c r="AG1116" s="3">
        <v>0</v>
      </c>
      <c r="AH1116" s="3">
        <v>0</v>
      </c>
      <c r="AI1116" s="3">
        <v>0</v>
      </c>
      <c r="AJ1116" s="3">
        <v>0</v>
      </c>
      <c r="AK1116" s="3">
        <v>0</v>
      </c>
      <c r="AL1116" s="2">
        <v>17105432.707159601</v>
      </c>
      <c r="AM1116" s="2">
        <v>1137.4780130588599</v>
      </c>
      <c r="AN1116" s="2">
        <v>12798.813248320501</v>
      </c>
      <c r="AO1116" s="2">
        <v>13936.2912613794</v>
      </c>
      <c r="AP1116" s="4">
        <v>190.744012474941</v>
      </c>
      <c r="AQ1116" s="4">
        <v>87986.683412978906</v>
      </c>
      <c r="AR1116" s="4">
        <v>6602.0013831535198</v>
      </c>
      <c r="AS1116" s="4">
        <v>27104.8926701567</v>
      </c>
      <c r="AT1116" s="4">
        <v>4583.8562208211697</v>
      </c>
      <c r="AU1116" s="4">
        <v>22363.4717498301</v>
      </c>
      <c r="AV1116" s="4">
        <v>7267.79399096617</v>
      </c>
      <c r="AW1116" s="4">
        <v>14995.2148471952</v>
      </c>
      <c r="AX1116">
        <v>0</v>
      </c>
    </row>
    <row r="1117" spans="1:50" x14ac:dyDescent="0.25">
      <c r="A1117" t="s">
        <v>2335</v>
      </c>
      <c r="B1117">
        <v>2142</v>
      </c>
      <c r="C1117" t="s">
        <v>2227</v>
      </c>
      <c r="D1117">
        <v>769</v>
      </c>
      <c r="E1117" t="s">
        <v>2336</v>
      </c>
      <c r="F1117" t="s">
        <v>53</v>
      </c>
      <c r="G1117" t="s">
        <v>78</v>
      </c>
      <c r="H1117" t="s">
        <v>55</v>
      </c>
      <c r="I1117" t="s">
        <v>56</v>
      </c>
      <c r="J1117">
        <v>647.05138366127301</v>
      </c>
      <c r="K1117">
        <v>1</v>
      </c>
      <c r="L1117">
        <v>2</v>
      </c>
      <c r="M1117">
        <v>2</v>
      </c>
      <c r="N1117" s="1">
        <v>4820744.3195197396</v>
      </c>
      <c r="O1117" s="1">
        <v>1946930.5305242899</v>
      </c>
      <c r="P1117" s="1">
        <v>1443976.8106114301</v>
      </c>
      <c r="Q1117" s="1">
        <v>236371.96345880601</v>
      </c>
      <c r="R1117" s="1">
        <v>295587.92695639201</v>
      </c>
      <c r="S1117" s="1">
        <v>349739.47883247398</v>
      </c>
      <c r="T1117" s="1">
        <v>4821516.9000000004</v>
      </c>
      <c r="U1117" s="1">
        <v>3922094.65107066</v>
      </c>
      <c r="V1117" s="1">
        <v>7197543.3971923403</v>
      </c>
      <c r="W1117" s="2">
        <v>523422.87211637502</v>
      </c>
      <c r="X1117" s="2">
        <v>720377.33459062094</v>
      </c>
      <c r="Y1117" s="2">
        <v>151475.64780970599</v>
      </c>
      <c r="Z1117">
        <v>0</v>
      </c>
      <c r="AA1117">
        <v>0</v>
      </c>
      <c r="AB1117" s="1">
        <v>0</v>
      </c>
      <c r="AC1117" s="1">
        <v>150772.874671998</v>
      </c>
      <c r="AD1117" s="1">
        <v>19.424689625520301</v>
      </c>
      <c r="AE1117" s="1">
        <v>290846.51802028</v>
      </c>
      <c r="AF1117" s="1">
        <v>58892.9608121942</v>
      </c>
      <c r="AG1117" s="3">
        <v>0</v>
      </c>
      <c r="AH1117" s="3">
        <v>0</v>
      </c>
      <c r="AI1117" s="3">
        <v>0</v>
      </c>
      <c r="AJ1117" s="3">
        <v>0</v>
      </c>
      <c r="AK1117" s="3">
        <v>0</v>
      </c>
      <c r="AL1117" s="2">
        <v>9093351.0299031306</v>
      </c>
      <c r="AM1117" s="2">
        <v>1113.3232271515101</v>
      </c>
      <c r="AN1117" s="2">
        <v>12940.1990425164</v>
      </c>
      <c r="AO1117" s="2">
        <v>14053.522269667899</v>
      </c>
      <c r="AP1117" s="4">
        <v>190.744012474941</v>
      </c>
      <c r="AQ1117" s="4">
        <v>87986.683412978906</v>
      </c>
      <c r="AR1117" s="4">
        <v>6602.0013831535198</v>
      </c>
      <c r="AS1117" s="4">
        <v>27104.8926701567</v>
      </c>
      <c r="AT1117" s="4">
        <v>4583.8562208211697</v>
      </c>
      <c r="AU1117" s="4">
        <v>22363.4717498301</v>
      </c>
      <c r="AV1117" s="4">
        <v>7267.79399096617</v>
      </c>
      <c r="AW1117" s="4">
        <v>14995.2148471952</v>
      </c>
      <c r="AX1117">
        <v>0</v>
      </c>
    </row>
    <row r="1118" spans="1:50" x14ac:dyDescent="0.25">
      <c r="A1118" t="s">
        <v>2337</v>
      </c>
      <c r="B1118">
        <v>2142</v>
      </c>
      <c r="C1118" t="s">
        <v>2227</v>
      </c>
      <c r="D1118">
        <v>763</v>
      </c>
      <c r="E1118" t="s">
        <v>1518</v>
      </c>
      <c r="F1118" t="s">
        <v>53</v>
      </c>
      <c r="G1118" t="s">
        <v>54</v>
      </c>
      <c r="H1118" t="s">
        <v>55</v>
      </c>
      <c r="I1118" t="s">
        <v>56</v>
      </c>
      <c r="J1118">
        <v>370.55281690138003</v>
      </c>
      <c r="K1118">
        <v>5</v>
      </c>
      <c r="L1118">
        <v>1</v>
      </c>
      <c r="M1118">
        <v>2</v>
      </c>
      <c r="N1118" s="1">
        <v>3433204.7777923401</v>
      </c>
      <c r="O1118" s="1">
        <v>1101501.3440350001</v>
      </c>
      <c r="P1118" s="1">
        <v>828260.34912234102</v>
      </c>
      <c r="Q1118" s="1">
        <v>135365.28799391701</v>
      </c>
      <c r="R1118" s="1">
        <v>169277.033851563</v>
      </c>
      <c r="S1118" s="1">
        <v>200288.49691918201</v>
      </c>
      <c r="T1118" s="1">
        <v>3421507.08</v>
      </c>
      <c r="U1118" s="1">
        <v>2246101.7127951598</v>
      </c>
      <c r="V1118" s="1">
        <v>4806018.5158658996</v>
      </c>
      <c r="W1118" s="2">
        <v>228538.07811432501</v>
      </c>
      <c r="X1118" s="2">
        <v>459949.656866009</v>
      </c>
      <c r="Y1118" s="2">
        <v>86746.940668364899</v>
      </c>
      <c r="Z1118">
        <v>0</v>
      </c>
      <c r="AA1118">
        <v>0</v>
      </c>
      <c r="AB1118" s="1">
        <v>0</v>
      </c>
      <c r="AC1118" s="1">
        <v>86344.477166398894</v>
      </c>
      <c r="AD1118" s="1">
        <v>11.1241141583581</v>
      </c>
      <c r="AE1118" s="1">
        <v>166561.72795511899</v>
      </c>
      <c r="AF1118" s="1">
        <v>33726.7689640631</v>
      </c>
      <c r="AG1118" s="3">
        <v>0</v>
      </c>
      <c r="AH1118" s="3">
        <v>0</v>
      </c>
      <c r="AI1118" s="3">
        <v>0</v>
      </c>
      <c r="AJ1118" s="3">
        <v>0</v>
      </c>
      <c r="AK1118" s="3">
        <v>0</v>
      </c>
      <c r="AL1118" s="2">
        <v>5867897.2897143401</v>
      </c>
      <c r="AM1118" s="2">
        <v>1241.25262550203</v>
      </c>
      <c r="AN1118" s="2">
        <v>14594.269389369199</v>
      </c>
      <c r="AO1118" s="2">
        <v>15835.5220148712</v>
      </c>
      <c r="AP1118" s="4">
        <v>190.744012474941</v>
      </c>
      <c r="AQ1118" s="4">
        <v>87986.683412978906</v>
      </c>
      <c r="AR1118" s="4">
        <v>6602.0013831535198</v>
      </c>
      <c r="AS1118" s="4">
        <v>27104.8926701567</v>
      </c>
      <c r="AT1118" s="4">
        <v>190.744012474941</v>
      </c>
      <c r="AU1118" s="4">
        <v>87986.683412978906</v>
      </c>
      <c r="AV1118" s="4">
        <v>13644.766263888099</v>
      </c>
      <c r="AW1118" s="4">
        <v>20372.2531427678</v>
      </c>
      <c r="AX1118">
        <v>0</v>
      </c>
    </row>
    <row r="1119" spans="1:50" x14ac:dyDescent="0.25">
      <c r="A1119" t="s">
        <v>2338</v>
      </c>
      <c r="B1119">
        <v>2142</v>
      </c>
      <c r="C1119" t="s">
        <v>2227</v>
      </c>
      <c r="D1119">
        <v>3374</v>
      </c>
      <c r="E1119" t="s">
        <v>2339</v>
      </c>
      <c r="F1119" t="s">
        <v>53</v>
      </c>
      <c r="G1119" t="s">
        <v>54</v>
      </c>
      <c r="H1119" t="s">
        <v>55</v>
      </c>
      <c r="I1119" t="s">
        <v>56</v>
      </c>
      <c r="J1119">
        <v>377.44366197180398</v>
      </c>
      <c r="K1119">
        <v>4</v>
      </c>
      <c r="L1119">
        <v>1</v>
      </c>
      <c r="M1119">
        <v>2</v>
      </c>
      <c r="N1119" s="1">
        <v>3632749.5083792098</v>
      </c>
      <c r="O1119" s="1">
        <v>1041333.35187717</v>
      </c>
      <c r="P1119" s="1">
        <v>842647.25470823701</v>
      </c>
      <c r="Q1119" s="1">
        <v>137882.55728707599</v>
      </c>
      <c r="R1119" s="1">
        <v>172424.93007862801</v>
      </c>
      <c r="S1119" s="1">
        <v>204013.08607006099</v>
      </c>
      <c r="T1119" s="1">
        <v>3539167.11</v>
      </c>
      <c r="U1119" s="1">
        <v>2287870.4923303202</v>
      </c>
      <c r="V1119" s="1">
        <v>4939952.4254876198</v>
      </c>
      <c r="W1119" s="2">
        <v>234165.088990346</v>
      </c>
      <c r="X1119" s="2">
        <v>476598.510064381</v>
      </c>
      <c r="Y1119" s="2">
        <v>88360.097285220603</v>
      </c>
      <c r="Z1119">
        <v>0</v>
      </c>
      <c r="AA1119">
        <v>0</v>
      </c>
      <c r="AB1119" s="1">
        <v>0</v>
      </c>
      <c r="AC1119" s="1">
        <v>87950.149523219297</v>
      </c>
      <c r="AD1119" s="1">
        <v>11.3309795327788</v>
      </c>
      <c r="AE1119" s="1">
        <v>169659.13002481201</v>
      </c>
      <c r="AF1119" s="1">
        <v>34353.9560452484</v>
      </c>
      <c r="AG1119" s="3">
        <v>0</v>
      </c>
      <c r="AH1119" s="3">
        <v>0</v>
      </c>
      <c r="AI1119" s="3">
        <v>0</v>
      </c>
      <c r="AJ1119" s="3">
        <v>0</v>
      </c>
      <c r="AK1119" s="3">
        <v>0</v>
      </c>
      <c r="AL1119" s="2">
        <v>6031050.6884003803</v>
      </c>
      <c r="AM1119" s="2">
        <v>1262.7010547073</v>
      </c>
      <c r="AN1119" s="2">
        <v>14715.9768144442</v>
      </c>
      <c r="AO1119" s="2">
        <v>15978.677869151499</v>
      </c>
      <c r="AP1119" s="4">
        <v>190.744012474941</v>
      </c>
      <c r="AQ1119" s="4">
        <v>87986.683412978906</v>
      </c>
      <c r="AR1119" s="4">
        <v>6602.0013831535198</v>
      </c>
      <c r="AS1119" s="4">
        <v>27104.8926701567</v>
      </c>
      <c r="AT1119" s="4">
        <v>190.744012474941</v>
      </c>
      <c r="AU1119" s="4">
        <v>87986.683412978906</v>
      </c>
      <c r="AV1119" s="4">
        <v>13644.766263888099</v>
      </c>
      <c r="AW1119" s="4">
        <v>20372.2531427678</v>
      </c>
      <c r="AX1119">
        <v>0</v>
      </c>
    </row>
    <row r="1120" spans="1:50" x14ac:dyDescent="0.25">
      <c r="A1120" t="s">
        <v>2340</v>
      </c>
      <c r="B1120">
        <v>2142</v>
      </c>
      <c r="C1120" t="s">
        <v>2227</v>
      </c>
      <c r="D1120">
        <v>3463</v>
      </c>
      <c r="E1120" t="s">
        <v>2341</v>
      </c>
      <c r="F1120" t="s">
        <v>53</v>
      </c>
      <c r="G1120" t="s">
        <v>64</v>
      </c>
      <c r="H1120" t="s">
        <v>65</v>
      </c>
      <c r="I1120" t="s">
        <v>56</v>
      </c>
      <c r="J1120">
        <v>1598.5288179588599</v>
      </c>
      <c r="K1120">
        <v>1</v>
      </c>
      <c r="L1120">
        <v>1</v>
      </c>
      <c r="M1120">
        <v>2</v>
      </c>
      <c r="N1120" s="1">
        <v>12519451.4278314</v>
      </c>
      <c r="O1120" s="1">
        <v>5142076.4613737604</v>
      </c>
      <c r="P1120" s="1">
        <v>3655891.6874692901</v>
      </c>
      <c r="Q1120" s="1">
        <v>583952.68890147598</v>
      </c>
      <c r="R1120" s="1">
        <v>730244.66280697403</v>
      </c>
      <c r="S1120" s="1">
        <v>864025.09879229602</v>
      </c>
      <c r="T1120" s="1">
        <v>12942152.560000001</v>
      </c>
      <c r="U1120" s="1">
        <v>9689464.3683828991</v>
      </c>
      <c r="V1120" s="1">
        <v>18531019.7954554</v>
      </c>
      <c r="W1120" s="2">
        <v>1576004.0531820201</v>
      </c>
      <c r="X1120" s="2">
        <v>1777845.54701544</v>
      </c>
      <c r="Y1120" s="2">
        <v>374217.866396775</v>
      </c>
      <c r="Z1120">
        <v>0</v>
      </c>
      <c r="AA1120">
        <v>0</v>
      </c>
      <c r="AB1120" s="1">
        <v>0</v>
      </c>
      <c r="AC1120" s="1">
        <v>372481.67798658001</v>
      </c>
      <c r="AD1120" s="1">
        <v>47.988346722330398</v>
      </c>
      <c r="AE1120" s="1">
        <v>718531.09721776703</v>
      </c>
      <c r="AF1120" s="1">
        <v>145494.00157452899</v>
      </c>
      <c r="AG1120" s="3">
        <v>0</v>
      </c>
      <c r="AH1120" s="3">
        <v>0</v>
      </c>
      <c r="AI1120" s="3">
        <v>0</v>
      </c>
      <c r="AJ1120" s="3">
        <v>0</v>
      </c>
      <c r="AK1120" s="3">
        <v>0</v>
      </c>
      <c r="AL1120" s="2">
        <v>23495642.027175199</v>
      </c>
      <c r="AM1120" s="2">
        <v>1112.1761003255101</v>
      </c>
      <c r="AN1120" s="2">
        <v>13586.1150804218</v>
      </c>
      <c r="AO1120" s="2">
        <v>14698.291180747299</v>
      </c>
      <c r="AP1120" s="4">
        <v>190.744012474941</v>
      </c>
      <c r="AQ1120" s="4">
        <v>87986.683412978906</v>
      </c>
      <c r="AR1120" s="4">
        <v>6602.0013831535198</v>
      </c>
      <c r="AS1120" s="4">
        <v>27104.8926701567</v>
      </c>
      <c r="AT1120" s="4">
        <v>190.744012474941</v>
      </c>
      <c r="AU1120" s="4">
        <v>78964.723731455204</v>
      </c>
      <c r="AV1120" s="4">
        <v>14099.3400441254</v>
      </c>
      <c r="AW1120" s="4">
        <v>27104.8926701567</v>
      </c>
      <c r="AX1120">
        <v>0</v>
      </c>
    </row>
    <row r="1121" spans="1:50" x14ac:dyDescent="0.25">
      <c r="A1121" t="s">
        <v>2342</v>
      </c>
      <c r="B1121">
        <v>2142</v>
      </c>
      <c r="C1121" t="s">
        <v>2227</v>
      </c>
      <c r="D1121">
        <v>770</v>
      </c>
      <c r="E1121" t="s">
        <v>2343</v>
      </c>
      <c r="F1121" t="s">
        <v>53</v>
      </c>
      <c r="G1121" t="s">
        <v>78</v>
      </c>
      <c r="H1121" t="s">
        <v>55</v>
      </c>
      <c r="I1121" t="s">
        <v>56</v>
      </c>
      <c r="J1121">
        <v>703.93927608170702</v>
      </c>
      <c r="K1121">
        <v>1</v>
      </c>
      <c r="L1121">
        <v>2</v>
      </c>
      <c r="M1121">
        <v>2</v>
      </c>
      <c r="N1121" s="1">
        <v>5685432.4300303403</v>
      </c>
      <c r="O1121" s="1">
        <v>2136619.8089699401</v>
      </c>
      <c r="P1121" s="1">
        <v>1569365.1365554801</v>
      </c>
      <c r="Q1121" s="1">
        <v>257153.47041172301</v>
      </c>
      <c r="R1121" s="1">
        <v>321575.62223698298</v>
      </c>
      <c r="S1121" s="1">
        <v>380488.10614306101</v>
      </c>
      <c r="T1121" s="1">
        <v>5703226.5</v>
      </c>
      <c r="U1121" s="1">
        <v>4266919.9682044601</v>
      </c>
      <c r="V1121" s="1">
        <v>8320896.9787669098</v>
      </c>
      <c r="W1121" s="2">
        <v>536759.85960227705</v>
      </c>
      <c r="X1121" s="2">
        <v>783646.68893851596</v>
      </c>
      <c r="Y1121" s="2">
        <v>164793.184213314</v>
      </c>
      <c r="Z1121">
        <v>0</v>
      </c>
      <c r="AA1121">
        <v>0</v>
      </c>
      <c r="AB1121" s="1">
        <v>0</v>
      </c>
      <c r="AC1121" s="1">
        <v>164028.62420108099</v>
      </c>
      <c r="AD1121" s="1">
        <v>21.132482362882602</v>
      </c>
      <c r="AE1121" s="1">
        <v>316417.35496737598</v>
      </c>
      <c r="AF1121" s="1">
        <v>64070.751175685298</v>
      </c>
      <c r="AG1121" s="3">
        <v>0</v>
      </c>
      <c r="AH1121" s="3">
        <v>0</v>
      </c>
      <c r="AI1121" s="3">
        <v>0</v>
      </c>
      <c r="AJ1121" s="3">
        <v>0</v>
      </c>
      <c r="AK1121" s="3">
        <v>0</v>
      </c>
      <c r="AL1121" s="2">
        <v>10350634.5743475</v>
      </c>
      <c r="AM1121" s="2">
        <v>1113.2305236617599</v>
      </c>
      <c r="AN1121" s="2">
        <v>13590.643696798899</v>
      </c>
      <c r="AO1121" s="2">
        <v>14703.874220460601</v>
      </c>
      <c r="AP1121" s="4">
        <v>190.744012474941</v>
      </c>
      <c r="AQ1121" s="4">
        <v>87986.683412978906</v>
      </c>
      <c r="AR1121" s="4">
        <v>6602.0013831535198</v>
      </c>
      <c r="AS1121" s="4">
        <v>27104.8926701567</v>
      </c>
      <c r="AT1121" s="4">
        <v>4583.8562208211697</v>
      </c>
      <c r="AU1121" s="4">
        <v>22363.4717498301</v>
      </c>
      <c r="AV1121" s="4">
        <v>7267.79399096617</v>
      </c>
      <c r="AW1121" s="4">
        <v>14995.2148471952</v>
      </c>
      <c r="AX1121">
        <v>0</v>
      </c>
    </row>
    <row r="1122" spans="1:50" x14ac:dyDescent="0.25">
      <c r="A1122" t="s">
        <v>2344</v>
      </c>
      <c r="B1122">
        <v>2142</v>
      </c>
      <c r="C1122" t="s">
        <v>2227</v>
      </c>
      <c r="D1122">
        <v>737</v>
      </c>
      <c r="E1122" t="s">
        <v>2345</v>
      </c>
      <c r="F1122" t="s">
        <v>53</v>
      </c>
      <c r="G1122" t="s">
        <v>54</v>
      </c>
      <c r="H1122" t="s">
        <v>55</v>
      </c>
      <c r="I1122" t="s">
        <v>56</v>
      </c>
      <c r="J1122">
        <v>353.528169014041</v>
      </c>
      <c r="K1122">
        <v>1</v>
      </c>
      <c r="L1122">
        <v>1</v>
      </c>
      <c r="M1122">
        <v>2</v>
      </c>
      <c r="N1122" s="1">
        <v>3015996.2867767401</v>
      </c>
      <c r="O1122" s="1">
        <v>1057824.1314203199</v>
      </c>
      <c r="P1122" s="1">
        <v>790268.09351280902</v>
      </c>
      <c r="Q1122" s="1">
        <v>129146.076429056</v>
      </c>
      <c r="R1122" s="1">
        <v>161499.783847543</v>
      </c>
      <c r="S1122" s="1">
        <v>191086.45882796799</v>
      </c>
      <c r="T1122" s="1">
        <v>3011827.37</v>
      </c>
      <c r="U1122" s="1">
        <v>2142907.0019864598</v>
      </c>
      <c r="V1122" s="1">
        <v>4342687.9579297397</v>
      </c>
      <c r="W1122" s="2">
        <v>222944.99056931899</v>
      </c>
      <c r="X1122" s="2">
        <v>423951.89036925399</v>
      </c>
      <c r="Y1122" s="2">
        <v>82761.446420790904</v>
      </c>
      <c r="Z1122">
        <v>0</v>
      </c>
      <c r="AA1122">
        <v>0</v>
      </c>
      <c r="AB1122" s="1">
        <v>0</v>
      </c>
      <c r="AC1122" s="1">
        <v>82377.473668580395</v>
      </c>
      <c r="AD1122" s="1">
        <v>10.613028780062301</v>
      </c>
      <c r="AE1122" s="1">
        <v>158909.22974000699</v>
      </c>
      <c r="AF1122" s="1">
        <v>32177.229087960601</v>
      </c>
      <c r="AG1122" s="3">
        <v>0</v>
      </c>
      <c r="AH1122" s="3">
        <v>0</v>
      </c>
      <c r="AI1122" s="3">
        <v>0</v>
      </c>
      <c r="AJ1122" s="3">
        <v>0</v>
      </c>
      <c r="AK1122" s="3">
        <v>0</v>
      </c>
      <c r="AL1122" s="2">
        <v>5345820.8308144398</v>
      </c>
      <c r="AM1122" s="2">
        <v>1199.20257430014</v>
      </c>
      <c r="AN1122" s="2">
        <v>13922.1407849107</v>
      </c>
      <c r="AO1122" s="2">
        <v>15121.343359210799</v>
      </c>
      <c r="AP1122" s="4">
        <v>190.744012474941</v>
      </c>
      <c r="AQ1122" s="4">
        <v>87986.683412978906</v>
      </c>
      <c r="AR1122" s="4">
        <v>6602.0013831535198</v>
      </c>
      <c r="AS1122" s="4">
        <v>27104.8926701567</v>
      </c>
      <c r="AT1122" s="4">
        <v>190.744012474941</v>
      </c>
      <c r="AU1122" s="4">
        <v>87986.683412978906</v>
      </c>
      <c r="AV1122" s="4">
        <v>13644.766263888099</v>
      </c>
      <c r="AW1122" s="4">
        <v>20372.2531427678</v>
      </c>
      <c r="AX1122">
        <v>0</v>
      </c>
    </row>
    <row r="1123" spans="1:50" x14ac:dyDescent="0.25">
      <c r="A1123" t="s">
        <v>2346</v>
      </c>
      <c r="B1123">
        <v>2142</v>
      </c>
      <c r="C1123" t="s">
        <v>2227</v>
      </c>
      <c r="D1123">
        <v>764</v>
      </c>
      <c r="E1123" t="s">
        <v>2347</v>
      </c>
      <c r="F1123" t="s">
        <v>53</v>
      </c>
      <c r="G1123" t="s">
        <v>54</v>
      </c>
      <c r="H1123" t="s">
        <v>55</v>
      </c>
      <c r="I1123" t="s">
        <v>56</v>
      </c>
      <c r="J1123">
        <v>467.59154929574498</v>
      </c>
      <c r="K1123">
        <v>5</v>
      </c>
      <c r="L1123">
        <v>1</v>
      </c>
      <c r="M1123">
        <v>2</v>
      </c>
      <c r="N1123" s="1">
        <v>4160230.5972728501</v>
      </c>
      <c r="O1123" s="1">
        <v>1161648.68139953</v>
      </c>
      <c r="P1123" s="1">
        <v>1044031.6887194799</v>
      </c>
      <c r="Q1123" s="1">
        <v>170814.15076865</v>
      </c>
      <c r="R1123" s="1">
        <v>213837.254608669</v>
      </c>
      <c r="S1123" s="1">
        <v>252739.162432226</v>
      </c>
      <c r="T1123" s="1">
        <v>3916261.48</v>
      </c>
      <c r="U1123" s="1">
        <v>2834300.89276919</v>
      </c>
      <c r="V1123" s="1">
        <v>5530713.0197006902</v>
      </c>
      <c r="W1123" s="2">
        <v>405979.24738476297</v>
      </c>
      <c r="X1123" s="2">
        <v>595205.53584090597</v>
      </c>
      <c r="Y1123" s="2">
        <v>109463.845729129</v>
      </c>
      <c r="Z1123">
        <v>0</v>
      </c>
      <c r="AA1123">
        <v>0</v>
      </c>
      <c r="AB1123" s="1">
        <v>0</v>
      </c>
      <c r="AC1123" s="1">
        <v>108955.986865734</v>
      </c>
      <c r="AD1123" s="1">
        <v>244.73724796196501</v>
      </c>
      <c r="AE1123" s="1">
        <v>210180.176416359</v>
      </c>
      <c r="AF1123" s="1">
        <v>42558.986015866903</v>
      </c>
      <c r="AG1123" s="3">
        <v>0</v>
      </c>
      <c r="AH1123" s="3">
        <v>0</v>
      </c>
      <c r="AI1123" s="3">
        <v>0</v>
      </c>
      <c r="AJ1123" s="3">
        <v>0</v>
      </c>
      <c r="AK1123" s="3">
        <v>0</v>
      </c>
      <c r="AL1123" s="2">
        <v>7003301.5352014098</v>
      </c>
      <c r="AM1123" s="2">
        <v>1272.9176494685701</v>
      </c>
      <c r="AN1123" s="2">
        <v>13704.4735068714</v>
      </c>
      <c r="AO1123" s="2">
        <v>14977.39115634</v>
      </c>
      <c r="AP1123" s="4">
        <v>190.744012474941</v>
      </c>
      <c r="AQ1123" s="4">
        <v>87986.683412978906</v>
      </c>
      <c r="AR1123" s="4">
        <v>6602.0013831535198</v>
      </c>
      <c r="AS1123" s="4">
        <v>27104.8926701567</v>
      </c>
      <c r="AT1123" s="4">
        <v>190.744012474941</v>
      </c>
      <c r="AU1123" s="4">
        <v>87986.683412978906</v>
      </c>
      <c r="AV1123" s="4">
        <v>13644.766263888099</v>
      </c>
      <c r="AW1123" s="4">
        <v>20372.2531427678</v>
      </c>
      <c r="AX1123">
        <v>0</v>
      </c>
    </row>
    <row r="1124" spans="1:50" x14ac:dyDescent="0.25">
      <c r="A1124" t="s">
        <v>2348</v>
      </c>
      <c r="B1124">
        <v>2104</v>
      </c>
      <c r="C1124" t="s">
        <v>2349</v>
      </c>
      <c r="D1124">
        <v>4399</v>
      </c>
      <c r="E1124" t="s">
        <v>2350</v>
      </c>
      <c r="F1124" t="s">
        <v>69</v>
      </c>
      <c r="G1124" t="s">
        <v>70</v>
      </c>
      <c r="H1124" t="s">
        <v>58</v>
      </c>
      <c r="I1124" t="s">
        <v>56</v>
      </c>
      <c r="J1124">
        <v>4340.3080692629901</v>
      </c>
      <c r="K1124">
        <v>1</v>
      </c>
      <c r="L1124">
        <v>1</v>
      </c>
      <c r="M1124">
        <v>1</v>
      </c>
      <c r="N1124" s="1">
        <v>500999.50432300603</v>
      </c>
      <c r="O1124" s="1">
        <v>629422.19076844095</v>
      </c>
      <c r="P1124" s="1">
        <v>2232680.8638874302</v>
      </c>
      <c r="Q1124" s="1">
        <v>562513.50040207396</v>
      </c>
      <c r="R1124" s="1">
        <v>964306.77125472296</v>
      </c>
      <c r="S1124" s="1">
        <v>1779129.2469329201</v>
      </c>
      <c r="T1124" s="1">
        <v>0</v>
      </c>
      <c r="U1124" s="1">
        <v>4889922.8306356696</v>
      </c>
      <c r="V1124" s="1">
        <v>2521217.2011307501</v>
      </c>
      <c r="W1124" s="2">
        <v>1633775.7236741399</v>
      </c>
      <c r="X1124" s="2">
        <v>652485.64799306798</v>
      </c>
      <c r="Y1124" s="2">
        <v>82444.257837717494</v>
      </c>
      <c r="Z1124">
        <v>0</v>
      </c>
      <c r="AA1124">
        <v>0</v>
      </c>
      <c r="AB1124" s="1">
        <v>0</v>
      </c>
      <c r="AC1124" s="1">
        <v>0</v>
      </c>
      <c r="AD1124" s="1">
        <v>0</v>
      </c>
      <c r="AE1124" s="1">
        <v>1777952.09626555</v>
      </c>
      <c r="AF1124" s="1">
        <v>1177.15066737453</v>
      </c>
      <c r="AG1124" s="3">
        <v>0</v>
      </c>
      <c r="AH1124" s="3">
        <v>0</v>
      </c>
      <c r="AI1124" s="3">
        <v>0</v>
      </c>
      <c r="AJ1124" s="3">
        <v>0</v>
      </c>
      <c r="AK1124" s="3">
        <v>0</v>
      </c>
      <c r="AL1124" s="2">
        <v>6669052.0775686</v>
      </c>
      <c r="AM1124" s="2">
        <v>150.33164410927699</v>
      </c>
      <c r="AN1124" s="2">
        <v>1386.2072308146501</v>
      </c>
      <c r="AO1124" s="2">
        <v>1536.5388749239301</v>
      </c>
      <c r="AP1124" s="4">
        <v>190.744012474941</v>
      </c>
      <c r="AQ1124" s="4">
        <v>87986.683412978906</v>
      </c>
      <c r="AR1124" s="4">
        <v>1536.5388749239301</v>
      </c>
      <c r="AS1124" s="4">
        <v>14144.978226437899</v>
      </c>
      <c r="AT1124" s="4">
        <v>190.744012474941</v>
      </c>
      <c r="AU1124" s="4">
        <v>53040.848925755003</v>
      </c>
      <c r="AV1124" s="4">
        <v>1536.5388749239301</v>
      </c>
      <c r="AW1124" s="4">
        <v>1536.5388749239301</v>
      </c>
      <c r="AX1124">
        <v>0</v>
      </c>
    </row>
    <row r="1125" spans="1:50" x14ac:dyDescent="0.25">
      <c r="A1125" t="s">
        <v>2351</v>
      </c>
      <c r="B1125">
        <v>2104</v>
      </c>
      <c r="C1125" t="s">
        <v>2349</v>
      </c>
      <c r="D1125">
        <v>681</v>
      </c>
      <c r="E1125" t="s">
        <v>2352</v>
      </c>
      <c r="F1125" t="s">
        <v>53</v>
      </c>
      <c r="G1125" t="s">
        <v>54</v>
      </c>
      <c r="H1125" t="s">
        <v>55</v>
      </c>
      <c r="I1125" t="s">
        <v>56</v>
      </c>
      <c r="J1125">
        <v>224.635684880876</v>
      </c>
      <c r="K1125">
        <v>1</v>
      </c>
      <c r="L1125">
        <v>1</v>
      </c>
      <c r="M1125">
        <v>1</v>
      </c>
      <c r="N1125" s="1">
        <v>1764410.9603391399</v>
      </c>
      <c r="O1125" s="1">
        <v>408314.14644717501</v>
      </c>
      <c r="P1125" s="1">
        <v>409751.522293958</v>
      </c>
      <c r="Q1125" s="1">
        <v>29113.280302016701</v>
      </c>
      <c r="R1125" s="1">
        <v>49908.372525467603</v>
      </c>
      <c r="S1125" s="1">
        <v>92080.080606867399</v>
      </c>
      <c r="T1125" s="1">
        <v>2408416.9</v>
      </c>
      <c r="U1125" s="1">
        <v>253081.381907759</v>
      </c>
      <c r="V1125" s="1">
        <v>2113545.7925723102</v>
      </c>
      <c r="W1125" s="2">
        <v>218488.937178063</v>
      </c>
      <c r="X1125" s="2">
        <v>325196.59183375502</v>
      </c>
      <c r="Y1125" s="2">
        <v>4266.9603236288103</v>
      </c>
      <c r="Z1125">
        <v>0</v>
      </c>
      <c r="AA1125">
        <v>0</v>
      </c>
      <c r="AB1125" s="1">
        <v>0</v>
      </c>
      <c r="AC1125" s="1">
        <v>0</v>
      </c>
      <c r="AD1125" s="1">
        <v>0</v>
      </c>
      <c r="AE1125" s="1">
        <v>92019.156349382902</v>
      </c>
      <c r="AF1125" s="1">
        <v>60.92425748446</v>
      </c>
      <c r="AG1125" s="3">
        <v>0</v>
      </c>
      <c r="AH1125" s="3">
        <v>0</v>
      </c>
      <c r="AI1125" s="3">
        <v>0</v>
      </c>
      <c r="AJ1125" s="3">
        <v>0</v>
      </c>
      <c r="AK1125" s="3">
        <v>0</v>
      </c>
      <c r="AL1125" s="2">
        <v>2753578.3625146202</v>
      </c>
      <c r="AM1125" s="2">
        <v>1447.6622091730801</v>
      </c>
      <c r="AN1125" s="2">
        <v>10810.3116918785</v>
      </c>
      <c r="AO1125" s="2">
        <v>12257.9739010516</v>
      </c>
      <c r="AP1125" s="4">
        <v>190.744012474941</v>
      </c>
      <c r="AQ1125" s="4">
        <v>87986.683412978906</v>
      </c>
      <c r="AR1125" s="4">
        <v>1536.5388749239301</v>
      </c>
      <c r="AS1125" s="4">
        <v>14144.978226437899</v>
      </c>
      <c r="AT1125" s="4">
        <v>190.744012474941</v>
      </c>
      <c r="AU1125" s="4">
        <v>87986.683412978906</v>
      </c>
      <c r="AV1125" s="4">
        <v>12257.9739010516</v>
      </c>
      <c r="AW1125" s="4">
        <v>12257.9739010516</v>
      </c>
      <c r="AX1125">
        <v>0</v>
      </c>
    </row>
    <row r="1126" spans="1:50" x14ac:dyDescent="0.25">
      <c r="A1126" t="s">
        <v>2353</v>
      </c>
      <c r="B1126">
        <v>2104</v>
      </c>
      <c r="C1126" t="s">
        <v>2349</v>
      </c>
      <c r="D1126">
        <v>683</v>
      </c>
      <c r="E1126" t="s">
        <v>2354</v>
      </c>
      <c r="F1126" t="s">
        <v>53</v>
      </c>
      <c r="G1126" t="s">
        <v>64</v>
      </c>
      <c r="H1126" t="s">
        <v>65</v>
      </c>
      <c r="I1126" t="s">
        <v>56</v>
      </c>
      <c r="J1126">
        <v>302.51089477953701</v>
      </c>
      <c r="K1126">
        <v>1</v>
      </c>
      <c r="L1126">
        <v>1</v>
      </c>
      <c r="M1126">
        <v>1</v>
      </c>
      <c r="N1126" s="1">
        <v>2554936.8353378498</v>
      </c>
      <c r="O1126" s="1">
        <v>732791.37278438394</v>
      </c>
      <c r="P1126" s="1">
        <v>746858.91381861398</v>
      </c>
      <c r="Q1126" s="1">
        <v>39206.079295909403</v>
      </c>
      <c r="R1126" s="1">
        <v>81215.026219809093</v>
      </c>
      <c r="S1126" s="1">
        <v>124001.79246020901</v>
      </c>
      <c r="T1126" s="1">
        <v>3814190.27</v>
      </c>
      <c r="U1126" s="1">
        <v>340817.95745657</v>
      </c>
      <c r="V1126" s="1">
        <v>3168357.4462969401</v>
      </c>
      <c r="W1126" s="2">
        <v>551190.769147799</v>
      </c>
      <c r="X1126" s="2">
        <v>315186.26017317601</v>
      </c>
      <c r="Y1126" s="2">
        <v>120273.751838654</v>
      </c>
      <c r="Z1126">
        <v>0</v>
      </c>
      <c r="AA1126">
        <v>0</v>
      </c>
      <c r="AB1126" s="1">
        <v>0</v>
      </c>
      <c r="AC1126" s="1">
        <v>0</v>
      </c>
      <c r="AD1126" s="1">
        <v>0</v>
      </c>
      <c r="AE1126" s="1">
        <v>123919.747385068</v>
      </c>
      <c r="AF1126" s="1">
        <v>82.045075141006393</v>
      </c>
      <c r="AG1126" s="3">
        <v>0</v>
      </c>
      <c r="AH1126" s="3">
        <v>0</v>
      </c>
      <c r="AI1126" s="3">
        <v>0</v>
      </c>
      <c r="AJ1126" s="3">
        <v>0</v>
      </c>
      <c r="AK1126" s="3">
        <v>0</v>
      </c>
      <c r="AL1126" s="2">
        <v>4279010.0199167803</v>
      </c>
      <c r="AM1126" s="2">
        <v>1041.9005252781999</v>
      </c>
      <c r="AN1126" s="2">
        <v>13103.0777011597</v>
      </c>
      <c r="AO1126" s="2">
        <v>14144.978226437899</v>
      </c>
      <c r="AP1126" s="4">
        <v>190.744012474941</v>
      </c>
      <c r="AQ1126" s="4">
        <v>87986.683412978906</v>
      </c>
      <c r="AR1126" s="4">
        <v>1536.5388749239301</v>
      </c>
      <c r="AS1126" s="4">
        <v>14144.978226437899</v>
      </c>
      <c r="AT1126" s="4">
        <v>190.744012474941</v>
      </c>
      <c r="AU1126" s="4">
        <v>78964.723731455204</v>
      </c>
      <c r="AV1126" s="4">
        <v>14144.978226437899</v>
      </c>
      <c r="AW1126" s="4">
        <v>14144.978226437899</v>
      </c>
      <c r="AX1126">
        <v>0</v>
      </c>
    </row>
    <row r="1127" spans="1:50" x14ac:dyDescent="0.25">
      <c r="A1127" t="s">
        <v>2355</v>
      </c>
      <c r="B1127">
        <v>1944</v>
      </c>
      <c r="C1127" t="s">
        <v>2356</v>
      </c>
      <c r="D1127">
        <v>158</v>
      </c>
      <c r="E1127" t="s">
        <v>2357</v>
      </c>
      <c r="F1127" t="s">
        <v>53</v>
      </c>
      <c r="G1127" t="s">
        <v>54</v>
      </c>
      <c r="H1127" t="s">
        <v>55</v>
      </c>
      <c r="I1127" t="s">
        <v>56</v>
      </c>
      <c r="J1127">
        <v>292.41319354768802</v>
      </c>
      <c r="K1127">
        <v>1</v>
      </c>
      <c r="L1127">
        <v>1</v>
      </c>
      <c r="M1127">
        <v>1</v>
      </c>
      <c r="N1127" s="1">
        <v>2038244.2438598201</v>
      </c>
      <c r="O1127" s="1">
        <v>474403.43907952902</v>
      </c>
      <c r="P1127" s="1">
        <v>609077.326741228</v>
      </c>
      <c r="Q1127" s="1">
        <v>173437.59332682099</v>
      </c>
      <c r="R1127" s="1">
        <v>87566.023044986898</v>
      </c>
      <c r="S1127" s="1">
        <v>134372.53991722199</v>
      </c>
      <c r="T1127" s="1">
        <v>2464580.63</v>
      </c>
      <c r="U1127" s="1">
        <v>918147.99605238903</v>
      </c>
      <c r="V1127" s="1">
        <v>3070572.95381014</v>
      </c>
      <c r="W1127" s="2">
        <v>0</v>
      </c>
      <c r="X1127" s="2">
        <v>0</v>
      </c>
      <c r="Y1127" s="2">
        <v>312155.67224224802</v>
      </c>
      <c r="Z1127">
        <v>0</v>
      </c>
      <c r="AA1127">
        <v>0</v>
      </c>
      <c r="AB1127" s="1">
        <v>0</v>
      </c>
      <c r="AC1127" s="1">
        <v>0</v>
      </c>
      <c r="AD1127" s="1">
        <v>0</v>
      </c>
      <c r="AE1127" s="1">
        <v>134372.53991722199</v>
      </c>
      <c r="AF1127" s="1">
        <v>0</v>
      </c>
      <c r="AG1127" s="3">
        <v>0</v>
      </c>
      <c r="AH1127" s="3">
        <v>0</v>
      </c>
      <c r="AI1127" s="3">
        <v>0</v>
      </c>
      <c r="AJ1127" s="3">
        <v>0</v>
      </c>
      <c r="AK1127" s="3">
        <v>0</v>
      </c>
      <c r="AL1127" s="2">
        <v>3517101.1659696102</v>
      </c>
      <c r="AM1127" s="2">
        <v>0</v>
      </c>
      <c r="AN1127" s="2">
        <v>12027.8470451301</v>
      </c>
      <c r="AO1127" s="2">
        <v>12027.8470451301</v>
      </c>
      <c r="AP1127" s="4">
        <v>190.744012474941</v>
      </c>
      <c r="AQ1127" s="4">
        <v>87986.683412978906</v>
      </c>
      <c r="AR1127" s="4">
        <v>3599.4290243882601</v>
      </c>
      <c r="AS1127" s="4">
        <v>16645.398412837501</v>
      </c>
      <c r="AT1127" s="4">
        <v>190.744012474941</v>
      </c>
      <c r="AU1127" s="4">
        <v>87986.683412978906</v>
      </c>
      <c r="AV1127" s="4">
        <v>3599.4290243882601</v>
      </c>
      <c r="AW1127" s="4">
        <v>16645.398412837501</v>
      </c>
      <c r="AX1127">
        <v>0</v>
      </c>
    </row>
    <row r="1128" spans="1:50" x14ac:dyDescent="0.25">
      <c r="A1128" t="s">
        <v>2358</v>
      </c>
      <c r="B1128">
        <v>1944</v>
      </c>
      <c r="C1128" t="s">
        <v>2356</v>
      </c>
      <c r="D1128">
        <v>159</v>
      </c>
      <c r="E1128" t="s">
        <v>2359</v>
      </c>
      <c r="F1128" t="s">
        <v>53</v>
      </c>
      <c r="G1128" t="s">
        <v>54</v>
      </c>
      <c r="H1128" t="s">
        <v>55</v>
      </c>
      <c r="I1128" t="s">
        <v>56</v>
      </c>
      <c r="J1128">
        <v>407.24669923964302</v>
      </c>
      <c r="K1128">
        <v>1</v>
      </c>
      <c r="L1128">
        <v>1</v>
      </c>
      <c r="M1128">
        <v>1</v>
      </c>
      <c r="N1128" s="1">
        <v>2846217.5803835602</v>
      </c>
      <c r="O1128" s="1">
        <v>710159.41322035203</v>
      </c>
      <c r="P1128" s="1">
        <v>910268.23659675196</v>
      </c>
      <c r="Q1128" s="1">
        <v>243114.96348042501</v>
      </c>
      <c r="R1128" s="1">
        <v>121954.0521341</v>
      </c>
      <c r="S1128" s="1">
        <v>187141.94351429399</v>
      </c>
      <c r="T1128" s="1">
        <v>3553000.6</v>
      </c>
      <c r="U1128" s="1">
        <v>1278713.6458151899</v>
      </c>
      <c r="V1128" s="1">
        <v>4192323.3216056698</v>
      </c>
      <c r="W1128" s="2">
        <v>0</v>
      </c>
      <c r="X1128" s="2">
        <v>0</v>
      </c>
      <c r="Y1128" s="2">
        <v>639390.92420952499</v>
      </c>
      <c r="Z1128">
        <v>0</v>
      </c>
      <c r="AA1128">
        <v>0</v>
      </c>
      <c r="AB1128" s="1">
        <v>0</v>
      </c>
      <c r="AC1128" s="1">
        <v>0</v>
      </c>
      <c r="AD1128" s="1">
        <v>0</v>
      </c>
      <c r="AE1128" s="1">
        <v>187141.94351429399</v>
      </c>
      <c r="AF1128" s="1">
        <v>0</v>
      </c>
      <c r="AG1128" s="3">
        <v>0</v>
      </c>
      <c r="AH1128" s="3">
        <v>0</v>
      </c>
      <c r="AI1128" s="3">
        <v>0</v>
      </c>
      <c r="AJ1128" s="3">
        <v>0</v>
      </c>
      <c r="AK1128" s="3">
        <v>0</v>
      </c>
      <c r="AL1128" s="2">
        <v>5018856.1893294901</v>
      </c>
      <c r="AM1128" s="2">
        <v>0</v>
      </c>
      <c r="AN1128" s="2">
        <v>12323.8719888953</v>
      </c>
      <c r="AO1128" s="2">
        <v>12323.8719888953</v>
      </c>
      <c r="AP1128" s="4">
        <v>190.744012474941</v>
      </c>
      <c r="AQ1128" s="4">
        <v>87986.683412978906</v>
      </c>
      <c r="AR1128" s="4">
        <v>3599.4290243882601</v>
      </c>
      <c r="AS1128" s="4">
        <v>16645.398412837501</v>
      </c>
      <c r="AT1128" s="4">
        <v>190.744012474941</v>
      </c>
      <c r="AU1128" s="4">
        <v>87986.683412978906</v>
      </c>
      <c r="AV1128" s="4">
        <v>3599.4290243882601</v>
      </c>
      <c r="AW1128" s="4">
        <v>16645.398412837501</v>
      </c>
      <c r="AX1128">
        <v>0</v>
      </c>
    </row>
    <row r="1129" spans="1:50" x14ac:dyDescent="0.25">
      <c r="A1129" t="s">
        <v>2360</v>
      </c>
      <c r="B1129">
        <v>1944</v>
      </c>
      <c r="C1129" t="s">
        <v>2356</v>
      </c>
      <c r="D1129">
        <v>958</v>
      </c>
      <c r="E1129" t="s">
        <v>2361</v>
      </c>
      <c r="F1129" t="s">
        <v>69</v>
      </c>
      <c r="G1129" t="s">
        <v>54</v>
      </c>
      <c r="H1129" t="s">
        <v>55</v>
      </c>
      <c r="I1129" t="s">
        <v>56</v>
      </c>
      <c r="J1129">
        <v>215.92646815203699</v>
      </c>
      <c r="K1129">
        <v>1</v>
      </c>
      <c r="L1129">
        <v>1</v>
      </c>
      <c r="M1129">
        <v>1</v>
      </c>
      <c r="N1129" s="1">
        <v>326861.92362218699</v>
      </c>
      <c r="O1129" s="1">
        <v>99504.698051268293</v>
      </c>
      <c r="P1129" s="1">
        <v>458707.58200191503</v>
      </c>
      <c r="Q1129" s="1">
        <v>127727.616501154</v>
      </c>
      <c r="R1129" s="1">
        <v>64661.316600751597</v>
      </c>
      <c r="S1129" s="1">
        <v>99224.619822814304</v>
      </c>
      <c r="T1129" s="1">
        <v>399475.76</v>
      </c>
      <c r="U1129" s="1">
        <v>677987.376777275</v>
      </c>
      <c r="V1129" s="1">
        <v>775882.90707882005</v>
      </c>
      <c r="W1129" s="2">
        <v>0</v>
      </c>
      <c r="X1129" s="2">
        <v>0</v>
      </c>
      <c r="Y1129" s="2">
        <v>301580.22969845502</v>
      </c>
      <c r="Z1129">
        <v>0</v>
      </c>
      <c r="AA1129">
        <v>0</v>
      </c>
      <c r="AB1129" s="1">
        <v>0</v>
      </c>
      <c r="AC1129" s="1">
        <v>0</v>
      </c>
      <c r="AD1129" s="1">
        <v>0</v>
      </c>
      <c r="AE1129" s="1">
        <v>99224.619822814304</v>
      </c>
      <c r="AF1129" s="1">
        <v>0</v>
      </c>
      <c r="AG1129" s="3">
        <v>0</v>
      </c>
      <c r="AH1129" s="3">
        <v>0</v>
      </c>
      <c r="AI1129" s="3">
        <v>0</v>
      </c>
      <c r="AJ1129" s="3">
        <v>0</v>
      </c>
      <c r="AK1129" s="3">
        <v>0</v>
      </c>
      <c r="AL1129" s="2">
        <v>1176687.7566000901</v>
      </c>
      <c r="AM1129" s="2">
        <v>0</v>
      </c>
      <c r="AN1129" s="2">
        <v>5449.4836444579196</v>
      </c>
      <c r="AO1129" s="2">
        <v>5449.4836444579196</v>
      </c>
      <c r="AP1129" s="4">
        <v>190.744012474941</v>
      </c>
      <c r="AQ1129" s="4">
        <v>87986.683412978906</v>
      </c>
      <c r="AR1129" s="4">
        <v>3599.4290243882601</v>
      </c>
      <c r="AS1129" s="4">
        <v>16645.398412837501</v>
      </c>
      <c r="AT1129" s="4">
        <v>190.744012474941</v>
      </c>
      <c r="AU1129" s="4">
        <v>87986.683412978906</v>
      </c>
      <c r="AV1129" s="4">
        <v>3599.4290243882601</v>
      </c>
      <c r="AW1129" s="4">
        <v>16645.398412837501</v>
      </c>
      <c r="AX1129">
        <v>0</v>
      </c>
    </row>
    <row r="1130" spans="1:50" x14ac:dyDescent="0.25">
      <c r="A1130" t="s">
        <v>2362</v>
      </c>
      <c r="B1130">
        <v>1944</v>
      </c>
      <c r="C1130" t="s">
        <v>2356</v>
      </c>
      <c r="D1130">
        <v>162</v>
      </c>
      <c r="E1130" t="s">
        <v>2363</v>
      </c>
      <c r="F1130" t="s">
        <v>53</v>
      </c>
      <c r="G1130" t="s">
        <v>64</v>
      </c>
      <c r="H1130" t="s">
        <v>55</v>
      </c>
      <c r="I1130" t="s">
        <v>56</v>
      </c>
      <c r="J1130">
        <v>618.44803028180797</v>
      </c>
      <c r="K1130">
        <v>1</v>
      </c>
      <c r="L1130">
        <v>1</v>
      </c>
      <c r="M1130">
        <v>1</v>
      </c>
      <c r="N1130" s="1">
        <v>4605641.8125742096</v>
      </c>
      <c r="O1130" s="1">
        <v>1892845.5515737501</v>
      </c>
      <c r="P1130" s="1">
        <v>1404212.76803861</v>
      </c>
      <c r="Q1130" s="1">
        <v>367366.67577946599</v>
      </c>
      <c r="R1130" s="1">
        <v>185200.379691321</v>
      </c>
      <c r="S1130" s="1">
        <v>284195.222614731</v>
      </c>
      <c r="T1130" s="1">
        <v>6513402.6200000001</v>
      </c>
      <c r="U1130" s="1">
        <v>1941864.5676573601</v>
      </c>
      <c r="V1130" s="1">
        <v>7425385.56172763</v>
      </c>
      <c r="W1130" s="2">
        <v>0</v>
      </c>
      <c r="X1130" s="2">
        <v>0</v>
      </c>
      <c r="Y1130" s="2">
        <v>1029881.62592973</v>
      </c>
      <c r="Z1130">
        <v>0</v>
      </c>
      <c r="AA1130">
        <v>0</v>
      </c>
      <c r="AB1130" s="1">
        <v>0</v>
      </c>
      <c r="AC1130" s="1">
        <v>0</v>
      </c>
      <c r="AD1130" s="1">
        <v>0</v>
      </c>
      <c r="AE1130" s="1">
        <v>284195.222614731</v>
      </c>
      <c r="AF1130" s="1">
        <v>0</v>
      </c>
      <c r="AG1130" s="3">
        <v>0</v>
      </c>
      <c r="AH1130" s="3">
        <v>0</v>
      </c>
      <c r="AI1130" s="3">
        <v>0</v>
      </c>
      <c r="AJ1130" s="3">
        <v>0</v>
      </c>
      <c r="AK1130" s="3">
        <v>0</v>
      </c>
      <c r="AL1130" s="2">
        <v>8739462.4102720898</v>
      </c>
      <c r="AM1130" s="2">
        <v>0</v>
      </c>
      <c r="AN1130" s="2">
        <v>14131.280208443301</v>
      </c>
      <c r="AO1130" s="2">
        <v>14131.280208443301</v>
      </c>
      <c r="AP1130" s="4">
        <v>190.744012474941</v>
      </c>
      <c r="AQ1130" s="4">
        <v>87986.683412978906</v>
      </c>
      <c r="AR1130" s="4">
        <v>3599.4290243882601</v>
      </c>
      <c r="AS1130" s="4">
        <v>16645.398412837501</v>
      </c>
      <c r="AT1130" s="4">
        <v>190.744012474941</v>
      </c>
      <c r="AU1130" s="4">
        <v>78964.723731455204</v>
      </c>
      <c r="AV1130" s="4">
        <v>14131.280208443301</v>
      </c>
      <c r="AW1130" s="4">
        <v>14131.280208443301</v>
      </c>
      <c r="AX1130">
        <v>0</v>
      </c>
    </row>
    <row r="1131" spans="1:50" x14ac:dyDescent="0.25">
      <c r="A1131" t="s">
        <v>2364</v>
      </c>
      <c r="B1131">
        <v>1944</v>
      </c>
      <c r="C1131" t="s">
        <v>2356</v>
      </c>
      <c r="D1131">
        <v>161</v>
      </c>
      <c r="E1131" t="s">
        <v>2365</v>
      </c>
      <c r="F1131" t="s">
        <v>53</v>
      </c>
      <c r="G1131" t="s">
        <v>78</v>
      </c>
      <c r="H1131" t="s">
        <v>55</v>
      </c>
      <c r="I1131" t="s">
        <v>56</v>
      </c>
      <c r="J1131">
        <v>311.544910179613</v>
      </c>
      <c r="K1131">
        <v>1</v>
      </c>
      <c r="L1131">
        <v>1</v>
      </c>
      <c r="M1131">
        <v>1</v>
      </c>
      <c r="N1131" s="1">
        <v>2080261.4319287401</v>
      </c>
      <c r="O1131" s="1">
        <v>656375.50636370596</v>
      </c>
      <c r="P1131" s="1">
        <v>775496.51380290999</v>
      </c>
      <c r="Q1131" s="1">
        <v>185426.713733607</v>
      </c>
      <c r="R1131" s="1">
        <v>93295.204820802101</v>
      </c>
      <c r="S1131" s="1">
        <v>143164.131451169</v>
      </c>
      <c r="T1131" s="1">
        <v>2812635.71</v>
      </c>
      <c r="U1131" s="1">
        <v>978219.66064976505</v>
      </c>
      <c r="V1131" s="1">
        <v>3271650.8858700502</v>
      </c>
      <c r="W1131" s="2">
        <v>0</v>
      </c>
      <c r="X1131" s="2">
        <v>0</v>
      </c>
      <c r="Y1131" s="2">
        <v>519204.484779716</v>
      </c>
      <c r="Z1131">
        <v>0</v>
      </c>
      <c r="AA1131">
        <v>0</v>
      </c>
      <c r="AB1131" s="1">
        <v>0</v>
      </c>
      <c r="AC1131" s="1">
        <v>0</v>
      </c>
      <c r="AD1131" s="1">
        <v>0</v>
      </c>
      <c r="AE1131" s="1">
        <v>143164.131451169</v>
      </c>
      <c r="AF1131" s="1">
        <v>0</v>
      </c>
      <c r="AG1131" s="3">
        <v>0</v>
      </c>
      <c r="AH1131" s="3">
        <v>0</v>
      </c>
      <c r="AI1131" s="3">
        <v>0</v>
      </c>
      <c r="AJ1131" s="3">
        <v>0</v>
      </c>
      <c r="AK1131" s="3">
        <v>0</v>
      </c>
      <c r="AL1131" s="2">
        <v>3934019.5021009301</v>
      </c>
      <c r="AM1131" s="2">
        <v>0</v>
      </c>
      <c r="AN1131" s="2">
        <v>12627.455540303599</v>
      </c>
      <c r="AO1131" s="2">
        <v>12627.455540303599</v>
      </c>
      <c r="AP1131" s="4">
        <v>190.744012474941</v>
      </c>
      <c r="AQ1131" s="4">
        <v>87986.683412978906</v>
      </c>
      <c r="AR1131" s="4">
        <v>3599.4290243882601</v>
      </c>
      <c r="AS1131" s="4">
        <v>16645.398412837501</v>
      </c>
      <c r="AT1131" s="4">
        <v>4583.8562208211697</v>
      </c>
      <c r="AU1131" s="4">
        <v>22363.4717498301</v>
      </c>
      <c r="AV1131" s="4">
        <v>12627.455540303599</v>
      </c>
      <c r="AW1131" s="4">
        <v>12627.455540303599</v>
      </c>
      <c r="AX1131">
        <v>0</v>
      </c>
    </row>
    <row r="1132" spans="1:50" x14ac:dyDescent="0.25">
      <c r="A1132" t="s">
        <v>2368</v>
      </c>
      <c r="B1132">
        <v>1944</v>
      </c>
      <c r="C1132" t="s">
        <v>2356</v>
      </c>
      <c r="D1132">
        <v>1944</v>
      </c>
      <c r="E1132" t="s">
        <v>2356</v>
      </c>
      <c r="F1132" t="s">
        <v>2</v>
      </c>
      <c r="G1132" t="s">
        <v>2</v>
      </c>
      <c r="H1132" t="s">
        <v>58</v>
      </c>
      <c r="I1132" t="s">
        <v>56</v>
      </c>
      <c r="J1132">
        <v>32.399458334374899</v>
      </c>
      <c r="K1132">
        <v>1</v>
      </c>
      <c r="L1132">
        <v>1</v>
      </c>
      <c r="M1132">
        <v>1</v>
      </c>
      <c r="N1132" s="1">
        <v>15498.706669326</v>
      </c>
      <c r="O1132" s="1">
        <v>14930.5379103252</v>
      </c>
      <c r="P1132" s="1">
        <v>42434.108754223103</v>
      </c>
      <c r="Q1132" s="1">
        <v>19165.3465385462</v>
      </c>
      <c r="R1132" s="1">
        <v>9702.3382588593195</v>
      </c>
      <c r="S1132" s="1">
        <v>14888.5125719273</v>
      </c>
      <c r="T1132" s="1">
        <v>0</v>
      </c>
      <c r="U1132" s="1">
        <v>101731.03813128</v>
      </c>
      <c r="V1132" s="1">
        <v>70448.277053868995</v>
      </c>
      <c r="W1132" s="2">
        <v>0</v>
      </c>
      <c r="X1132" s="2">
        <v>0</v>
      </c>
      <c r="Y1132" s="2">
        <v>31282.761077410902</v>
      </c>
      <c r="Z1132">
        <v>0</v>
      </c>
      <c r="AA1132">
        <v>0</v>
      </c>
      <c r="AB1132" s="1">
        <v>0</v>
      </c>
      <c r="AC1132" s="1">
        <v>0</v>
      </c>
      <c r="AD1132" s="1">
        <v>0</v>
      </c>
      <c r="AE1132" s="1">
        <v>14888.5125719273</v>
      </c>
      <c r="AF1132" s="1">
        <v>0</v>
      </c>
      <c r="AG1132" s="3">
        <v>0</v>
      </c>
      <c r="AH1132" s="3">
        <v>0</v>
      </c>
      <c r="AI1132" s="3">
        <v>0</v>
      </c>
      <c r="AJ1132" s="3">
        <v>0</v>
      </c>
      <c r="AK1132" s="3">
        <v>0</v>
      </c>
      <c r="AL1132" s="2">
        <v>116619.550703207</v>
      </c>
      <c r="AM1132" s="2">
        <v>0</v>
      </c>
      <c r="AN1132" s="2">
        <v>3599.4290243882601</v>
      </c>
      <c r="AO1132" s="2">
        <v>3599.4290243882601</v>
      </c>
      <c r="AP1132" s="4">
        <v>190.744012474941</v>
      </c>
      <c r="AQ1132" s="4">
        <v>87986.683412978906</v>
      </c>
      <c r="AR1132" s="4">
        <v>3599.4290243882601</v>
      </c>
      <c r="AS1132" s="4">
        <v>16645.398412837501</v>
      </c>
      <c r="AT1132" s="4">
        <v>682.10272323868298</v>
      </c>
      <c r="AU1132" s="4">
        <v>37523.222275875101</v>
      </c>
      <c r="AV1132" s="4">
        <v>3599.4290243882601</v>
      </c>
      <c r="AW1132" s="4">
        <v>3599.4290243882601</v>
      </c>
      <c r="AX1132">
        <v>0</v>
      </c>
    </row>
    <row r="1133" spans="1:50" x14ac:dyDescent="0.25">
      <c r="A1133" t="s">
        <v>2369</v>
      </c>
      <c r="B1133">
        <v>1944</v>
      </c>
      <c r="C1133" t="s">
        <v>2356</v>
      </c>
      <c r="D1133">
        <v>4221</v>
      </c>
      <c r="E1133" t="s">
        <v>2370</v>
      </c>
      <c r="F1133" t="s">
        <v>69</v>
      </c>
      <c r="G1133" t="s">
        <v>54</v>
      </c>
      <c r="H1133" t="s">
        <v>55</v>
      </c>
      <c r="I1133" t="s">
        <v>56</v>
      </c>
      <c r="J1133">
        <v>74.937217055856493</v>
      </c>
      <c r="K1133">
        <v>1</v>
      </c>
      <c r="L1133">
        <v>1</v>
      </c>
      <c r="M1133">
        <v>1</v>
      </c>
      <c r="N1133" s="1">
        <v>35847.202560546801</v>
      </c>
      <c r="O1133" s="1">
        <v>34533.076096511897</v>
      </c>
      <c r="P1133" s="1">
        <v>98146.517928457499</v>
      </c>
      <c r="Q1133" s="1">
        <v>44327.831616431104</v>
      </c>
      <c r="R1133" s="1">
        <v>22440.690845812202</v>
      </c>
      <c r="S1133" s="1">
        <v>34435.875029973402</v>
      </c>
      <c r="T1133" s="1">
        <v>0</v>
      </c>
      <c r="U1133" s="1">
        <v>235295.319047759</v>
      </c>
      <c r="V1133" s="1">
        <v>162940.92865113801</v>
      </c>
      <c r="W1133" s="2">
        <v>0</v>
      </c>
      <c r="X1133" s="2">
        <v>0</v>
      </c>
      <c r="Y1133" s="2">
        <v>72354.390396621704</v>
      </c>
      <c r="Z1133">
        <v>0</v>
      </c>
      <c r="AA1133">
        <v>0</v>
      </c>
      <c r="AB1133" s="1">
        <v>0</v>
      </c>
      <c r="AC1133" s="1">
        <v>0</v>
      </c>
      <c r="AD1133" s="1">
        <v>0</v>
      </c>
      <c r="AE1133" s="1">
        <v>34435.875029973402</v>
      </c>
      <c r="AF1133" s="1">
        <v>0</v>
      </c>
      <c r="AG1133" s="3">
        <v>0</v>
      </c>
      <c r="AH1133" s="3">
        <v>0</v>
      </c>
      <c r="AI1133" s="3">
        <v>0</v>
      </c>
      <c r="AJ1133" s="3">
        <v>0</v>
      </c>
      <c r="AK1133" s="3">
        <v>0</v>
      </c>
      <c r="AL1133" s="2">
        <v>269731.19407773297</v>
      </c>
      <c r="AM1133" s="2">
        <v>0</v>
      </c>
      <c r="AN1133" s="2">
        <v>3599.4290243882601</v>
      </c>
      <c r="AO1133" s="2">
        <v>3599.4290243882601</v>
      </c>
      <c r="AP1133" s="4">
        <v>190.744012474941</v>
      </c>
      <c r="AQ1133" s="4">
        <v>87986.683412978906</v>
      </c>
      <c r="AR1133" s="4">
        <v>3599.4290243882601</v>
      </c>
      <c r="AS1133" s="4">
        <v>16645.398412837501</v>
      </c>
      <c r="AT1133" s="4">
        <v>190.744012474941</v>
      </c>
      <c r="AU1133" s="4">
        <v>87986.683412978906</v>
      </c>
      <c r="AV1133" s="4">
        <v>3599.4290243882601</v>
      </c>
      <c r="AW1133" s="4">
        <v>16645.398412837501</v>
      </c>
      <c r="AX1133">
        <v>0</v>
      </c>
    </row>
    <row r="1134" spans="1:50" x14ac:dyDescent="0.25">
      <c r="A1134" t="s">
        <v>2371</v>
      </c>
      <c r="B1134">
        <v>1944</v>
      </c>
      <c r="C1134" t="s">
        <v>2356</v>
      </c>
      <c r="D1134">
        <v>160</v>
      </c>
      <c r="E1134" t="s">
        <v>2372</v>
      </c>
      <c r="F1134" t="s">
        <v>53</v>
      </c>
      <c r="G1134" t="s">
        <v>54</v>
      </c>
      <c r="H1134" t="s">
        <v>55</v>
      </c>
      <c r="I1134" t="s">
        <v>56</v>
      </c>
      <c r="J1134">
        <v>123.855233128986</v>
      </c>
      <c r="K1134">
        <v>1</v>
      </c>
      <c r="L1134">
        <v>1</v>
      </c>
      <c r="M1134">
        <v>1</v>
      </c>
      <c r="N1134" s="1">
        <v>1162726.9484016099</v>
      </c>
      <c r="O1134" s="1">
        <v>351640.29770455399</v>
      </c>
      <c r="P1134" s="1">
        <v>378155.6561359</v>
      </c>
      <c r="Q1134" s="1">
        <v>75091.969023550293</v>
      </c>
      <c r="R1134" s="1">
        <v>37089.6746033667</v>
      </c>
      <c r="S1134" s="1">
        <v>56915.155077868803</v>
      </c>
      <c r="T1134" s="1">
        <v>1615811.58</v>
      </c>
      <c r="U1134" s="1">
        <v>388892.96586897899</v>
      </c>
      <c r="V1134" s="1">
        <v>1790331.82420269</v>
      </c>
      <c r="W1134" s="2">
        <v>0</v>
      </c>
      <c r="X1134" s="2">
        <v>0</v>
      </c>
      <c r="Y1134" s="2">
        <v>214372.721666292</v>
      </c>
      <c r="Z1134">
        <v>0</v>
      </c>
      <c r="AA1134">
        <v>0</v>
      </c>
      <c r="AB1134" s="1">
        <v>0</v>
      </c>
      <c r="AC1134" s="1">
        <v>0</v>
      </c>
      <c r="AD1134" s="1">
        <v>0</v>
      </c>
      <c r="AE1134" s="1">
        <v>56915.155077868803</v>
      </c>
      <c r="AF1134" s="1">
        <v>0</v>
      </c>
      <c r="AG1134" s="3">
        <v>0</v>
      </c>
      <c r="AH1134" s="3">
        <v>0</v>
      </c>
      <c r="AI1134" s="3">
        <v>0</v>
      </c>
      <c r="AJ1134" s="3">
        <v>0</v>
      </c>
      <c r="AK1134" s="3">
        <v>0</v>
      </c>
      <c r="AL1134" s="2">
        <v>2061619.70094685</v>
      </c>
      <c r="AM1134" s="2">
        <v>0</v>
      </c>
      <c r="AN1134" s="2">
        <v>16645.398412837501</v>
      </c>
      <c r="AO1134" s="2">
        <v>16645.398412837501</v>
      </c>
      <c r="AP1134" s="4">
        <v>190.744012474941</v>
      </c>
      <c r="AQ1134" s="4">
        <v>87986.683412978906</v>
      </c>
      <c r="AR1134" s="4">
        <v>3599.4290243882601</v>
      </c>
      <c r="AS1134" s="4">
        <v>16645.398412837501</v>
      </c>
      <c r="AT1134" s="4">
        <v>190.744012474941</v>
      </c>
      <c r="AU1134" s="4">
        <v>87986.683412978906</v>
      </c>
      <c r="AV1134" s="4">
        <v>3599.4290243882601</v>
      </c>
      <c r="AW1134" s="4">
        <v>16645.398412837501</v>
      </c>
      <c r="AX1134">
        <v>0</v>
      </c>
    </row>
    <row r="1135" spans="1:50" x14ac:dyDescent="0.25">
      <c r="A1135" t="s">
        <v>2373</v>
      </c>
      <c r="B1135">
        <v>2103</v>
      </c>
      <c r="C1135" t="s">
        <v>2374</v>
      </c>
      <c r="D1135">
        <v>676</v>
      </c>
      <c r="E1135" t="s">
        <v>2375</v>
      </c>
      <c r="F1135" t="s">
        <v>53</v>
      </c>
      <c r="G1135" t="s">
        <v>54</v>
      </c>
      <c r="H1135" t="s">
        <v>55</v>
      </c>
      <c r="I1135" t="s">
        <v>56</v>
      </c>
      <c r="J1135">
        <v>278.46010807486402</v>
      </c>
      <c r="K1135">
        <v>1</v>
      </c>
      <c r="L1135">
        <v>1</v>
      </c>
      <c r="M1135">
        <v>1</v>
      </c>
      <c r="N1135" s="1">
        <v>1656504.62814761</v>
      </c>
      <c r="O1135" s="1">
        <v>470846.54</v>
      </c>
      <c r="P1135" s="1">
        <v>789694.283858423</v>
      </c>
      <c r="Q1135" s="1">
        <v>102201.323578297</v>
      </c>
      <c r="R1135" s="1">
        <v>236576.523261539</v>
      </c>
      <c r="S1135" s="1">
        <v>79319.580525473706</v>
      </c>
      <c r="T1135" s="1">
        <v>3036993.5</v>
      </c>
      <c r="U1135" s="1">
        <v>218829.798845868</v>
      </c>
      <c r="V1135" s="1">
        <v>2606131.88263351</v>
      </c>
      <c r="W1135" s="2">
        <v>109954.004646466</v>
      </c>
      <c r="X1135" s="2">
        <v>378495.70156589698</v>
      </c>
      <c r="Y1135" s="2">
        <v>161241.71</v>
      </c>
      <c r="Z1135">
        <v>0</v>
      </c>
      <c r="AA1135">
        <v>0</v>
      </c>
      <c r="AB1135" s="1">
        <v>0</v>
      </c>
      <c r="AC1135" s="1">
        <v>0</v>
      </c>
      <c r="AD1135" s="1">
        <v>0</v>
      </c>
      <c r="AE1135" s="1">
        <v>79319.580525473706</v>
      </c>
      <c r="AF1135" s="1">
        <v>0</v>
      </c>
      <c r="AG1135" s="3">
        <v>0</v>
      </c>
      <c r="AH1135" s="3">
        <v>0</v>
      </c>
      <c r="AI1135" s="3">
        <v>0</v>
      </c>
      <c r="AJ1135" s="3">
        <v>0</v>
      </c>
      <c r="AK1135" s="3">
        <v>0</v>
      </c>
      <c r="AL1135" s="2">
        <v>3335142.8793713399</v>
      </c>
      <c r="AM1135" s="2">
        <v>1359.2456893830499</v>
      </c>
      <c r="AN1135" s="2">
        <v>10617.848273658499</v>
      </c>
      <c r="AO1135" s="2">
        <v>11977.0939630415</v>
      </c>
      <c r="AP1135" s="4">
        <v>190.744012474941</v>
      </c>
      <c r="AQ1135" s="4">
        <v>87986.683412978906</v>
      </c>
      <c r="AR1135" s="4">
        <v>1070.70769106785</v>
      </c>
      <c r="AS1135" s="4">
        <v>15023.6697518005</v>
      </c>
      <c r="AT1135" s="4">
        <v>190.744012474941</v>
      </c>
      <c r="AU1135" s="4">
        <v>87986.683412978906</v>
      </c>
      <c r="AV1135" s="4">
        <v>1306.24688311043</v>
      </c>
      <c r="AW1135" s="4">
        <v>11977.0939630415</v>
      </c>
      <c r="AX1135">
        <v>0</v>
      </c>
    </row>
    <row r="1136" spans="1:50" x14ac:dyDescent="0.25">
      <c r="A1136" t="s">
        <v>2376</v>
      </c>
      <c r="B1136">
        <v>2103</v>
      </c>
      <c r="C1136" t="s">
        <v>2374</v>
      </c>
      <c r="D1136">
        <v>2994</v>
      </c>
      <c r="E1136" t="s">
        <v>2377</v>
      </c>
      <c r="F1136" t="s">
        <v>69</v>
      </c>
      <c r="G1136" t="s">
        <v>54</v>
      </c>
      <c r="H1136" t="s">
        <v>55</v>
      </c>
      <c r="I1136" t="s">
        <v>56</v>
      </c>
      <c r="J1136">
        <v>38.5316342528644</v>
      </c>
      <c r="K1136">
        <v>1</v>
      </c>
      <c r="L1136">
        <v>1</v>
      </c>
      <c r="M1136">
        <v>1</v>
      </c>
      <c r="N1136" s="1">
        <v>9098.4542752584293</v>
      </c>
      <c r="O1136" s="1">
        <v>0</v>
      </c>
      <c r="P1136" s="1">
        <v>7881.0063258910805</v>
      </c>
      <c r="Q1136" s="1">
        <v>14142.0042084407</v>
      </c>
      <c r="R1136" s="1">
        <v>8234.5960494634801</v>
      </c>
      <c r="S1136" s="1">
        <v>10975.7662849017</v>
      </c>
      <c r="T1136" s="1">
        <v>9075.7099999999991</v>
      </c>
      <c r="U1136" s="1">
        <v>30280.3508590536</v>
      </c>
      <c r="V1136" s="1">
        <v>38712.806399746201</v>
      </c>
      <c r="W1136" s="2">
        <v>573.37538122778699</v>
      </c>
      <c r="X1136" s="2">
        <v>69.879078079709402</v>
      </c>
      <c r="Y1136" s="2">
        <v>0</v>
      </c>
      <c r="Z1136">
        <v>0</v>
      </c>
      <c r="AA1136">
        <v>0</v>
      </c>
      <c r="AB1136" s="1">
        <v>0</v>
      </c>
      <c r="AC1136" s="1">
        <v>0</v>
      </c>
      <c r="AD1136" s="1">
        <v>0</v>
      </c>
      <c r="AE1136" s="1">
        <v>10975.7662849017</v>
      </c>
      <c r="AF1136" s="1">
        <v>0</v>
      </c>
      <c r="AG1136" s="3">
        <v>0</v>
      </c>
      <c r="AH1136" s="3">
        <v>0</v>
      </c>
      <c r="AI1136" s="3">
        <v>0</v>
      </c>
      <c r="AJ1136" s="3">
        <v>0</v>
      </c>
      <c r="AK1136" s="3">
        <v>0</v>
      </c>
      <c r="AL1136" s="2">
        <v>50331.827143955401</v>
      </c>
      <c r="AM1136" s="2">
        <v>1.8135508507406399</v>
      </c>
      <c r="AN1136" s="2">
        <v>1304.4333322596899</v>
      </c>
      <c r="AO1136" s="2">
        <v>1306.24688311043</v>
      </c>
      <c r="AP1136" s="4">
        <v>190.744012474941</v>
      </c>
      <c r="AQ1136" s="4">
        <v>87986.683412978906</v>
      </c>
      <c r="AR1136" s="4">
        <v>1070.70769106785</v>
      </c>
      <c r="AS1136" s="4">
        <v>15023.6697518005</v>
      </c>
      <c r="AT1136" s="4">
        <v>190.744012474941</v>
      </c>
      <c r="AU1136" s="4">
        <v>87986.683412978906</v>
      </c>
      <c r="AV1136" s="4">
        <v>1306.24688311043</v>
      </c>
      <c r="AW1136" s="4">
        <v>11977.0939630415</v>
      </c>
      <c r="AX1136">
        <v>0</v>
      </c>
    </row>
    <row r="1137" spans="1:50" x14ac:dyDescent="0.25">
      <c r="A1137" t="s">
        <v>2378</v>
      </c>
      <c r="B1137">
        <v>2103</v>
      </c>
      <c r="C1137" t="s">
        <v>2374</v>
      </c>
      <c r="D1137">
        <v>678</v>
      </c>
      <c r="E1137" t="s">
        <v>2379</v>
      </c>
      <c r="F1137" t="s">
        <v>53</v>
      </c>
      <c r="G1137" t="s">
        <v>64</v>
      </c>
      <c r="H1137" t="s">
        <v>55</v>
      </c>
      <c r="I1137" t="s">
        <v>56</v>
      </c>
      <c r="J1137">
        <v>222.04234889443501</v>
      </c>
      <c r="K1137">
        <v>1</v>
      </c>
      <c r="L1137">
        <v>1</v>
      </c>
      <c r="M1137">
        <v>1</v>
      </c>
      <c r="N1137" s="1">
        <v>1477046.5961330701</v>
      </c>
      <c r="O1137" s="1">
        <v>715684.12</v>
      </c>
      <c r="P1137" s="1">
        <v>712024.70751186798</v>
      </c>
      <c r="Q1137" s="1">
        <v>81494.696329515602</v>
      </c>
      <c r="R1137" s="1">
        <v>286391.863224826</v>
      </c>
      <c r="S1137" s="1">
        <v>63248.937504765803</v>
      </c>
      <c r="T1137" s="1">
        <v>3098148.47</v>
      </c>
      <c r="U1137" s="1">
        <v>174493.513199276</v>
      </c>
      <c r="V1137" s="1">
        <v>2597745.6658308702</v>
      </c>
      <c r="W1137" s="2">
        <v>385718.45227766503</v>
      </c>
      <c r="X1137" s="2">
        <v>162885.70509073799</v>
      </c>
      <c r="Y1137" s="2">
        <v>126292.16</v>
      </c>
      <c r="Z1137">
        <v>0</v>
      </c>
      <c r="AA1137">
        <v>0</v>
      </c>
      <c r="AB1137" s="1">
        <v>0</v>
      </c>
      <c r="AC1137" s="1">
        <v>0</v>
      </c>
      <c r="AD1137" s="1">
        <v>0</v>
      </c>
      <c r="AE1137" s="1">
        <v>63248.937504765803</v>
      </c>
      <c r="AF1137" s="1">
        <v>0</v>
      </c>
      <c r="AG1137" s="3">
        <v>0</v>
      </c>
      <c r="AH1137" s="3">
        <v>0</v>
      </c>
      <c r="AI1137" s="3">
        <v>0</v>
      </c>
      <c r="AJ1137" s="3">
        <v>0</v>
      </c>
      <c r="AK1137" s="3">
        <v>0</v>
      </c>
      <c r="AL1137" s="2">
        <v>3335890.9207040402</v>
      </c>
      <c r="AM1137" s="2">
        <v>733.57945410755201</v>
      </c>
      <c r="AN1137" s="2">
        <v>14290.090297692899</v>
      </c>
      <c r="AO1137" s="2">
        <v>15023.6697518005</v>
      </c>
      <c r="AP1137" s="4">
        <v>190.744012474941</v>
      </c>
      <c r="AQ1137" s="4">
        <v>87986.683412978906</v>
      </c>
      <c r="AR1137" s="4">
        <v>1070.70769106785</v>
      </c>
      <c r="AS1137" s="4">
        <v>15023.6697518005</v>
      </c>
      <c r="AT1137" s="4">
        <v>190.744012474941</v>
      </c>
      <c r="AU1137" s="4">
        <v>78964.723731455204</v>
      </c>
      <c r="AV1137" s="4">
        <v>15023.6697518005</v>
      </c>
      <c r="AW1137" s="4">
        <v>15023.6697518005</v>
      </c>
      <c r="AX1137">
        <v>0</v>
      </c>
    </row>
    <row r="1138" spans="1:50" x14ac:dyDescent="0.25">
      <c r="A1138" t="s">
        <v>2380</v>
      </c>
      <c r="B1138">
        <v>2103</v>
      </c>
      <c r="C1138" t="s">
        <v>2374</v>
      </c>
      <c r="D1138">
        <v>677</v>
      </c>
      <c r="E1138" t="s">
        <v>2381</v>
      </c>
      <c r="F1138" t="s">
        <v>53</v>
      </c>
      <c r="G1138" t="s">
        <v>78</v>
      </c>
      <c r="H1138" t="s">
        <v>55</v>
      </c>
      <c r="I1138" t="s">
        <v>56</v>
      </c>
      <c r="J1138">
        <v>143.89689858368899</v>
      </c>
      <c r="K1138">
        <v>1</v>
      </c>
      <c r="L1138">
        <v>1</v>
      </c>
      <c r="M1138">
        <v>1</v>
      </c>
      <c r="N1138" s="1">
        <v>851144.88879726804</v>
      </c>
      <c r="O1138" s="1">
        <v>362017.61</v>
      </c>
      <c r="P1138" s="1">
        <v>412266.25253146398</v>
      </c>
      <c r="Q1138" s="1">
        <v>52813.502069427799</v>
      </c>
      <c r="R1138" s="1">
        <v>122051.478038495</v>
      </c>
      <c r="S1138" s="1">
        <v>40989.144597710903</v>
      </c>
      <c r="T1138" s="1">
        <v>1687211.36</v>
      </c>
      <c r="U1138" s="1">
        <v>113082.371436655</v>
      </c>
      <c r="V1138" s="1">
        <v>1556892.4591365501</v>
      </c>
      <c r="W1138" s="2">
        <v>69780.0179572614</v>
      </c>
      <c r="X1138" s="2">
        <v>90481.744342845399</v>
      </c>
      <c r="Y1138" s="2">
        <v>83139.509999999995</v>
      </c>
      <c r="Z1138">
        <v>0</v>
      </c>
      <c r="AA1138">
        <v>0</v>
      </c>
      <c r="AB1138" s="1">
        <v>0</v>
      </c>
      <c r="AC1138" s="1">
        <v>0</v>
      </c>
      <c r="AD1138" s="1">
        <v>0</v>
      </c>
      <c r="AE1138" s="1">
        <v>40989.144597710903</v>
      </c>
      <c r="AF1138" s="1">
        <v>0</v>
      </c>
      <c r="AG1138" s="3">
        <v>0</v>
      </c>
      <c r="AH1138" s="3">
        <v>0</v>
      </c>
      <c r="AI1138" s="3">
        <v>0</v>
      </c>
      <c r="AJ1138" s="3">
        <v>0</v>
      </c>
      <c r="AK1138" s="3">
        <v>0</v>
      </c>
      <c r="AL1138" s="2">
        <v>1841282.8760343699</v>
      </c>
      <c r="AM1138" s="2">
        <v>628.79565323099905</v>
      </c>
      <c r="AN1138" s="2">
        <v>12167.052583647401</v>
      </c>
      <c r="AO1138" s="2">
        <v>12795.848236878401</v>
      </c>
      <c r="AP1138" s="4">
        <v>190.744012474941</v>
      </c>
      <c r="AQ1138" s="4">
        <v>87986.683412978906</v>
      </c>
      <c r="AR1138" s="4">
        <v>1070.70769106785</v>
      </c>
      <c r="AS1138" s="4">
        <v>15023.6697518005</v>
      </c>
      <c r="AT1138" s="4">
        <v>4583.8562208211697</v>
      </c>
      <c r="AU1138" s="4">
        <v>22363.4717498301</v>
      </c>
      <c r="AV1138" s="4">
        <v>12795.848236878401</v>
      </c>
      <c r="AW1138" s="4">
        <v>12795.848236878401</v>
      </c>
      <c r="AX1138">
        <v>0</v>
      </c>
    </row>
    <row r="1139" spans="1:50" x14ac:dyDescent="0.25">
      <c r="A1139" t="s">
        <v>2382</v>
      </c>
      <c r="B1139">
        <v>2103</v>
      </c>
      <c r="C1139" t="s">
        <v>2374</v>
      </c>
      <c r="D1139">
        <v>5457</v>
      </c>
      <c r="E1139" t="s">
        <v>2383</v>
      </c>
      <c r="F1139" t="s">
        <v>69</v>
      </c>
      <c r="G1139" t="s">
        <v>70</v>
      </c>
      <c r="H1139" t="s">
        <v>58</v>
      </c>
      <c r="I1139" t="s">
        <v>56</v>
      </c>
      <c r="J1139">
        <v>1985.3151186635</v>
      </c>
      <c r="K1139">
        <v>1</v>
      </c>
      <c r="L1139">
        <v>1</v>
      </c>
      <c r="M1139">
        <v>1</v>
      </c>
      <c r="N1139" s="1">
        <v>1171.88264679556</v>
      </c>
      <c r="O1139" s="1">
        <v>0</v>
      </c>
      <c r="P1139" s="1">
        <v>406063.25977235602</v>
      </c>
      <c r="Q1139" s="1">
        <v>728656.73381431994</v>
      </c>
      <c r="R1139" s="1">
        <v>424281.71942567598</v>
      </c>
      <c r="S1139" s="1">
        <v>565518.57108714804</v>
      </c>
      <c r="T1139" s="1">
        <v>0</v>
      </c>
      <c r="U1139" s="1">
        <v>1560173.59565915</v>
      </c>
      <c r="V1139" s="1">
        <v>1527030.3659993301</v>
      </c>
      <c r="W1139" s="2">
        <v>29542.759737380002</v>
      </c>
      <c r="X1139" s="2">
        <v>3600.4699224404499</v>
      </c>
      <c r="Y1139" s="2">
        <v>0</v>
      </c>
      <c r="Z1139">
        <v>0</v>
      </c>
      <c r="AA1139">
        <v>0</v>
      </c>
      <c r="AB1139" s="1">
        <v>0</v>
      </c>
      <c r="AC1139" s="1">
        <v>0</v>
      </c>
      <c r="AD1139" s="1">
        <v>0</v>
      </c>
      <c r="AE1139" s="1">
        <v>565518.57108714804</v>
      </c>
      <c r="AF1139" s="1">
        <v>0</v>
      </c>
      <c r="AG1139" s="3">
        <v>0</v>
      </c>
      <c r="AH1139" s="3">
        <v>0</v>
      </c>
      <c r="AI1139" s="3">
        <v>0</v>
      </c>
      <c r="AJ1139" s="3">
        <v>0</v>
      </c>
      <c r="AK1139" s="3">
        <v>0</v>
      </c>
      <c r="AL1139" s="2">
        <v>2125692.1667463002</v>
      </c>
      <c r="AM1139" s="2">
        <v>1.8135508507406399</v>
      </c>
      <c r="AN1139" s="2">
        <v>1068.8941402171099</v>
      </c>
      <c r="AO1139" s="2">
        <v>1070.70769106785</v>
      </c>
      <c r="AP1139" s="4">
        <v>190.744012474941</v>
      </c>
      <c r="AQ1139" s="4">
        <v>87986.683412978906</v>
      </c>
      <c r="AR1139" s="4">
        <v>1070.70769106785</v>
      </c>
      <c r="AS1139" s="4">
        <v>15023.6697518005</v>
      </c>
      <c r="AT1139" s="4">
        <v>190.744012474941</v>
      </c>
      <c r="AU1139" s="4">
        <v>53040.848925755003</v>
      </c>
      <c r="AV1139" s="4">
        <v>1070.70769106785</v>
      </c>
      <c r="AW1139" s="4">
        <v>1070.70769106785</v>
      </c>
      <c r="AX1139">
        <v>0</v>
      </c>
    </row>
    <row r="1140" spans="1:50" x14ac:dyDescent="0.25">
      <c r="A1140" t="s">
        <v>2384</v>
      </c>
      <c r="B1140">
        <v>1935</v>
      </c>
      <c r="C1140" t="s">
        <v>2385</v>
      </c>
      <c r="D1140">
        <v>152</v>
      </c>
      <c r="E1140" t="s">
        <v>2386</v>
      </c>
      <c r="F1140" t="s">
        <v>53</v>
      </c>
      <c r="G1140" t="s">
        <v>54</v>
      </c>
      <c r="H1140" t="s">
        <v>55</v>
      </c>
      <c r="I1140" t="s">
        <v>56</v>
      </c>
      <c r="J1140">
        <v>647.00546706170599</v>
      </c>
      <c r="K1140">
        <v>2</v>
      </c>
      <c r="L1140">
        <v>1</v>
      </c>
      <c r="M1140">
        <v>2</v>
      </c>
      <c r="N1140" s="1">
        <v>6397781.74061184</v>
      </c>
      <c r="O1140" s="1">
        <v>1687250.7557240899</v>
      </c>
      <c r="P1140" s="1">
        <v>1480881.42837685</v>
      </c>
      <c r="Q1140" s="1">
        <v>521539.815888557</v>
      </c>
      <c r="R1140" s="1">
        <v>410338.45103840699</v>
      </c>
      <c r="S1140" s="1">
        <v>242357.509511624</v>
      </c>
      <c r="T1140" s="1">
        <v>8456470.6799999997</v>
      </c>
      <c r="U1140" s="1">
        <v>2041321.5116397401</v>
      </c>
      <c r="V1140" s="1">
        <v>8562691.8404095899</v>
      </c>
      <c r="W1140" s="2">
        <v>736738.92590368597</v>
      </c>
      <c r="X1140" s="2">
        <v>928122.97557293705</v>
      </c>
      <c r="Y1140" s="2">
        <v>270238.44975352701</v>
      </c>
      <c r="Z1140">
        <v>0</v>
      </c>
      <c r="AA1140">
        <v>0</v>
      </c>
      <c r="AB1140" s="1">
        <v>0</v>
      </c>
      <c r="AC1140" s="1">
        <v>0</v>
      </c>
      <c r="AD1140" s="1">
        <v>0</v>
      </c>
      <c r="AE1140" s="1">
        <v>242357.509511624</v>
      </c>
      <c r="AF1140" s="1">
        <v>0</v>
      </c>
      <c r="AG1140" s="3">
        <v>0</v>
      </c>
      <c r="AH1140" s="3">
        <v>0</v>
      </c>
      <c r="AI1140" s="3">
        <v>0</v>
      </c>
      <c r="AJ1140" s="3">
        <v>0</v>
      </c>
      <c r="AK1140" s="3">
        <v>0</v>
      </c>
      <c r="AL1140" s="2">
        <v>10740149.701151401</v>
      </c>
      <c r="AM1140" s="2">
        <v>1434.49015939215</v>
      </c>
      <c r="AN1140" s="2">
        <v>15165.2918330636</v>
      </c>
      <c r="AO1140" s="2">
        <v>16599.781992455799</v>
      </c>
      <c r="AP1140" s="4">
        <v>190.744012474941</v>
      </c>
      <c r="AQ1140" s="4">
        <v>87986.683412978906</v>
      </c>
      <c r="AR1140" s="4">
        <v>3529.61317548429</v>
      </c>
      <c r="AS1140" s="4">
        <v>16599.781992455799</v>
      </c>
      <c r="AT1140" s="4">
        <v>190.744012474941</v>
      </c>
      <c r="AU1140" s="4">
        <v>87986.683412978906</v>
      </c>
      <c r="AV1140" s="4">
        <v>3529.61317548429</v>
      </c>
      <c r="AW1140" s="4">
        <v>16599.781992455799</v>
      </c>
      <c r="AX1140">
        <v>0</v>
      </c>
    </row>
    <row r="1141" spans="1:50" x14ac:dyDescent="0.25">
      <c r="A1141" t="s">
        <v>2387</v>
      </c>
      <c r="B1141">
        <v>1935</v>
      </c>
      <c r="C1141" t="s">
        <v>2385</v>
      </c>
      <c r="D1141">
        <v>154</v>
      </c>
      <c r="E1141" t="s">
        <v>2388</v>
      </c>
      <c r="F1141" t="s">
        <v>53</v>
      </c>
      <c r="G1141" t="s">
        <v>64</v>
      </c>
      <c r="H1141" t="s">
        <v>55</v>
      </c>
      <c r="I1141" t="s">
        <v>56</v>
      </c>
      <c r="J1141">
        <v>445.39928057542897</v>
      </c>
      <c r="K1141">
        <v>1</v>
      </c>
      <c r="L1141">
        <v>1</v>
      </c>
      <c r="M1141">
        <v>2</v>
      </c>
      <c r="N1141" s="1">
        <v>3925541.08095829</v>
      </c>
      <c r="O1141" s="1">
        <v>1702808.93888212</v>
      </c>
      <c r="P1141" s="1">
        <v>985549.98690272798</v>
      </c>
      <c r="Q1141" s="1">
        <v>359028.58725929499</v>
      </c>
      <c r="R1141" s="1">
        <v>132968.22692494001</v>
      </c>
      <c r="S1141" s="1">
        <v>166839.17814288699</v>
      </c>
      <c r="T1141" s="1">
        <v>5700648.8300000001</v>
      </c>
      <c r="U1141" s="1">
        <v>1405247.99092737</v>
      </c>
      <c r="V1141" s="1">
        <v>5861125.6297498997</v>
      </c>
      <c r="W1141" s="2">
        <v>677510.53878449404</v>
      </c>
      <c r="X1141" s="2">
        <v>403911.165968546</v>
      </c>
      <c r="Y1141" s="2">
        <v>163349.48642443001</v>
      </c>
      <c r="Z1141">
        <v>0</v>
      </c>
      <c r="AA1141">
        <v>0</v>
      </c>
      <c r="AB1141" s="1">
        <v>0</v>
      </c>
      <c r="AC1141" s="1">
        <v>0</v>
      </c>
      <c r="AD1141" s="1">
        <v>0</v>
      </c>
      <c r="AE1141" s="1">
        <v>166839.17814288699</v>
      </c>
      <c r="AF1141" s="1">
        <v>0</v>
      </c>
      <c r="AG1141" s="3">
        <v>0</v>
      </c>
      <c r="AH1141" s="3">
        <v>0</v>
      </c>
      <c r="AI1141" s="3">
        <v>0</v>
      </c>
      <c r="AJ1141" s="3">
        <v>0</v>
      </c>
      <c r="AK1141" s="3">
        <v>0</v>
      </c>
      <c r="AL1141" s="2">
        <v>7272735.9990702597</v>
      </c>
      <c r="AM1141" s="2">
        <v>906.85185985643602</v>
      </c>
      <c r="AN1141" s="2">
        <v>15421.724130823901</v>
      </c>
      <c r="AO1141" s="2">
        <v>16328.5759906804</v>
      </c>
      <c r="AP1141" s="4">
        <v>190.744012474941</v>
      </c>
      <c r="AQ1141" s="4">
        <v>87986.683412978906</v>
      </c>
      <c r="AR1141" s="4">
        <v>3529.61317548429</v>
      </c>
      <c r="AS1141" s="4">
        <v>16599.781992455799</v>
      </c>
      <c r="AT1141" s="4">
        <v>190.744012474941</v>
      </c>
      <c r="AU1141" s="4">
        <v>78964.723731455204</v>
      </c>
      <c r="AV1141" s="4">
        <v>16328.5759906804</v>
      </c>
      <c r="AW1141" s="4">
        <v>16328.5759906804</v>
      </c>
      <c r="AX1141">
        <v>0</v>
      </c>
    </row>
    <row r="1142" spans="1:50" x14ac:dyDescent="0.25">
      <c r="A1142" t="s">
        <v>2389</v>
      </c>
      <c r="B1142">
        <v>1935</v>
      </c>
      <c r="C1142" t="s">
        <v>2385</v>
      </c>
      <c r="D1142">
        <v>150</v>
      </c>
      <c r="E1142" t="s">
        <v>2390</v>
      </c>
      <c r="F1142" t="s">
        <v>53</v>
      </c>
      <c r="G1142" t="s">
        <v>78</v>
      </c>
      <c r="H1142" t="s">
        <v>55</v>
      </c>
      <c r="I1142" t="s">
        <v>56</v>
      </c>
      <c r="J1142">
        <v>364.15107913652901</v>
      </c>
      <c r="K1142">
        <v>1</v>
      </c>
      <c r="L1142">
        <v>1</v>
      </c>
      <c r="M1142">
        <v>2</v>
      </c>
      <c r="N1142" s="1">
        <v>2435002.92134686</v>
      </c>
      <c r="O1142" s="1">
        <v>786386.15674407105</v>
      </c>
      <c r="P1142" s="1">
        <v>782852.18703385501</v>
      </c>
      <c r="Q1142" s="1">
        <v>293535.82996907202</v>
      </c>
      <c r="R1142" s="1">
        <v>108712.62132042801</v>
      </c>
      <c r="S1142" s="1">
        <v>136404.95037282701</v>
      </c>
      <c r="T1142" s="1">
        <v>3257582.22</v>
      </c>
      <c r="U1142" s="1">
        <v>1148907.49641429</v>
      </c>
      <c r="V1142" s="1">
        <v>4049674.4761669501</v>
      </c>
      <c r="W1142" s="2">
        <v>82383.564176498505</v>
      </c>
      <c r="X1142" s="2">
        <v>118580.105307973</v>
      </c>
      <c r="Y1142" s="2">
        <v>155851.57076286501</v>
      </c>
      <c r="Z1142">
        <v>0</v>
      </c>
      <c r="AA1142">
        <v>0</v>
      </c>
      <c r="AB1142" s="1">
        <v>0</v>
      </c>
      <c r="AC1142" s="1">
        <v>0</v>
      </c>
      <c r="AD1142" s="1">
        <v>0</v>
      </c>
      <c r="AE1142" s="1">
        <v>136404.95037282701</v>
      </c>
      <c r="AF1142" s="1">
        <v>0</v>
      </c>
      <c r="AG1142" s="3">
        <v>0</v>
      </c>
      <c r="AH1142" s="3">
        <v>0</v>
      </c>
      <c r="AI1142" s="3">
        <v>0</v>
      </c>
      <c r="AJ1142" s="3">
        <v>0</v>
      </c>
      <c r="AK1142" s="3">
        <v>0</v>
      </c>
      <c r="AL1142" s="2">
        <v>4542894.6667871196</v>
      </c>
      <c r="AM1142" s="2">
        <v>325.634364695964</v>
      </c>
      <c r="AN1142" s="2">
        <v>12149.667582943899</v>
      </c>
      <c r="AO1142" s="2">
        <v>12475.3019476399</v>
      </c>
      <c r="AP1142" s="4">
        <v>190.744012474941</v>
      </c>
      <c r="AQ1142" s="4">
        <v>87986.683412978906</v>
      </c>
      <c r="AR1142" s="4">
        <v>3529.61317548429</v>
      </c>
      <c r="AS1142" s="4">
        <v>16599.781992455799</v>
      </c>
      <c r="AT1142" s="4">
        <v>4583.8562208211697</v>
      </c>
      <c r="AU1142" s="4">
        <v>22363.4717498301</v>
      </c>
      <c r="AV1142" s="4">
        <v>12475.3019476399</v>
      </c>
      <c r="AW1142" s="4">
        <v>12475.3019476399</v>
      </c>
      <c r="AX1142">
        <v>0</v>
      </c>
    </row>
    <row r="1143" spans="1:50" x14ac:dyDescent="0.25">
      <c r="A1143" t="s">
        <v>2391</v>
      </c>
      <c r="B1143">
        <v>1935</v>
      </c>
      <c r="C1143" t="s">
        <v>2385</v>
      </c>
      <c r="D1143">
        <v>1935</v>
      </c>
      <c r="E1143" t="s">
        <v>2385</v>
      </c>
      <c r="F1143" t="s">
        <v>2</v>
      </c>
      <c r="G1143" t="s">
        <v>2</v>
      </c>
      <c r="H1143" t="s">
        <v>58</v>
      </c>
      <c r="I1143" t="s">
        <v>56</v>
      </c>
      <c r="J1143">
        <v>6.2588235294099999</v>
      </c>
      <c r="K1143">
        <v>0</v>
      </c>
      <c r="L1143">
        <v>0</v>
      </c>
      <c r="M1143">
        <v>2</v>
      </c>
      <c r="N1143" s="1">
        <v>872.86673305026795</v>
      </c>
      <c r="O1143" s="1">
        <v>3656.13376850444</v>
      </c>
      <c r="P1143" s="1">
        <v>8304.1543833762807</v>
      </c>
      <c r="Q1143" s="1">
        <v>5045.1284222242002</v>
      </c>
      <c r="R1143" s="1">
        <v>1868.49126982548</v>
      </c>
      <c r="S1143" s="1">
        <v>2344.4514154559602</v>
      </c>
      <c r="T1143" s="1">
        <v>0</v>
      </c>
      <c r="U1143" s="1">
        <v>19746.774576980701</v>
      </c>
      <c r="V1143" s="1">
        <v>16560.124684128499</v>
      </c>
      <c r="W1143" s="2">
        <v>874.85072747340598</v>
      </c>
      <c r="X1143" s="2">
        <v>886.02103374119497</v>
      </c>
      <c r="Y1143" s="2">
        <v>1425.7781316375499</v>
      </c>
      <c r="Z1143">
        <v>0</v>
      </c>
      <c r="AA1143">
        <v>0</v>
      </c>
      <c r="AB1143" s="1">
        <v>0</v>
      </c>
      <c r="AC1143" s="1">
        <v>0</v>
      </c>
      <c r="AD1143" s="1">
        <v>0</v>
      </c>
      <c r="AE1143" s="1">
        <v>2344.4514154559602</v>
      </c>
      <c r="AF1143" s="1">
        <v>0</v>
      </c>
      <c r="AG1143" s="3">
        <v>0</v>
      </c>
      <c r="AH1143" s="3">
        <v>0</v>
      </c>
      <c r="AI1143" s="3">
        <v>0</v>
      </c>
      <c r="AJ1143" s="3">
        <v>0</v>
      </c>
      <c r="AK1143" s="3">
        <v>0</v>
      </c>
      <c r="AL1143" s="2">
        <v>22091.225992436601</v>
      </c>
      <c r="AM1143" s="2">
        <v>141.56351103011801</v>
      </c>
      <c r="AN1143" s="2">
        <v>3388.0496644541699</v>
      </c>
      <c r="AO1143" s="2">
        <v>3529.61317548429</v>
      </c>
      <c r="AP1143" s="4">
        <v>190.744012474941</v>
      </c>
      <c r="AQ1143" s="4">
        <v>87986.683412978906</v>
      </c>
      <c r="AR1143" s="4">
        <v>3529.61317548429</v>
      </c>
      <c r="AS1143" s="4">
        <v>16599.781992455799</v>
      </c>
      <c r="AT1143" s="4">
        <v>682.10272323868298</v>
      </c>
      <c r="AU1143" s="4">
        <v>37523.222275875101</v>
      </c>
      <c r="AV1143" s="4">
        <v>3529.61317548429</v>
      </c>
      <c r="AW1143" s="4">
        <v>3529.61317548429</v>
      </c>
      <c r="AX1143">
        <v>0</v>
      </c>
    </row>
    <row r="1144" spans="1:50" x14ac:dyDescent="0.25">
      <c r="A1144" t="s">
        <v>2392</v>
      </c>
      <c r="B1144">
        <v>1935</v>
      </c>
      <c r="C1144" t="s">
        <v>2385</v>
      </c>
      <c r="D1144">
        <v>5385</v>
      </c>
      <c r="E1144" t="s">
        <v>2393</v>
      </c>
      <c r="F1144" t="s">
        <v>69</v>
      </c>
      <c r="G1144" t="s">
        <v>54</v>
      </c>
      <c r="H1144" t="s">
        <v>55</v>
      </c>
      <c r="I1144" t="s">
        <v>56</v>
      </c>
      <c r="J1144">
        <v>41.704759043071597</v>
      </c>
      <c r="K1144">
        <v>2</v>
      </c>
      <c r="L1144">
        <v>1</v>
      </c>
      <c r="M1144">
        <v>2</v>
      </c>
      <c r="N1144" s="1">
        <v>5816.2203499618499</v>
      </c>
      <c r="O1144" s="1">
        <v>24362.114881211299</v>
      </c>
      <c r="P1144" s="1">
        <v>55333.523303191898</v>
      </c>
      <c r="Q1144" s="1">
        <v>33617.4784608517</v>
      </c>
      <c r="R1144" s="1">
        <v>12450.419446400399</v>
      </c>
      <c r="S1144" s="1">
        <v>15621.9105572059</v>
      </c>
      <c r="T1144" s="1">
        <v>0</v>
      </c>
      <c r="U1144" s="1">
        <v>131579.75644161701</v>
      </c>
      <c r="V1144" s="1">
        <v>110345.978989426</v>
      </c>
      <c r="W1144" s="2">
        <v>5829.4404078482803</v>
      </c>
      <c r="X1144" s="2">
        <v>5903.8721168022803</v>
      </c>
      <c r="Y1144" s="2">
        <v>9500.4649275405009</v>
      </c>
      <c r="Z1144">
        <v>0</v>
      </c>
      <c r="AA1144">
        <v>0</v>
      </c>
      <c r="AB1144" s="1">
        <v>0</v>
      </c>
      <c r="AC1144" s="1">
        <v>0</v>
      </c>
      <c r="AD1144" s="1">
        <v>0</v>
      </c>
      <c r="AE1144" s="1">
        <v>15621.9105572059</v>
      </c>
      <c r="AF1144" s="1">
        <v>0</v>
      </c>
      <c r="AG1144" s="3">
        <v>0</v>
      </c>
      <c r="AH1144" s="3">
        <v>0</v>
      </c>
      <c r="AI1144" s="3">
        <v>0</v>
      </c>
      <c r="AJ1144" s="3">
        <v>0</v>
      </c>
      <c r="AK1144" s="3">
        <v>0</v>
      </c>
      <c r="AL1144" s="2">
        <v>147201.666998823</v>
      </c>
      <c r="AM1144" s="2">
        <v>141.56351103011801</v>
      </c>
      <c r="AN1144" s="2">
        <v>3388.0496644541699</v>
      </c>
      <c r="AO1144" s="2">
        <v>3529.61317548429</v>
      </c>
      <c r="AP1144" s="4">
        <v>190.744012474941</v>
      </c>
      <c r="AQ1144" s="4">
        <v>87986.683412978906</v>
      </c>
      <c r="AR1144" s="4">
        <v>3529.61317548429</v>
      </c>
      <c r="AS1144" s="4">
        <v>16599.781992455799</v>
      </c>
      <c r="AT1144" s="4">
        <v>190.744012474941</v>
      </c>
      <c r="AU1144" s="4">
        <v>87986.683412978906</v>
      </c>
      <c r="AV1144" s="4">
        <v>3529.61317548429</v>
      </c>
      <c r="AW1144" s="4">
        <v>16599.781992455799</v>
      </c>
      <c r="AX1144">
        <v>0</v>
      </c>
    </row>
    <row r="1145" spans="1:50" x14ac:dyDescent="0.25">
      <c r="A1145" t="s">
        <v>2394</v>
      </c>
      <c r="B1145">
        <v>2257</v>
      </c>
      <c r="C1145" t="s">
        <v>2395</v>
      </c>
      <c r="D1145">
        <v>1235</v>
      </c>
      <c r="E1145" t="s">
        <v>2396</v>
      </c>
      <c r="F1145" t="s">
        <v>53</v>
      </c>
      <c r="G1145" t="s">
        <v>54</v>
      </c>
      <c r="H1145" t="s">
        <v>55</v>
      </c>
      <c r="I1145" t="s">
        <v>56</v>
      </c>
      <c r="J1145">
        <v>450.99510817634899</v>
      </c>
      <c r="K1145">
        <v>1</v>
      </c>
      <c r="L1145">
        <v>1</v>
      </c>
      <c r="M1145">
        <v>2</v>
      </c>
      <c r="N1145" s="1">
        <v>4049512.68954483</v>
      </c>
      <c r="O1145" s="1">
        <v>936813.171117755</v>
      </c>
      <c r="P1145" s="1">
        <v>895002.46140599099</v>
      </c>
      <c r="Q1145" s="1">
        <v>461477.33069600299</v>
      </c>
      <c r="R1145" s="1">
        <v>138121.67793802801</v>
      </c>
      <c r="S1145" s="1">
        <v>261249.35113346801</v>
      </c>
      <c r="T1145" s="1">
        <v>4900650.07</v>
      </c>
      <c r="U1145" s="1">
        <v>1580277.26070261</v>
      </c>
      <c r="V1145" s="1">
        <v>4575181.12605628</v>
      </c>
      <c r="W1145" s="2">
        <v>244694.40011827101</v>
      </c>
      <c r="X1145" s="2">
        <v>0</v>
      </c>
      <c r="Y1145" s="2">
        <v>1658948.7744050799</v>
      </c>
      <c r="Z1145">
        <v>0</v>
      </c>
      <c r="AA1145">
        <v>0</v>
      </c>
      <c r="AB1145" s="1">
        <v>0</v>
      </c>
      <c r="AC1145" s="1">
        <v>2103.0301229758402</v>
      </c>
      <c r="AD1145" s="1">
        <v>0</v>
      </c>
      <c r="AE1145" s="1">
        <v>121143.165458538</v>
      </c>
      <c r="AF1145" s="1">
        <v>140106.18567492999</v>
      </c>
      <c r="AG1145" s="3">
        <v>0</v>
      </c>
      <c r="AH1145" s="3">
        <v>0</v>
      </c>
      <c r="AI1145" s="3">
        <v>0</v>
      </c>
      <c r="AJ1145" s="3">
        <v>0</v>
      </c>
      <c r="AK1145" s="3">
        <v>0</v>
      </c>
      <c r="AL1145" s="2">
        <v>6742176.6818360696</v>
      </c>
      <c r="AM1145" s="2">
        <v>0</v>
      </c>
      <c r="AN1145" s="2">
        <v>14949.556125118201</v>
      </c>
      <c r="AO1145" s="2">
        <v>14949.556125118201</v>
      </c>
      <c r="AP1145" s="4">
        <v>190.744012474941</v>
      </c>
      <c r="AQ1145" s="4">
        <v>87986.683412978906</v>
      </c>
      <c r="AR1145" s="4">
        <v>4083.2518545101302</v>
      </c>
      <c r="AS1145" s="4">
        <v>15771.844925375901</v>
      </c>
      <c r="AT1145" s="4">
        <v>190.744012474941</v>
      </c>
      <c r="AU1145" s="4">
        <v>87986.683412978906</v>
      </c>
      <c r="AV1145" s="4">
        <v>14949.556125118201</v>
      </c>
      <c r="AW1145" s="4">
        <v>14949.556125118201</v>
      </c>
      <c r="AX1145">
        <v>0</v>
      </c>
    </row>
    <row r="1146" spans="1:50" x14ac:dyDescent="0.25">
      <c r="A1146" t="s">
        <v>2397</v>
      </c>
      <c r="B1146">
        <v>2257</v>
      </c>
      <c r="C1146" t="s">
        <v>2395</v>
      </c>
      <c r="D1146">
        <v>4833</v>
      </c>
      <c r="E1146" t="s">
        <v>2398</v>
      </c>
      <c r="F1146" t="s">
        <v>69</v>
      </c>
      <c r="G1146" t="s">
        <v>70</v>
      </c>
      <c r="H1146" t="s">
        <v>58</v>
      </c>
      <c r="I1146" t="s">
        <v>56</v>
      </c>
      <c r="J1146">
        <v>188.80762682322299</v>
      </c>
      <c r="K1146">
        <v>1</v>
      </c>
      <c r="L1146">
        <v>1</v>
      </c>
      <c r="M1146">
        <v>2</v>
      </c>
      <c r="N1146" s="1">
        <v>142360.89116844299</v>
      </c>
      <c r="O1146" s="1">
        <v>24023.9718404179</v>
      </c>
      <c r="P1146" s="1">
        <v>244172.87939975999</v>
      </c>
      <c r="Q1146" s="1">
        <v>193195.97499349801</v>
      </c>
      <c r="R1146" s="1">
        <v>57824.188669743598</v>
      </c>
      <c r="S1146" s="1">
        <v>109371.186299718</v>
      </c>
      <c r="T1146" s="1">
        <v>0</v>
      </c>
      <c r="U1146" s="1">
        <v>661577.90607186302</v>
      </c>
      <c r="V1146" s="1">
        <v>347427.25330641901</v>
      </c>
      <c r="W1146" s="2">
        <v>4984.1693760933904</v>
      </c>
      <c r="X1146" s="2">
        <v>0</v>
      </c>
      <c r="Y1146" s="2">
        <v>308286.056707424</v>
      </c>
      <c r="Z1146">
        <v>0</v>
      </c>
      <c r="AA1146">
        <v>0</v>
      </c>
      <c r="AB1146" s="1">
        <v>0</v>
      </c>
      <c r="AC1146" s="1">
        <v>880.42668192657095</v>
      </c>
      <c r="AD1146" s="1">
        <v>0</v>
      </c>
      <c r="AE1146" s="1">
        <v>50716.189957288399</v>
      </c>
      <c r="AF1146" s="1">
        <v>58654.996342429498</v>
      </c>
      <c r="AG1146" s="3">
        <v>0</v>
      </c>
      <c r="AH1146" s="3">
        <v>0</v>
      </c>
      <c r="AI1146" s="3">
        <v>0</v>
      </c>
      <c r="AJ1146" s="3">
        <v>0</v>
      </c>
      <c r="AK1146" s="3">
        <v>0</v>
      </c>
      <c r="AL1146" s="2">
        <v>770949.09237158101</v>
      </c>
      <c r="AM1146" s="2">
        <v>0</v>
      </c>
      <c r="AN1146" s="2">
        <v>4083.2518545101302</v>
      </c>
      <c r="AO1146" s="2">
        <v>4083.2518545101302</v>
      </c>
      <c r="AP1146" s="4">
        <v>190.744012474941</v>
      </c>
      <c r="AQ1146" s="4">
        <v>87986.683412978906</v>
      </c>
      <c r="AR1146" s="4">
        <v>4083.2518545101302</v>
      </c>
      <c r="AS1146" s="4">
        <v>15771.844925375901</v>
      </c>
      <c r="AT1146" s="4">
        <v>190.744012474941</v>
      </c>
      <c r="AU1146" s="4">
        <v>53040.848925755003</v>
      </c>
      <c r="AV1146" s="4">
        <v>4083.2518545101302</v>
      </c>
      <c r="AW1146" s="4">
        <v>4083.2518545101302</v>
      </c>
      <c r="AX1146">
        <v>0</v>
      </c>
    </row>
    <row r="1147" spans="1:50" x14ac:dyDescent="0.25">
      <c r="A1147" t="s">
        <v>2399</v>
      </c>
      <c r="B1147">
        <v>2257</v>
      </c>
      <c r="C1147" t="s">
        <v>2395</v>
      </c>
      <c r="D1147">
        <v>1237</v>
      </c>
      <c r="E1147" t="s">
        <v>2400</v>
      </c>
      <c r="F1147" t="s">
        <v>53</v>
      </c>
      <c r="G1147" t="s">
        <v>64</v>
      </c>
      <c r="H1147" t="s">
        <v>55</v>
      </c>
      <c r="I1147" t="s">
        <v>56</v>
      </c>
      <c r="J1147">
        <v>205.66475840380599</v>
      </c>
      <c r="K1147">
        <v>1</v>
      </c>
      <c r="L1147">
        <v>1</v>
      </c>
      <c r="M1147">
        <v>2</v>
      </c>
      <c r="N1147" s="1">
        <v>1764956.60307183</v>
      </c>
      <c r="O1147" s="1">
        <v>668204.97124485194</v>
      </c>
      <c r="P1147" s="1">
        <v>413181.27411248599</v>
      </c>
      <c r="Q1147" s="1">
        <v>210444.90728559101</v>
      </c>
      <c r="R1147" s="1">
        <v>67788.850651925997</v>
      </c>
      <c r="S1147" s="1">
        <v>119136.06979303699</v>
      </c>
      <c r="T1147" s="1">
        <v>2403931.67</v>
      </c>
      <c r="U1147" s="1">
        <v>720644.93636668206</v>
      </c>
      <c r="V1147" s="1">
        <v>2482685.2899754299</v>
      </c>
      <c r="W1147" s="2">
        <v>275740.84622503602</v>
      </c>
      <c r="X1147" s="2">
        <v>0</v>
      </c>
      <c r="Y1147" s="2">
        <v>365191.43718710198</v>
      </c>
      <c r="Z1147">
        <v>0</v>
      </c>
      <c r="AA1147">
        <v>0</v>
      </c>
      <c r="AB1147" s="1">
        <v>0</v>
      </c>
      <c r="AC1147" s="1">
        <v>959.03297910856099</v>
      </c>
      <c r="AD1147" s="1">
        <v>0</v>
      </c>
      <c r="AE1147" s="1">
        <v>55244.235258002402</v>
      </c>
      <c r="AF1147" s="1">
        <v>63891.834535034497</v>
      </c>
      <c r="AG1147" s="3">
        <v>0</v>
      </c>
      <c r="AH1147" s="3">
        <v>0</v>
      </c>
      <c r="AI1147" s="3">
        <v>0</v>
      </c>
      <c r="AJ1147" s="3">
        <v>0</v>
      </c>
      <c r="AK1147" s="3">
        <v>0</v>
      </c>
      <c r="AL1147" s="2">
        <v>3243712.6761597199</v>
      </c>
      <c r="AM1147" s="2">
        <v>0</v>
      </c>
      <c r="AN1147" s="2">
        <v>15771.844925375901</v>
      </c>
      <c r="AO1147" s="2">
        <v>15771.844925375901</v>
      </c>
      <c r="AP1147" s="4">
        <v>190.744012474941</v>
      </c>
      <c r="AQ1147" s="4">
        <v>87986.683412978906</v>
      </c>
      <c r="AR1147" s="4">
        <v>4083.2518545101302</v>
      </c>
      <c r="AS1147" s="4">
        <v>15771.844925375901</v>
      </c>
      <c r="AT1147" s="4">
        <v>190.744012474941</v>
      </c>
      <c r="AU1147" s="4">
        <v>78964.723731455204</v>
      </c>
      <c r="AV1147" s="4">
        <v>15771.844925375901</v>
      </c>
      <c r="AW1147" s="4">
        <v>15771.844925375901</v>
      </c>
      <c r="AX1147">
        <v>0</v>
      </c>
    </row>
    <row r="1148" spans="1:50" x14ac:dyDescent="0.25">
      <c r="A1148" t="s">
        <v>2401</v>
      </c>
      <c r="B1148">
        <v>2257</v>
      </c>
      <c r="C1148" t="s">
        <v>2395</v>
      </c>
      <c r="D1148">
        <v>2728</v>
      </c>
      <c r="E1148" t="s">
        <v>2402</v>
      </c>
      <c r="F1148" t="s">
        <v>69</v>
      </c>
      <c r="G1148" t="s">
        <v>70</v>
      </c>
      <c r="H1148" t="s">
        <v>55</v>
      </c>
      <c r="I1148" t="s">
        <v>56</v>
      </c>
      <c r="J1148">
        <v>70.035928143706002</v>
      </c>
      <c r="K1148">
        <v>1</v>
      </c>
      <c r="L1148">
        <v>1</v>
      </c>
      <c r="M1148">
        <v>2</v>
      </c>
      <c r="N1148" s="1">
        <v>52807.067765764201</v>
      </c>
      <c r="O1148" s="1">
        <v>8911.4046601372393</v>
      </c>
      <c r="P1148" s="1">
        <v>90573.0055719339</v>
      </c>
      <c r="Q1148" s="1">
        <v>71663.733345721004</v>
      </c>
      <c r="R1148" s="1">
        <v>21449.190325526401</v>
      </c>
      <c r="S1148" s="1">
        <v>40569.931806042798</v>
      </c>
      <c r="T1148" s="1">
        <v>0</v>
      </c>
      <c r="U1148" s="1">
        <v>245404.40166908299</v>
      </c>
      <c r="V1148" s="1">
        <v>128873.979071383</v>
      </c>
      <c r="W1148" s="2">
        <v>1848.81794318068</v>
      </c>
      <c r="X1148" s="2">
        <v>0</v>
      </c>
      <c r="Y1148" s="2">
        <v>114355.020920225</v>
      </c>
      <c r="Z1148">
        <v>0</v>
      </c>
      <c r="AA1148">
        <v>0</v>
      </c>
      <c r="AB1148" s="1">
        <v>0</v>
      </c>
      <c r="AC1148" s="1">
        <v>326.58373429450199</v>
      </c>
      <c r="AD1148" s="1">
        <v>0</v>
      </c>
      <c r="AE1148" s="1">
        <v>18812.563323497601</v>
      </c>
      <c r="AF1148" s="1">
        <v>21757.368482545098</v>
      </c>
      <c r="AG1148" s="3">
        <v>0</v>
      </c>
      <c r="AH1148" s="3">
        <v>0</v>
      </c>
      <c r="AI1148" s="3">
        <v>0</v>
      </c>
      <c r="AJ1148" s="3">
        <v>0</v>
      </c>
      <c r="AK1148" s="3">
        <v>0</v>
      </c>
      <c r="AL1148" s="2">
        <v>285974.33347512601</v>
      </c>
      <c r="AM1148" s="2">
        <v>0</v>
      </c>
      <c r="AN1148" s="2">
        <v>4083.2518545101302</v>
      </c>
      <c r="AO1148" s="2">
        <v>4083.2518545101302</v>
      </c>
      <c r="AP1148" s="4">
        <v>190.744012474941</v>
      </c>
      <c r="AQ1148" s="4">
        <v>87986.683412978906</v>
      </c>
      <c r="AR1148" s="4">
        <v>4083.2518545101302</v>
      </c>
      <c r="AS1148" s="4">
        <v>15771.844925375901</v>
      </c>
      <c r="AT1148" s="4">
        <v>190.744012474941</v>
      </c>
      <c r="AU1148" s="4">
        <v>53040.848925755003</v>
      </c>
      <c r="AV1148" s="4">
        <v>4083.2518545101302</v>
      </c>
      <c r="AW1148" s="4">
        <v>4083.2518545101302</v>
      </c>
      <c r="AX1148">
        <v>0</v>
      </c>
    </row>
    <row r="1149" spans="1:50" x14ac:dyDescent="0.25">
      <c r="A1149" t="s">
        <v>2403</v>
      </c>
      <c r="B1149">
        <v>2257</v>
      </c>
      <c r="C1149" t="s">
        <v>2395</v>
      </c>
      <c r="D1149">
        <v>2257</v>
      </c>
      <c r="E1149" t="s">
        <v>2395</v>
      </c>
      <c r="F1149" t="s">
        <v>2</v>
      </c>
      <c r="G1149" t="s">
        <v>2</v>
      </c>
      <c r="H1149" t="s">
        <v>58</v>
      </c>
      <c r="I1149" t="s">
        <v>56</v>
      </c>
      <c r="J1149">
        <v>8.0818713450290005</v>
      </c>
      <c r="K1149">
        <v>0</v>
      </c>
      <c r="L1149">
        <v>0</v>
      </c>
      <c r="M1149">
        <v>2</v>
      </c>
      <c r="N1149" s="1">
        <v>6093.7284491386899</v>
      </c>
      <c r="O1149" s="1">
        <v>1028.3411368368299</v>
      </c>
      <c r="P1149" s="1">
        <v>10451.769509829101</v>
      </c>
      <c r="Q1149" s="1">
        <v>8269.7136791872708</v>
      </c>
      <c r="R1149" s="1">
        <v>2475.1524147756099</v>
      </c>
      <c r="S1149" s="1">
        <v>4681.6109677344803</v>
      </c>
      <c r="T1149" s="1">
        <v>0</v>
      </c>
      <c r="U1149" s="1">
        <v>28318.705189767501</v>
      </c>
      <c r="V1149" s="1">
        <v>14871.5515904886</v>
      </c>
      <c r="W1149" s="2">
        <v>213.346337418536</v>
      </c>
      <c r="X1149" s="2">
        <v>0</v>
      </c>
      <c r="Y1149" s="2">
        <v>13196.1207801658</v>
      </c>
      <c r="Z1149">
        <v>0</v>
      </c>
      <c r="AA1149">
        <v>0</v>
      </c>
      <c r="AB1149" s="1">
        <v>0</v>
      </c>
      <c r="AC1149" s="1">
        <v>37.686481694531501</v>
      </c>
      <c r="AD1149" s="1">
        <v>0</v>
      </c>
      <c r="AE1149" s="1">
        <v>2170.89600267378</v>
      </c>
      <c r="AF1149" s="1">
        <v>2510.7149650606998</v>
      </c>
      <c r="AG1149" s="3">
        <v>0</v>
      </c>
      <c r="AH1149" s="3">
        <v>0</v>
      </c>
      <c r="AI1149" s="3">
        <v>0</v>
      </c>
      <c r="AJ1149" s="3">
        <v>0</v>
      </c>
      <c r="AK1149" s="3">
        <v>0</v>
      </c>
      <c r="AL1149" s="2">
        <v>33000.316157501897</v>
      </c>
      <c r="AM1149" s="2">
        <v>0</v>
      </c>
      <c r="AN1149" s="2">
        <v>4083.2518545101302</v>
      </c>
      <c r="AO1149" s="2">
        <v>4083.2518545101302</v>
      </c>
      <c r="AP1149" s="4">
        <v>190.744012474941</v>
      </c>
      <c r="AQ1149" s="4">
        <v>87986.683412978906</v>
      </c>
      <c r="AR1149" s="4">
        <v>4083.2518545101302</v>
      </c>
      <c r="AS1149" s="4">
        <v>15771.844925375901</v>
      </c>
      <c r="AT1149" s="4">
        <v>682.10272323868298</v>
      </c>
      <c r="AU1149" s="4">
        <v>37523.222275875101</v>
      </c>
      <c r="AV1149" s="4">
        <v>4083.2518545101302</v>
      </c>
      <c r="AW1149" s="4">
        <v>4083.2518545101302</v>
      </c>
      <c r="AX1149">
        <v>0</v>
      </c>
    </row>
    <row r="1150" spans="1:50" x14ac:dyDescent="0.25">
      <c r="A1150" t="s">
        <v>2404</v>
      </c>
      <c r="B1150">
        <v>2195</v>
      </c>
      <c r="C1150" t="s">
        <v>2405</v>
      </c>
      <c r="D1150">
        <v>1010</v>
      </c>
      <c r="E1150" t="s">
        <v>2406</v>
      </c>
      <c r="F1150" t="s">
        <v>53</v>
      </c>
      <c r="G1150" t="s">
        <v>70</v>
      </c>
      <c r="H1150" t="s">
        <v>65</v>
      </c>
      <c r="I1150" t="s">
        <v>56</v>
      </c>
      <c r="J1150">
        <v>232.20472924996301</v>
      </c>
      <c r="K1150">
        <v>1</v>
      </c>
      <c r="L1150">
        <v>1</v>
      </c>
      <c r="M1150">
        <v>2</v>
      </c>
      <c r="N1150" s="1">
        <v>2206144.04</v>
      </c>
      <c r="O1150" s="1">
        <v>473979.28</v>
      </c>
      <c r="P1150" s="1">
        <v>1142882.3799999999</v>
      </c>
      <c r="Q1150" s="1">
        <v>293985.03999999998</v>
      </c>
      <c r="R1150" s="1">
        <v>4852374.8099999996</v>
      </c>
      <c r="S1150" s="1">
        <v>287249</v>
      </c>
      <c r="T1150" s="1">
        <v>3128823.08</v>
      </c>
      <c r="U1150" s="1">
        <v>5840542.4699999997</v>
      </c>
      <c r="V1150" s="1">
        <v>3571931.99</v>
      </c>
      <c r="W1150" s="2">
        <v>4745382.0599999996</v>
      </c>
      <c r="X1150" s="2">
        <v>379574.57</v>
      </c>
      <c r="Y1150" s="2">
        <v>148420.17000000001</v>
      </c>
      <c r="Z1150">
        <v>0</v>
      </c>
      <c r="AA1150">
        <v>0</v>
      </c>
      <c r="AB1150" s="1">
        <v>0</v>
      </c>
      <c r="AC1150" s="1">
        <v>0</v>
      </c>
      <c r="AD1150" s="1">
        <v>124056.76</v>
      </c>
      <c r="AE1150" s="1">
        <v>287249</v>
      </c>
      <c r="AF1150" s="1">
        <v>0</v>
      </c>
      <c r="AG1150" s="3">
        <v>0</v>
      </c>
      <c r="AH1150" s="3">
        <v>0</v>
      </c>
      <c r="AI1150" s="3">
        <v>0</v>
      </c>
      <c r="AJ1150" s="3">
        <v>0</v>
      </c>
      <c r="AK1150" s="3">
        <v>0</v>
      </c>
      <c r="AL1150" s="2">
        <v>9256614.5500000007</v>
      </c>
      <c r="AM1150" s="2">
        <v>1634.6547773856801</v>
      </c>
      <c r="AN1150" s="2">
        <v>38229.367716469198</v>
      </c>
      <c r="AO1150" s="2">
        <v>39864.022493854798</v>
      </c>
      <c r="AP1150" s="4">
        <v>190.744012474941</v>
      </c>
      <c r="AQ1150" s="4">
        <v>87986.683412978906</v>
      </c>
      <c r="AR1150" s="4">
        <v>39864.022493854798</v>
      </c>
      <c r="AS1150" s="4">
        <v>39864.022493854798</v>
      </c>
      <c r="AT1150" s="4">
        <v>190.744012474941</v>
      </c>
      <c r="AU1150" s="4">
        <v>53040.848925755003</v>
      </c>
      <c r="AV1150" s="4">
        <v>39864.022493854798</v>
      </c>
      <c r="AW1150" s="4">
        <v>39864.022493854798</v>
      </c>
      <c r="AX1150">
        <v>0</v>
      </c>
    </row>
    <row r="1151" spans="1:50" x14ac:dyDescent="0.25">
      <c r="A1151" t="s">
        <v>2407</v>
      </c>
      <c r="B1151">
        <v>2244</v>
      </c>
      <c r="C1151" t="s">
        <v>2408</v>
      </c>
      <c r="D1151">
        <v>1334</v>
      </c>
      <c r="E1151" t="s">
        <v>2409</v>
      </c>
      <c r="F1151" t="s">
        <v>53</v>
      </c>
      <c r="G1151" t="s">
        <v>54</v>
      </c>
      <c r="H1151" t="s">
        <v>55</v>
      </c>
      <c r="I1151" t="s">
        <v>56</v>
      </c>
      <c r="J1151">
        <v>357.04616375064199</v>
      </c>
      <c r="K1151">
        <v>1</v>
      </c>
      <c r="L1151">
        <v>1</v>
      </c>
      <c r="M1151">
        <v>1</v>
      </c>
      <c r="N1151" s="1">
        <v>3295672.6515371902</v>
      </c>
      <c r="O1151" s="1">
        <v>945130.55778198398</v>
      </c>
      <c r="P1151" s="1">
        <v>989290.09011363704</v>
      </c>
      <c r="Q1151" s="1">
        <v>248389.29247023701</v>
      </c>
      <c r="R1151" s="1">
        <v>22643.432869594901</v>
      </c>
      <c r="S1151" s="1">
        <v>103564.227420496</v>
      </c>
      <c r="T1151" s="1">
        <v>3995822.84</v>
      </c>
      <c r="U1151" s="1">
        <v>1505303.18477264</v>
      </c>
      <c r="V1151" s="1">
        <v>4920314.4081242904</v>
      </c>
      <c r="W1151" s="2">
        <v>284293.71798773401</v>
      </c>
      <c r="X1151" s="2">
        <v>144203.954621565</v>
      </c>
      <c r="Y1151" s="2">
        <v>152313.94403904999</v>
      </c>
      <c r="Z1151">
        <v>0</v>
      </c>
      <c r="AA1151">
        <v>0</v>
      </c>
      <c r="AB1151" s="1">
        <v>0</v>
      </c>
      <c r="AC1151" s="1">
        <v>0</v>
      </c>
      <c r="AD1151" s="1">
        <v>0</v>
      </c>
      <c r="AE1151" s="1">
        <v>103564.227420496</v>
      </c>
      <c r="AF1151" s="1">
        <v>0</v>
      </c>
      <c r="AG1151" s="3">
        <v>0</v>
      </c>
      <c r="AH1151" s="3">
        <v>0</v>
      </c>
      <c r="AI1151" s="3">
        <v>0</v>
      </c>
      <c r="AJ1151" s="3">
        <v>0</v>
      </c>
      <c r="AK1151" s="3">
        <v>0</v>
      </c>
      <c r="AL1151" s="2">
        <v>5604690.2521931296</v>
      </c>
      <c r="AM1151" s="2">
        <v>403.880420130424</v>
      </c>
      <c r="AN1151" s="2">
        <v>15293.502218903899</v>
      </c>
      <c r="AO1151" s="2">
        <v>15697.3826390343</v>
      </c>
      <c r="AP1151" s="4">
        <v>190.744012474941</v>
      </c>
      <c r="AQ1151" s="4">
        <v>87986.683412978906</v>
      </c>
      <c r="AR1151" s="4">
        <v>4506.0487285245099</v>
      </c>
      <c r="AS1151" s="4">
        <v>15697.3826390343</v>
      </c>
      <c r="AT1151" s="4">
        <v>190.744012474941</v>
      </c>
      <c r="AU1151" s="4">
        <v>87986.683412978906</v>
      </c>
      <c r="AV1151" s="4">
        <v>4506.0487285245099</v>
      </c>
      <c r="AW1151" s="4">
        <v>15697.3826390343</v>
      </c>
      <c r="AX1151">
        <v>0</v>
      </c>
    </row>
    <row r="1152" spans="1:50" x14ac:dyDescent="0.25">
      <c r="A1152" t="s">
        <v>2410</v>
      </c>
      <c r="B1152">
        <v>2244</v>
      </c>
      <c r="C1152" t="s">
        <v>2408</v>
      </c>
      <c r="D1152">
        <v>1191</v>
      </c>
      <c r="E1152" t="s">
        <v>2411</v>
      </c>
      <c r="F1152" t="s">
        <v>53</v>
      </c>
      <c r="G1152" t="s">
        <v>54</v>
      </c>
      <c r="H1152" t="s">
        <v>55</v>
      </c>
      <c r="I1152" t="s">
        <v>56</v>
      </c>
      <c r="J1152">
        <v>432.038139110472</v>
      </c>
      <c r="K1152">
        <v>1</v>
      </c>
      <c r="L1152">
        <v>1</v>
      </c>
      <c r="M1152">
        <v>1</v>
      </c>
      <c r="N1152" s="1">
        <v>4054222.9413308301</v>
      </c>
      <c r="O1152" s="1">
        <v>953182.86492760398</v>
      </c>
      <c r="P1152" s="1">
        <v>1033150.09366466</v>
      </c>
      <c r="Q1152" s="1">
        <v>300559.58749568003</v>
      </c>
      <c r="R1152" s="1">
        <v>27399.332616509801</v>
      </c>
      <c r="S1152" s="1">
        <v>125316.277377547</v>
      </c>
      <c r="T1152" s="1">
        <v>4547046.1900000004</v>
      </c>
      <c r="U1152" s="1">
        <v>1821468.63003529</v>
      </c>
      <c r="V1152" s="1">
        <v>5601386.1080511604</v>
      </c>
      <c r="W1152" s="2">
        <v>284993.96514790802</v>
      </c>
      <c r="X1152" s="2">
        <v>330446.94513630401</v>
      </c>
      <c r="Y1152" s="2">
        <v>151687.80169992099</v>
      </c>
      <c r="Z1152">
        <v>0</v>
      </c>
      <c r="AA1152">
        <v>0</v>
      </c>
      <c r="AB1152" s="1">
        <v>0</v>
      </c>
      <c r="AC1152" s="1">
        <v>0</v>
      </c>
      <c r="AD1152" s="1">
        <v>0</v>
      </c>
      <c r="AE1152" s="1">
        <v>125316.277377547</v>
      </c>
      <c r="AF1152" s="1">
        <v>0</v>
      </c>
      <c r="AG1152" s="3">
        <v>0</v>
      </c>
      <c r="AH1152" s="3">
        <v>0</v>
      </c>
      <c r="AI1152" s="3">
        <v>0</v>
      </c>
      <c r="AJ1152" s="3">
        <v>0</v>
      </c>
      <c r="AK1152" s="3">
        <v>0</v>
      </c>
      <c r="AL1152" s="2">
        <v>6493831.0974128405</v>
      </c>
      <c r="AM1152" s="2">
        <v>764.85595882035898</v>
      </c>
      <c r="AN1152" s="2">
        <v>14265.833486289899</v>
      </c>
      <c r="AO1152" s="2">
        <v>15030.6894451102</v>
      </c>
      <c r="AP1152" s="4">
        <v>190.744012474941</v>
      </c>
      <c r="AQ1152" s="4">
        <v>87986.683412978906</v>
      </c>
      <c r="AR1152" s="4">
        <v>4506.0487285245099</v>
      </c>
      <c r="AS1152" s="4">
        <v>15697.3826390343</v>
      </c>
      <c r="AT1152" s="4">
        <v>190.744012474941</v>
      </c>
      <c r="AU1152" s="4">
        <v>87986.683412978906</v>
      </c>
      <c r="AV1152" s="4">
        <v>4506.0487285245099</v>
      </c>
      <c r="AW1152" s="4">
        <v>15697.3826390343</v>
      </c>
      <c r="AX1152">
        <v>0</v>
      </c>
    </row>
    <row r="1153" spans="1:50" x14ac:dyDescent="0.25">
      <c r="A1153" t="s">
        <v>2412</v>
      </c>
      <c r="B1153">
        <v>2244</v>
      </c>
      <c r="C1153" t="s">
        <v>2408</v>
      </c>
      <c r="D1153">
        <v>3222</v>
      </c>
      <c r="E1153" t="s">
        <v>2413</v>
      </c>
      <c r="F1153" t="s">
        <v>53</v>
      </c>
      <c r="G1153" t="s">
        <v>54</v>
      </c>
      <c r="H1153" t="s">
        <v>55</v>
      </c>
      <c r="I1153" t="s">
        <v>56</v>
      </c>
      <c r="J1153">
        <v>396.969703855153</v>
      </c>
      <c r="K1153">
        <v>1</v>
      </c>
      <c r="L1153">
        <v>1</v>
      </c>
      <c r="M1153">
        <v>1</v>
      </c>
      <c r="N1153" s="1">
        <v>3753535.38064908</v>
      </c>
      <c r="O1153" s="1">
        <v>918499.99847152596</v>
      </c>
      <c r="P1153" s="1">
        <v>969833.17505293596</v>
      </c>
      <c r="Q1153" s="1">
        <v>276163.23569174198</v>
      </c>
      <c r="R1153" s="1">
        <v>25175.3351613792</v>
      </c>
      <c r="S1153" s="1">
        <v>115144.384292598</v>
      </c>
      <c r="T1153" s="1">
        <v>4269586.68</v>
      </c>
      <c r="U1153" s="1">
        <v>1673620.4450266699</v>
      </c>
      <c r="V1153" s="1">
        <v>5378344.9452946503</v>
      </c>
      <c r="W1153" s="2">
        <v>264525.27723249397</v>
      </c>
      <c r="X1153" s="2">
        <v>160328.29077206901</v>
      </c>
      <c r="Y1153" s="2">
        <v>140008.61172744699</v>
      </c>
      <c r="Z1153">
        <v>0</v>
      </c>
      <c r="AA1153">
        <v>0</v>
      </c>
      <c r="AB1153" s="1">
        <v>0</v>
      </c>
      <c r="AC1153" s="1">
        <v>0</v>
      </c>
      <c r="AD1153" s="1">
        <v>0</v>
      </c>
      <c r="AE1153" s="1">
        <v>115144.384292598</v>
      </c>
      <c r="AF1153" s="1">
        <v>0</v>
      </c>
      <c r="AG1153" s="3">
        <v>0</v>
      </c>
      <c r="AH1153" s="3">
        <v>0</v>
      </c>
      <c r="AI1153" s="3">
        <v>0</v>
      </c>
      <c r="AJ1153" s="3">
        <v>0</v>
      </c>
      <c r="AK1153" s="3">
        <v>0</v>
      </c>
      <c r="AL1153" s="2">
        <v>6058351.5093192598</v>
      </c>
      <c r="AM1153" s="2">
        <v>403.880420130424</v>
      </c>
      <c r="AN1153" s="2">
        <v>14857.6154836725</v>
      </c>
      <c r="AO1153" s="2">
        <v>15261.495903802899</v>
      </c>
      <c r="AP1153" s="4">
        <v>190.744012474941</v>
      </c>
      <c r="AQ1153" s="4">
        <v>87986.683412978906</v>
      </c>
      <c r="AR1153" s="4">
        <v>4506.0487285245099</v>
      </c>
      <c r="AS1153" s="4">
        <v>15697.3826390343</v>
      </c>
      <c r="AT1153" s="4">
        <v>190.744012474941</v>
      </c>
      <c r="AU1153" s="4">
        <v>87986.683412978906</v>
      </c>
      <c r="AV1153" s="4">
        <v>4506.0487285245099</v>
      </c>
      <c r="AW1153" s="4">
        <v>15697.3826390343</v>
      </c>
      <c r="AX1153">
        <v>0</v>
      </c>
    </row>
    <row r="1154" spans="1:50" x14ac:dyDescent="0.25">
      <c r="A1154" t="s">
        <v>2414</v>
      </c>
      <c r="B1154">
        <v>2244</v>
      </c>
      <c r="C1154" t="s">
        <v>2408</v>
      </c>
      <c r="D1154">
        <v>4730</v>
      </c>
      <c r="E1154" t="s">
        <v>2415</v>
      </c>
      <c r="F1154" t="s">
        <v>53</v>
      </c>
      <c r="G1154" t="s">
        <v>54</v>
      </c>
      <c r="H1154" t="s">
        <v>55</v>
      </c>
      <c r="I1154" t="s">
        <v>56</v>
      </c>
      <c r="J1154">
        <v>618.49681890474903</v>
      </c>
      <c r="K1154">
        <v>1</v>
      </c>
      <c r="L1154">
        <v>1</v>
      </c>
      <c r="M1154">
        <v>1</v>
      </c>
      <c r="N1154" s="1">
        <v>5235342.2261131303</v>
      </c>
      <c r="O1154" s="1">
        <v>1332264.9487608401</v>
      </c>
      <c r="P1154" s="1">
        <v>1442177.7593356799</v>
      </c>
      <c r="Q1154" s="1">
        <v>430274.85753952898</v>
      </c>
      <c r="R1154" s="1">
        <v>39224.3150068084</v>
      </c>
      <c r="S1154" s="1">
        <v>179400.177666212</v>
      </c>
      <c r="T1154" s="1">
        <v>5871707.4800000004</v>
      </c>
      <c r="U1154" s="1">
        <v>2607576.6267559901</v>
      </c>
      <c r="V1154" s="1">
        <v>7645836.2247417597</v>
      </c>
      <c r="W1154" s="2">
        <v>374021.583707107</v>
      </c>
      <c r="X1154" s="2">
        <v>249798.75506858001</v>
      </c>
      <c r="Y1154" s="2">
        <v>209627.54323854099</v>
      </c>
      <c r="Z1154">
        <v>0</v>
      </c>
      <c r="AA1154">
        <v>0</v>
      </c>
      <c r="AB1154" s="1">
        <v>0</v>
      </c>
      <c r="AC1154" s="1">
        <v>0</v>
      </c>
      <c r="AD1154" s="1">
        <v>0</v>
      </c>
      <c r="AE1154" s="1">
        <v>179400.177666212</v>
      </c>
      <c r="AF1154" s="1">
        <v>0</v>
      </c>
      <c r="AG1154" s="3">
        <v>0</v>
      </c>
      <c r="AH1154" s="3">
        <v>0</v>
      </c>
      <c r="AI1154" s="3">
        <v>0</v>
      </c>
      <c r="AJ1154" s="3">
        <v>0</v>
      </c>
      <c r="AK1154" s="3">
        <v>0</v>
      </c>
      <c r="AL1154" s="2">
        <v>8658684.2844222002</v>
      </c>
      <c r="AM1154" s="2">
        <v>403.88042013042298</v>
      </c>
      <c r="AN1154" s="2">
        <v>13595.681129361799</v>
      </c>
      <c r="AO1154" s="2">
        <v>13999.5615494923</v>
      </c>
      <c r="AP1154" s="4">
        <v>190.744012474941</v>
      </c>
      <c r="AQ1154" s="4">
        <v>87986.683412978906</v>
      </c>
      <c r="AR1154" s="4">
        <v>4506.0487285245099</v>
      </c>
      <c r="AS1154" s="4">
        <v>15697.3826390343</v>
      </c>
      <c r="AT1154" s="4">
        <v>190.744012474941</v>
      </c>
      <c r="AU1154" s="4">
        <v>87986.683412978906</v>
      </c>
      <c r="AV1154" s="4">
        <v>4506.0487285245099</v>
      </c>
      <c r="AW1154" s="4">
        <v>15697.3826390343</v>
      </c>
      <c r="AX1154">
        <v>0</v>
      </c>
    </row>
    <row r="1155" spans="1:50" x14ac:dyDescent="0.25">
      <c r="A1155" t="s">
        <v>2416</v>
      </c>
      <c r="B1155">
        <v>2244</v>
      </c>
      <c r="C1155" t="s">
        <v>2408</v>
      </c>
      <c r="D1155">
        <v>4220</v>
      </c>
      <c r="E1155" t="s">
        <v>2417</v>
      </c>
      <c r="F1155" t="s">
        <v>69</v>
      </c>
      <c r="G1155" t="s">
        <v>54</v>
      </c>
      <c r="H1155" t="s">
        <v>55</v>
      </c>
      <c r="I1155" t="s">
        <v>56</v>
      </c>
      <c r="J1155">
        <v>208.16271664168201</v>
      </c>
      <c r="K1155">
        <v>1</v>
      </c>
      <c r="L1155">
        <v>1</v>
      </c>
      <c r="M1155">
        <v>1</v>
      </c>
      <c r="N1155" s="1">
        <v>272903.292604163</v>
      </c>
      <c r="O1155" s="1">
        <v>160799.942096802</v>
      </c>
      <c r="P1155" s="1">
        <v>285893.04721161001</v>
      </c>
      <c r="Q1155" s="1">
        <v>144814.29897513299</v>
      </c>
      <c r="R1155" s="1">
        <v>13201.425974486299</v>
      </c>
      <c r="S1155" s="1">
        <v>60379.3377872657</v>
      </c>
      <c r="T1155" s="1">
        <v>0</v>
      </c>
      <c r="U1155" s="1">
        <v>877612.00686219498</v>
      </c>
      <c r="V1155" s="1">
        <v>704766.90255457803</v>
      </c>
      <c r="W1155" s="2">
        <v>76208.689726601893</v>
      </c>
      <c r="X1155" s="2">
        <v>84072.845452732901</v>
      </c>
      <c r="Y1155" s="2">
        <v>12563.569128282301</v>
      </c>
      <c r="Z1155">
        <v>0</v>
      </c>
      <c r="AA1155">
        <v>0</v>
      </c>
      <c r="AB1155" s="1">
        <v>0</v>
      </c>
      <c r="AC1155" s="1">
        <v>0</v>
      </c>
      <c r="AD1155" s="1">
        <v>0</v>
      </c>
      <c r="AE1155" s="1">
        <v>60379.3377872657</v>
      </c>
      <c r="AF1155" s="1">
        <v>0</v>
      </c>
      <c r="AG1155" s="3">
        <v>0</v>
      </c>
      <c r="AH1155" s="3">
        <v>0</v>
      </c>
      <c r="AI1155" s="3">
        <v>0</v>
      </c>
      <c r="AJ1155" s="3">
        <v>0</v>
      </c>
      <c r="AK1155" s="3">
        <v>0</v>
      </c>
      <c r="AL1155" s="2">
        <v>937991.34464946098</v>
      </c>
      <c r="AM1155" s="2">
        <v>403.880420130424</v>
      </c>
      <c r="AN1155" s="2">
        <v>4102.1683083940898</v>
      </c>
      <c r="AO1155" s="2">
        <v>4506.0487285245099</v>
      </c>
      <c r="AP1155" s="4">
        <v>190.744012474941</v>
      </c>
      <c r="AQ1155" s="4">
        <v>87986.683412978906</v>
      </c>
      <c r="AR1155" s="4">
        <v>4506.0487285245099</v>
      </c>
      <c r="AS1155" s="4">
        <v>15697.3826390343</v>
      </c>
      <c r="AT1155" s="4">
        <v>190.744012474941</v>
      </c>
      <c r="AU1155" s="4">
        <v>87986.683412978906</v>
      </c>
      <c r="AV1155" s="4">
        <v>4506.0487285245099</v>
      </c>
      <c r="AW1155" s="4">
        <v>15697.3826390343</v>
      </c>
      <c r="AX1155">
        <v>0</v>
      </c>
    </row>
    <row r="1156" spans="1:50" x14ac:dyDescent="0.25">
      <c r="A1156" t="s">
        <v>2418</v>
      </c>
      <c r="B1156">
        <v>2244</v>
      </c>
      <c r="C1156" t="s">
        <v>2408</v>
      </c>
      <c r="D1156">
        <v>1193</v>
      </c>
      <c r="E1156" t="s">
        <v>2419</v>
      </c>
      <c r="F1156" t="s">
        <v>53</v>
      </c>
      <c r="G1156" t="s">
        <v>64</v>
      </c>
      <c r="H1156" t="s">
        <v>55</v>
      </c>
      <c r="I1156" t="s">
        <v>56</v>
      </c>
      <c r="J1156">
        <v>1608.64033190336</v>
      </c>
      <c r="K1156">
        <v>1</v>
      </c>
      <c r="L1156">
        <v>1</v>
      </c>
      <c r="M1156">
        <v>1</v>
      </c>
      <c r="N1156" s="1">
        <v>11030948.5072954</v>
      </c>
      <c r="O1156" s="1">
        <v>4491349.9112323299</v>
      </c>
      <c r="P1156" s="1">
        <v>3377194.2735427599</v>
      </c>
      <c r="Q1156" s="1">
        <v>1119097.52066923</v>
      </c>
      <c r="R1156" s="1">
        <v>255528.480736044</v>
      </c>
      <c r="S1156" s="1">
        <v>466599.58875057701</v>
      </c>
      <c r="T1156" s="1">
        <v>13492106.560000001</v>
      </c>
      <c r="U1156" s="1">
        <v>6782012.1334757898</v>
      </c>
      <c r="V1156" s="1">
        <v>16404988.9493434</v>
      </c>
      <c r="W1156" s="2">
        <v>2895549.5619467599</v>
      </c>
      <c r="X1156" s="2">
        <v>688467.48308787099</v>
      </c>
      <c r="Y1156" s="2">
        <v>285112.699097745</v>
      </c>
      <c r="Z1156">
        <v>0</v>
      </c>
      <c r="AA1156">
        <v>0</v>
      </c>
      <c r="AB1156" s="1">
        <v>0</v>
      </c>
      <c r="AC1156" s="1">
        <v>0</v>
      </c>
      <c r="AD1156" s="1">
        <v>0</v>
      </c>
      <c r="AE1156" s="1">
        <v>466599.58875057701</v>
      </c>
      <c r="AF1156" s="1">
        <v>0</v>
      </c>
      <c r="AG1156" s="3">
        <v>0</v>
      </c>
      <c r="AH1156" s="3">
        <v>0</v>
      </c>
      <c r="AI1156" s="3">
        <v>0</v>
      </c>
      <c r="AJ1156" s="3">
        <v>0</v>
      </c>
      <c r="AK1156" s="3">
        <v>0</v>
      </c>
      <c r="AL1156" s="2">
        <v>20740718.282226399</v>
      </c>
      <c r="AM1156" s="2">
        <v>427.98099079939902</v>
      </c>
      <c r="AN1156" s="2">
        <v>12465.3413205253</v>
      </c>
      <c r="AO1156" s="2">
        <v>12893.3223113247</v>
      </c>
      <c r="AP1156" s="4">
        <v>190.744012474941</v>
      </c>
      <c r="AQ1156" s="4">
        <v>87986.683412978906</v>
      </c>
      <c r="AR1156" s="4">
        <v>4506.0487285245099</v>
      </c>
      <c r="AS1156" s="4">
        <v>15697.3826390343</v>
      </c>
      <c r="AT1156" s="4">
        <v>190.744012474941</v>
      </c>
      <c r="AU1156" s="4">
        <v>78964.723731455204</v>
      </c>
      <c r="AV1156" s="4">
        <v>12893.3223113247</v>
      </c>
      <c r="AW1156" s="4">
        <v>12893.3223113247</v>
      </c>
      <c r="AX1156">
        <v>0</v>
      </c>
    </row>
    <row r="1157" spans="1:50" x14ac:dyDescent="0.25">
      <c r="A1157" t="s">
        <v>2420</v>
      </c>
      <c r="B1157">
        <v>2244</v>
      </c>
      <c r="C1157" t="s">
        <v>2408</v>
      </c>
      <c r="D1157">
        <v>1192</v>
      </c>
      <c r="E1157" t="s">
        <v>2421</v>
      </c>
      <c r="F1157" t="s">
        <v>53</v>
      </c>
      <c r="G1157" t="s">
        <v>78</v>
      </c>
      <c r="H1157" t="s">
        <v>55</v>
      </c>
      <c r="I1157" t="s">
        <v>56</v>
      </c>
      <c r="J1157">
        <v>1198.2444436486701</v>
      </c>
      <c r="K1157">
        <v>1</v>
      </c>
      <c r="L1157">
        <v>1</v>
      </c>
      <c r="M1157">
        <v>1</v>
      </c>
      <c r="N1157" s="1">
        <v>8231386.8217663905</v>
      </c>
      <c r="O1157" s="1">
        <v>2724736.4765983899</v>
      </c>
      <c r="P1157" s="1">
        <v>2564308.8038336998</v>
      </c>
      <c r="Q1157" s="1">
        <v>833592.73892702803</v>
      </c>
      <c r="R1157" s="1">
        <v>75991.203311381003</v>
      </c>
      <c r="S1157" s="1">
        <v>347560.82732775999</v>
      </c>
      <c r="T1157" s="1">
        <v>9378229.0199999996</v>
      </c>
      <c r="U1157" s="1">
        <v>5051787.0244368901</v>
      </c>
      <c r="V1157" s="1">
        <v>13068900.521175999</v>
      </c>
      <c r="W1157" s="2">
        <v>617086.298019993</v>
      </c>
      <c r="X1157" s="2">
        <v>483947.46931977</v>
      </c>
      <c r="Y1157" s="2">
        <v>260081.75592116101</v>
      </c>
      <c r="Z1157">
        <v>0</v>
      </c>
      <c r="AA1157">
        <v>0</v>
      </c>
      <c r="AB1157" s="1">
        <v>0</v>
      </c>
      <c r="AC1157" s="1">
        <v>0</v>
      </c>
      <c r="AD1157" s="1">
        <v>0</v>
      </c>
      <c r="AE1157" s="1">
        <v>347560.82732775999</v>
      </c>
      <c r="AF1157" s="1">
        <v>0</v>
      </c>
      <c r="AG1157" s="3">
        <v>0</v>
      </c>
      <c r="AH1157" s="3">
        <v>0</v>
      </c>
      <c r="AI1157" s="3">
        <v>0</v>
      </c>
      <c r="AJ1157" s="3">
        <v>0</v>
      </c>
      <c r="AK1157" s="3">
        <v>0</v>
      </c>
      <c r="AL1157" s="2">
        <v>14777576.8717646</v>
      </c>
      <c r="AM1157" s="2">
        <v>403.880420130424</v>
      </c>
      <c r="AN1157" s="2">
        <v>11928.8092494054</v>
      </c>
      <c r="AO1157" s="2">
        <v>12332.689669535799</v>
      </c>
      <c r="AP1157" s="4">
        <v>190.744012474941</v>
      </c>
      <c r="AQ1157" s="4">
        <v>87986.683412978906</v>
      </c>
      <c r="AR1157" s="4">
        <v>4506.0487285245099</v>
      </c>
      <c r="AS1157" s="4">
        <v>15697.3826390343</v>
      </c>
      <c r="AT1157" s="4">
        <v>4583.8562208211697</v>
      </c>
      <c r="AU1157" s="4">
        <v>22363.4717498301</v>
      </c>
      <c r="AV1157" s="4">
        <v>12332.689669535799</v>
      </c>
      <c r="AW1157" s="4">
        <v>12332.689669535799</v>
      </c>
      <c r="AX1157">
        <v>0</v>
      </c>
    </row>
    <row r="1158" spans="1:50" x14ac:dyDescent="0.25">
      <c r="A1158" t="s">
        <v>2422</v>
      </c>
      <c r="B1158">
        <v>2244</v>
      </c>
      <c r="C1158" t="s">
        <v>2408</v>
      </c>
      <c r="D1158">
        <v>2244</v>
      </c>
      <c r="E1158" t="s">
        <v>2408</v>
      </c>
      <c r="F1158" t="s">
        <v>2</v>
      </c>
      <c r="G1158" t="s">
        <v>2</v>
      </c>
      <c r="H1158" t="s">
        <v>58</v>
      </c>
      <c r="I1158" t="s">
        <v>56</v>
      </c>
      <c r="J1158">
        <v>19.172621783957698</v>
      </c>
      <c r="K1158">
        <v>1</v>
      </c>
      <c r="L1158">
        <v>3</v>
      </c>
      <c r="M1158">
        <v>1</v>
      </c>
      <c r="N1158" s="1">
        <v>25135.488703785701</v>
      </c>
      <c r="O1158" s="1">
        <v>14810.320130530799</v>
      </c>
      <c r="P1158" s="1">
        <v>26331.897245012198</v>
      </c>
      <c r="Q1158" s="1">
        <v>13337.9782314161</v>
      </c>
      <c r="R1158" s="1">
        <v>1215.90432379599</v>
      </c>
      <c r="S1158" s="1">
        <v>5561.1793775430897</v>
      </c>
      <c r="T1158" s="1">
        <v>0</v>
      </c>
      <c r="U1158" s="1">
        <v>80831.588634540705</v>
      </c>
      <c r="V1158" s="1">
        <v>64911.860714180402</v>
      </c>
      <c r="W1158" s="2">
        <v>7019.1262314000096</v>
      </c>
      <c r="X1158" s="2">
        <v>7743.4465411065403</v>
      </c>
      <c r="Y1158" s="2">
        <v>1157.1551478538399</v>
      </c>
      <c r="Z1158">
        <v>0</v>
      </c>
      <c r="AA1158">
        <v>0</v>
      </c>
      <c r="AB1158" s="1">
        <v>0</v>
      </c>
      <c r="AC1158" s="1">
        <v>0</v>
      </c>
      <c r="AD1158" s="1">
        <v>0</v>
      </c>
      <c r="AE1158" s="1">
        <v>5561.1793775430897</v>
      </c>
      <c r="AF1158" s="1">
        <v>0</v>
      </c>
      <c r="AG1158" s="3">
        <v>0</v>
      </c>
      <c r="AH1158" s="3">
        <v>0</v>
      </c>
      <c r="AI1158" s="3">
        <v>0</v>
      </c>
      <c r="AJ1158" s="3">
        <v>0</v>
      </c>
      <c r="AK1158" s="3">
        <v>0</v>
      </c>
      <c r="AL1158" s="2">
        <v>86392.768012083805</v>
      </c>
      <c r="AM1158" s="2">
        <v>403.880420130424</v>
      </c>
      <c r="AN1158" s="2">
        <v>4102.1683083940898</v>
      </c>
      <c r="AO1158" s="2">
        <v>4506.0487285245099</v>
      </c>
      <c r="AP1158" s="4">
        <v>190.744012474941</v>
      </c>
      <c r="AQ1158" s="4">
        <v>87986.683412978906</v>
      </c>
      <c r="AR1158" s="4">
        <v>4506.0487285245099</v>
      </c>
      <c r="AS1158" s="4">
        <v>15697.3826390343</v>
      </c>
      <c r="AT1158" s="4">
        <v>682.10272323868298</v>
      </c>
      <c r="AU1158" s="4">
        <v>37523.222275875101</v>
      </c>
      <c r="AV1158" s="4">
        <v>4506.0487285245099</v>
      </c>
      <c r="AW1158" s="4">
        <v>4506.0487285245099</v>
      </c>
      <c r="AX1158">
        <v>0</v>
      </c>
    </row>
    <row r="1159" spans="1:50" x14ac:dyDescent="0.25">
      <c r="A1159" t="s">
        <v>2423</v>
      </c>
      <c r="B1159">
        <v>2138</v>
      </c>
      <c r="C1159" t="s">
        <v>2424</v>
      </c>
      <c r="D1159">
        <v>784</v>
      </c>
      <c r="E1159" t="s">
        <v>2425</v>
      </c>
      <c r="F1159" t="s">
        <v>69</v>
      </c>
      <c r="G1159" t="s">
        <v>54</v>
      </c>
      <c r="H1159" t="s">
        <v>55</v>
      </c>
      <c r="I1159" t="s">
        <v>56</v>
      </c>
      <c r="J1159">
        <v>133.95555555554799</v>
      </c>
      <c r="K1159">
        <v>1</v>
      </c>
      <c r="L1159">
        <v>1</v>
      </c>
      <c r="M1159">
        <v>1</v>
      </c>
      <c r="N1159" s="1">
        <v>132960.01687230499</v>
      </c>
      <c r="O1159" s="1">
        <v>87758.690945618902</v>
      </c>
      <c r="P1159" s="1">
        <v>231820.30126557199</v>
      </c>
      <c r="Q1159" s="1">
        <v>74766.438377777406</v>
      </c>
      <c r="R1159" s="1">
        <v>881005.42763683503</v>
      </c>
      <c r="S1159" s="1">
        <v>72277.697408705295</v>
      </c>
      <c r="T1159" s="1">
        <v>901278.85</v>
      </c>
      <c r="U1159" s="1">
        <v>507032.02509810799</v>
      </c>
      <c r="V1159" s="1">
        <v>373903.64557474898</v>
      </c>
      <c r="W1159" s="2">
        <v>80862.9353203465</v>
      </c>
      <c r="X1159" s="2">
        <v>38009.522167149</v>
      </c>
      <c r="Y1159" s="2">
        <v>40437.934535122004</v>
      </c>
      <c r="Z1159">
        <v>0</v>
      </c>
      <c r="AA1159">
        <v>0</v>
      </c>
      <c r="AB1159" s="1">
        <v>0</v>
      </c>
      <c r="AC1159" s="1">
        <v>2824.4975007411899</v>
      </c>
      <c r="AD1159" s="1">
        <v>872272.34</v>
      </c>
      <c r="AE1159" s="1">
        <v>49022.612898914304</v>
      </c>
      <c r="AF1159" s="1">
        <v>23255.084509790999</v>
      </c>
      <c r="AG1159" s="3">
        <v>0</v>
      </c>
      <c r="AH1159" s="3">
        <v>0</v>
      </c>
      <c r="AI1159" s="3">
        <v>0</v>
      </c>
      <c r="AJ1159" s="3">
        <v>0</v>
      </c>
      <c r="AK1159" s="3">
        <v>0</v>
      </c>
      <c r="AL1159" s="2">
        <v>1480588.5725068101</v>
      </c>
      <c r="AM1159" s="2">
        <v>283.74726236260801</v>
      </c>
      <c r="AN1159" s="2">
        <v>10769.0871375728</v>
      </c>
      <c r="AO1159" s="2">
        <v>11052.8343999354</v>
      </c>
      <c r="AP1159" s="4">
        <v>190.744012474941</v>
      </c>
      <c r="AQ1159" s="4">
        <v>87986.683412978906</v>
      </c>
      <c r="AR1159" s="4">
        <v>4324.6412595899301</v>
      </c>
      <c r="AS1159" s="4">
        <v>18452.8366063022</v>
      </c>
      <c r="AT1159" s="4">
        <v>190.744012474941</v>
      </c>
      <c r="AU1159" s="4">
        <v>87986.683412978906</v>
      </c>
      <c r="AV1159" s="4">
        <v>11052.8343999354</v>
      </c>
      <c r="AW1159" s="4">
        <v>18452.8366063022</v>
      </c>
      <c r="AX1159">
        <v>0</v>
      </c>
    </row>
    <row r="1160" spans="1:50" x14ac:dyDescent="0.25">
      <c r="A1160" t="s">
        <v>2426</v>
      </c>
      <c r="B1160">
        <v>2138</v>
      </c>
      <c r="C1160" t="s">
        <v>2424</v>
      </c>
      <c r="D1160">
        <v>119</v>
      </c>
      <c r="E1160" t="s">
        <v>2427</v>
      </c>
      <c r="F1160" t="s">
        <v>53</v>
      </c>
      <c r="G1160" t="s">
        <v>54</v>
      </c>
      <c r="H1160" t="s">
        <v>55</v>
      </c>
      <c r="I1160" t="s">
        <v>56</v>
      </c>
      <c r="J1160">
        <v>234.24223484844001</v>
      </c>
      <c r="K1160">
        <v>1</v>
      </c>
      <c r="L1160">
        <v>1</v>
      </c>
      <c r="M1160">
        <v>1</v>
      </c>
      <c r="N1160" s="1">
        <v>2213097.75145564</v>
      </c>
      <c r="O1160" s="1">
        <v>946728.41350554803</v>
      </c>
      <c r="P1160" s="1">
        <v>559878.58534273703</v>
      </c>
      <c r="Q1160" s="1">
        <v>130887.34835719</v>
      </c>
      <c r="R1160" s="1">
        <v>15271.169282196999</v>
      </c>
      <c r="S1160" s="1">
        <v>126388.855620802</v>
      </c>
      <c r="T1160" s="1">
        <v>2979238.49</v>
      </c>
      <c r="U1160" s="1">
        <v>886624.77794331498</v>
      </c>
      <c r="V1160" s="1">
        <v>3488144.33972853</v>
      </c>
      <c r="W1160" s="2">
        <v>172303.86820222999</v>
      </c>
      <c r="X1160" s="2">
        <v>129763.93286794399</v>
      </c>
      <c r="Y1160" s="2">
        <v>70712.051612028707</v>
      </c>
      <c r="Z1160">
        <v>0</v>
      </c>
      <c r="AA1160">
        <v>0</v>
      </c>
      <c r="AB1160" s="1">
        <v>0</v>
      </c>
      <c r="AC1160" s="1">
        <v>4939.0755325791197</v>
      </c>
      <c r="AD1160" s="1">
        <v>0</v>
      </c>
      <c r="AE1160" s="1">
        <v>85723.7040742955</v>
      </c>
      <c r="AF1160" s="1">
        <v>40665.151546506197</v>
      </c>
      <c r="AG1160" s="3">
        <v>0</v>
      </c>
      <c r="AH1160" s="3">
        <v>0</v>
      </c>
      <c r="AI1160" s="3">
        <v>0</v>
      </c>
      <c r="AJ1160" s="3">
        <v>0</v>
      </c>
      <c r="AK1160" s="3">
        <v>0</v>
      </c>
      <c r="AL1160" s="2">
        <v>3992252.1235641199</v>
      </c>
      <c r="AM1160" s="2">
        <v>553.97325316633896</v>
      </c>
      <c r="AN1160" s="2">
        <v>16489.290213591401</v>
      </c>
      <c r="AO1160" s="2">
        <v>17043.263466757799</v>
      </c>
      <c r="AP1160" s="4">
        <v>190.744012474941</v>
      </c>
      <c r="AQ1160" s="4">
        <v>87986.683412978906</v>
      </c>
      <c r="AR1160" s="4">
        <v>4324.6412595899301</v>
      </c>
      <c r="AS1160" s="4">
        <v>18452.8366063022</v>
      </c>
      <c r="AT1160" s="4">
        <v>190.744012474941</v>
      </c>
      <c r="AU1160" s="4">
        <v>87986.683412978906</v>
      </c>
      <c r="AV1160" s="4">
        <v>11052.8343999354</v>
      </c>
      <c r="AW1160" s="4">
        <v>18452.8366063022</v>
      </c>
      <c r="AX1160">
        <v>0</v>
      </c>
    </row>
    <row r="1161" spans="1:50" x14ac:dyDescent="0.25">
      <c r="A1161" t="s">
        <v>2428</v>
      </c>
      <c r="B1161">
        <v>2138</v>
      </c>
      <c r="C1161" t="s">
        <v>2424</v>
      </c>
      <c r="D1161">
        <v>807</v>
      </c>
      <c r="E1161" t="s">
        <v>2429</v>
      </c>
      <c r="F1161" t="s">
        <v>53</v>
      </c>
      <c r="G1161" t="s">
        <v>54</v>
      </c>
      <c r="H1161" t="s">
        <v>55</v>
      </c>
      <c r="I1161" t="s">
        <v>56</v>
      </c>
      <c r="J1161">
        <v>127.263825757565</v>
      </c>
      <c r="K1161">
        <v>1</v>
      </c>
      <c r="L1161">
        <v>1</v>
      </c>
      <c r="M1161">
        <v>1</v>
      </c>
      <c r="N1161" s="1">
        <v>1233594.61494141</v>
      </c>
      <c r="O1161" s="1">
        <v>270332.92862885102</v>
      </c>
      <c r="P1161" s="1">
        <v>335948.12269240798</v>
      </c>
      <c r="Q1161" s="1">
        <v>71031.492100210293</v>
      </c>
      <c r="R1161" s="1">
        <v>8296.8275464980397</v>
      </c>
      <c r="S1161" s="1">
        <v>68667.075815046395</v>
      </c>
      <c r="T1161" s="1">
        <v>1437500.67</v>
      </c>
      <c r="U1161" s="1">
        <v>481703.31590938201</v>
      </c>
      <c r="V1161" s="1">
        <v>1792168.20472869</v>
      </c>
      <c r="W1161" s="2">
        <v>49823.755327979597</v>
      </c>
      <c r="X1161" s="2">
        <v>36110.762156500998</v>
      </c>
      <c r="Y1161" s="2">
        <v>38417.863546835499</v>
      </c>
      <c r="Z1161">
        <v>0</v>
      </c>
      <c r="AA1161">
        <v>0</v>
      </c>
      <c r="AB1161" s="1">
        <v>0</v>
      </c>
      <c r="AC1161" s="1">
        <v>2683.4001493722799</v>
      </c>
      <c r="AD1161" s="1">
        <v>0</v>
      </c>
      <c r="AE1161" s="1">
        <v>46573.695583389999</v>
      </c>
      <c r="AF1161" s="1">
        <v>22093.3802316564</v>
      </c>
      <c r="AG1161" s="3">
        <v>0</v>
      </c>
      <c r="AH1161" s="3">
        <v>0</v>
      </c>
      <c r="AI1161" s="3">
        <v>0</v>
      </c>
      <c r="AJ1161" s="3">
        <v>0</v>
      </c>
      <c r="AK1161" s="3">
        <v>0</v>
      </c>
      <c r="AL1161" s="2">
        <v>1987871.06172443</v>
      </c>
      <c r="AM1161" s="2">
        <v>283.74726236260801</v>
      </c>
      <c r="AN1161" s="2">
        <v>15336.332126978399</v>
      </c>
      <c r="AO1161" s="2">
        <v>15620.079389340999</v>
      </c>
      <c r="AP1161" s="4">
        <v>190.744012474941</v>
      </c>
      <c r="AQ1161" s="4">
        <v>87986.683412978906</v>
      </c>
      <c r="AR1161" s="4">
        <v>4324.6412595899301</v>
      </c>
      <c r="AS1161" s="4">
        <v>18452.8366063022</v>
      </c>
      <c r="AT1161" s="4">
        <v>190.744012474941</v>
      </c>
      <c r="AU1161" s="4">
        <v>87986.683412978906</v>
      </c>
      <c r="AV1161" s="4">
        <v>11052.8343999354</v>
      </c>
      <c r="AW1161" s="4">
        <v>18452.8366063022</v>
      </c>
      <c r="AX1161">
        <v>0</v>
      </c>
    </row>
    <row r="1162" spans="1:50" x14ac:dyDescent="0.25">
      <c r="A1162" t="s">
        <v>2430</v>
      </c>
      <c r="B1162">
        <v>2138</v>
      </c>
      <c r="C1162" t="s">
        <v>2424</v>
      </c>
      <c r="D1162">
        <v>718</v>
      </c>
      <c r="E1162" t="s">
        <v>2431</v>
      </c>
      <c r="F1162" t="s">
        <v>53</v>
      </c>
      <c r="G1162" t="s">
        <v>54</v>
      </c>
      <c r="H1162" t="s">
        <v>55</v>
      </c>
      <c r="I1162" t="s">
        <v>56</v>
      </c>
      <c r="J1162">
        <v>73.984280303023993</v>
      </c>
      <c r="K1162">
        <v>1</v>
      </c>
      <c r="L1162">
        <v>1</v>
      </c>
      <c r="M1162">
        <v>1</v>
      </c>
      <c r="N1162" s="1">
        <v>624080.90839275904</v>
      </c>
      <c r="O1162" s="1">
        <v>152637.535757737</v>
      </c>
      <c r="P1162" s="1">
        <v>154649.67740783101</v>
      </c>
      <c r="Q1162" s="1">
        <v>41293.853855180103</v>
      </c>
      <c r="R1162" s="1">
        <v>4823.32517643549</v>
      </c>
      <c r="S1162" s="1">
        <v>39919.310569581903</v>
      </c>
      <c r="T1162" s="1">
        <v>697449.14</v>
      </c>
      <c r="U1162" s="1">
        <v>280036.16058994201</v>
      </c>
      <c r="V1162" s="1">
        <v>905247.95348103705</v>
      </c>
      <c r="W1162" s="2">
        <v>27350.466414832499</v>
      </c>
      <c r="X1162" s="2">
        <v>20992.836993850899</v>
      </c>
      <c r="Y1162" s="2">
        <v>22334.0605106982</v>
      </c>
      <c r="Z1162">
        <v>0</v>
      </c>
      <c r="AA1162">
        <v>0</v>
      </c>
      <c r="AB1162" s="1">
        <v>0</v>
      </c>
      <c r="AC1162" s="1">
        <v>1559.98318952418</v>
      </c>
      <c r="AD1162" s="1">
        <v>0</v>
      </c>
      <c r="AE1162" s="1">
        <v>27075.418551012801</v>
      </c>
      <c r="AF1162" s="1">
        <v>12843.8920185691</v>
      </c>
      <c r="AG1162" s="3">
        <v>0</v>
      </c>
      <c r="AH1162" s="3">
        <v>0</v>
      </c>
      <c r="AI1162" s="3">
        <v>0</v>
      </c>
      <c r="AJ1162" s="3">
        <v>0</v>
      </c>
      <c r="AK1162" s="3">
        <v>0</v>
      </c>
      <c r="AL1162" s="2">
        <v>1017404.61115952</v>
      </c>
      <c r="AM1162" s="2">
        <v>283.74726236260801</v>
      </c>
      <c r="AN1162" s="2">
        <v>13467.8849356185</v>
      </c>
      <c r="AO1162" s="2">
        <v>13751.6321979811</v>
      </c>
      <c r="AP1162" s="4">
        <v>190.744012474941</v>
      </c>
      <c r="AQ1162" s="4">
        <v>87986.683412978906</v>
      </c>
      <c r="AR1162" s="4">
        <v>4324.6412595899301</v>
      </c>
      <c r="AS1162" s="4">
        <v>18452.8366063022</v>
      </c>
      <c r="AT1162" s="4">
        <v>190.744012474941</v>
      </c>
      <c r="AU1162" s="4">
        <v>87986.683412978906</v>
      </c>
      <c r="AV1162" s="4">
        <v>11052.8343999354</v>
      </c>
      <c r="AW1162" s="4">
        <v>18452.8366063022</v>
      </c>
      <c r="AX1162">
        <v>0</v>
      </c>
    </row>
    <row r="1163" spans="1:50" x14ac:dyDescent="0.25">
      <c r="A1163" t="s">
        <v>2432</v>
      </c>
      <c r="B1163">
        <v>2138</v>
      </c>
      <c r="C1163" t="s">
        <v>2424</v>
      </c>
      <c r="D1163">
        <v>714</v>
      </c>
      <c r="E1163" t="s">
        <v>2433</v>
      </c>
      <c r="F1163" t="s">
        <v>53</v>
      </c>
      <c r="G1163" t="s">
        <v>54</v>
      </c>
      <c r="H1163" t="s">
        <v>55</v>
      </c>
      <c r="I1163" t="s">
        <v>56</v>
      </c>
      <c r="J1163">
        <v>293.88137919184101</v>
      </c>
      <c r="K1163">
        <v>2</v>
      </c>
      <c r="L1163">
        <v>1</v>
      </c>
      <c r="M1163">
        <v>1</v>
      </c>
      <c r="N1163" s="1">
        <v>2629345.59644257</v>
      </c>
      <c r="O1163" s="1">
        <v>1008423.07880934</v>
      </c>
      <c r="P1163" s="1">
        <v>754341.29134155903</v>
      </c>
      <c r="Q1163" s="1">
        <v>165117.786132646</v>
      </c>
      <c r="R1163" s="1">
        <v>44159.338827013897</v>
      </c>
      <c r="S1163" s="1">
        <v>158568.03632509799</v>
      </c>
      <c r="T1163" s="1">
        <v>3489023.59</v>
      </c>
      <c r="U1163" s="1">
        <v>1112363.5015531301</v>
      </c>
      <c r="V1163" s="1">
        <v>4170201.6209234698</v>
      </c>
      <c r="W1163" s="2">
        <v>157282.01370431899</v>
      </c>
      <c r="X1163" s="2">
        <v>153991.14680503201</v>
      </c>
      <c r="Y1163" s="2">
        <v>88715.663367340007</v>
      </c>
      <c r="Z1163">
        <v>0</v>
      </c>
      <c r="AA1163">
        <v>0</v>
      </c>
      <c r="AB1163" s="1">
        <v>0</v>
      </c>
      <c r="AC1163" s="1">
        <v>31196.646752966099</v>
      </c>
      <c r="AD1163" s="1">
        <v>0</v>
      </c>
      <c r="AE1163" s="1">
        <v>107549.35120511999</v>
      </c>
      <c r="AF1163" s="1">
        <v>51018.685119977701</v>
      </c>
      <c r="AG1163" s="3">
        <v>0</v>
      </c>
      <c r="AH1163" s="3">
        <v>0</v>
      </c>
      <c r="AI1163" s="3">
        <v>0</v>
      </c>
      <c r="AJ1163" s="3">
        <v>0</v>
      </c>
      <c r="AK1163" s="3">
        <v>0</v>
      </c>
      <c r="AL1163" s="2">
        <v>4759955.1278782198</v>
      </c>
      <c r="AM1163" s="2">
        <v>523.99082659983503</v>
      </c>
      <c r="AN1163" s="2">
        <v>15672.8677187352</v>
      </c>
      <c r="AO1163" s="2">
        <v>16196.858545335101</v>
      </c>
      <c r="AP1163" s="4">
        <v>190.744012474941</v>
      </c>
      <c r="AQ1163" s="4">
        <v>87986.683412978906</v>
      </c>
      <c r="AR1163" s="4">
        <v>4324.6412595899301</v>
      </c>
      <c r="AS1163" s="4">
        <v>18452.8366063022</v>
      </c>
      <c r="AT1163" s="4">
        <v>190.744012474941</v>
      </c>
      <c r="AU1163" s="4">
        <v>87986.683412978906</v>
      </c>
      <c r="AV1163" s="4">
        <v>11052.8343999354</v>
      </c>
      <c r="AW1163" s="4">
        <v>18452.8366063022</v>
      </c>
      <c r="AX1163">
        <v>0</v>
      </c>
    </row>
    <row r="1164" spans="1:50" x14ac:dyDescent="0.25">
      <c r="A1164" t="s">
        <v>2434</v>
      </c>
      <c r="B1164">
        <v>2138</v>
      </c>
      <c r="C1164" t="s">
        <v>2424</v>
      </c>
      <c r="D1164">
        <v>780</v>
      </c>
      <c r="E1164" t="s">
        <v>2435</v>
      </c>
      <c r="F1164" t="s">
        <v>53</v>
      </c>
      <c r="G1164" t="s">
        <v>54</v>
      </c>
      <c r="H1164" t="s">
        <v>55</v>
      </c>
      <c r="I1164" t="s">
        <v>56</v>
      </c>
      <c r="J1164">
        <v>60.835227272723998</v>
      </c>
      <c r="K1164">
        <v>1</v>
      </c>
      <c r="L1164">
        <v>1</v>
      </c>
      <c r="M1164">
        <v>1</v>
      </c>
      <c r="N1164" s="1">
        <v>593067.08101805195</v>
      </c>
      <c r="O1164" s="1">
        <v>145622.55857623101</v>
      </c>
      <c r="P1164" s="1">
        <v>137177.34869385301</v>
      </c>
      <c r="Q1164" s="1">
        <v>33954.793828599999</v>
      </c>
      <c r="R1164" s="1">
        <v>3966.0868784137001</v>
      </c>
      <c r="S1164" s="1">
        <v>32824.5449050034</v>
      </c>
      <c r="T1164" s="1">
        <v>683521.88</v>
      </c>
      <c r="U1164" s="1">
        <v>230265.988995149</v>
      </c>
      <c r="V1164" s="1">
        <v>852966.99946729501</v>
      </c>
      <c r="W1164" s="2">
        <v>23911.629113495699</v>
      </c>
      <c r="X1164" s="2">
        <v>17261.829193842499</v>
      </c>
      <c r="Y1164" s="2">
        <v>18364.680193226901</v>
      </c>
      <c r="Z1164">
        <v>0</v>
      </c>
      <c r="AA1164">
        <v>0</v>
      </c>
      <c r="AB1164" s="1">
        <v>0</v>
      </c>
      <c r="AC1164" s="1">
        <v>1282.7310272889599</v>
      </c>
      <c r="AD1164" s="1">
        <v>0</v>
      </c>
      <c r="AE1164" s="1">
        <v>22263.3677628363</v>
      </c>
      <c r="AF1164" s="1">
        <v>10561.177142167</v>
      </c>
      <c r="AG1164" s="3">
        <v>0</v>
      </c>
      <c r="AH1164" s="3">
        <v>0</v>
      </c>
      <c r="AI1164" s="3">
        <v>0</v>
      </c>
      <c r="AJ1164" s="3">
        <v>0</v>
      </c>
      <c r="AK1164" s="3">
        <v>0</v>
      </c>
      <c r="AL1164" s="2">
        <v>946612.41390015301</v>
      </c>
      <c r="AM1164" s="2">
        <v>283.74726236260801</v>
      </c>
      <c r="AN1164" s="2">
        <v>15276.5203052507</v>
      </c>
      <c r="AO1164" s="2">
        <v>15560.2675676133</v>
      </c>
      <c r="AP1164" s="4">
        <v>190.744012474941</v>
      </c>
      <c r="AQ1164" s="4">
        <v>87986.683412978906</v>
      </c>
      <c r="AR1164" s="4">
        <v>4324.6412595899301</v>
      </c>
      <c r="AS1164" s="4">
        <v>18452.8366063022</v>
      </c>
      <c r="AT1164" s="4">
        <v>190.744012474941</v>
      </c>
      <c r="AU1164" s="4">
        <v>87986.683412978906</v>
      </c>
      <c r="AV1164" s="4">
        <v>11052.8343999354</v>
      </c>
      <c r="AW1164" s="4">
        <v>18452.8366063022</v>
      </c>
      <c r="AX1164">
        <v>0</v>
      </c>
    </row>
    <row r="1165" spans="1:50" x14ac:dyDescent="0.25">
      <c r="A1165" t="s">
        <v>2436</v>
      </c>
      <c r="B1165">
        <v>2138</v>
      </c>
      <c r="C1165" t="s">
        <v>2424</v>
      </c>
      <c r="D1165">
        <v>716</v>
      </c>
      <c r="E1165" t="s">
        <v>2437</v>
      </c>
      <c r="F1165" t="s">
        <v>53</v>
      </c>
      <c r="G1165" t="s">
        <v>54</v>
      </c>
      <c r="H1165" t="s">
        <v>55</v>
      </c>
      <c r="I1165" t="s">
        <v>56</v>
      </c>
      <c r="J1165">
        <v>348.60606060602498</v>
      </c>
      <c r="K1165">
        <v>1</v>
      </c>
      <c r="L1165">
        <v>1</v>
      </c>
      <c r="M1165">
        <v>1</v>
      </c>
      <c r="N1165" s="1">
        <v>3562043.4016028801</v>
      </c>
      <c r="O1165" s="1">
        <v>881908.29778571695</v>
      </c>
      <c r="P1165" s="1">
        <v>829274.23457720398</v>
      </c>
      <c r="Q1165" s="1">
        <v>195400.25779014101</v>
      </c>
      <c r="R1165" s="1">
        <v>22726.995273755601</v>
      </c>
      <c r="S1165" s="1">
        <v>188095.546010219</v>
      </c>
      <c r="T1165" s="1">
        <v>4171852.58</v>
      </c>
      <c r="U1165" s="1">
        <v>1319500.6070297</v>
      </c>
      <c r="V1165" s="1">
        <v>5004185.0200883104</v>
      </c>
      <c r="W1165" s="2">
        <v>164956.92880253599</v>
      </c>
      <c r="X1165" s="2">
        <v>209625.045339973</v>
      </c>
      <c r="Y1165" s="2">
        <v>105235.71791307699</v>
      </c>
      <c r="Z1165">
        <v>0</v>
      </c>
      <c r="AA1165">
        <v>0</v>
      </c>
      <c r="AB1165" s="1">
        <v>0</v>
      </c>
      <c r="AC1165" s="1">
        <v>7350.4748858037901</v>
      </c>
      <c r="AD1165" s="1">
        <v>0</v>
      </c>
      <c r="AE1165" s="1">
        <v>127576.49275858499</v>
      </c>
      <c r="AF1165" s="1">
        <v>60519.053251634003</v>
      </c>
      <c r="AG1165" s="3">
        <v>0</v>
      </c>
      <c r="AH1165" s="3">
        <v>0</v>
      </c>
      <c r="AI1165" s="3">
        <v>0</v>
      </c>
      <c r="AJ1165" s="3">
        <v>0</v>
      </c>
      <c r="AK1165" s="3">
        <v>0</v>
      </c>
      <c r="AL1165" s="2">
        <v>5679448.7330399202</v>
      </c>
      <c r="AM1165" s="2">
        <v>601.32358277293201</v>
      </c>
      <c r="AN1165" s="2">
        <v>15690.5582140227</v>
      </c>
      <c r="AO1165" s="2">
        <v>16291.8817967956</v>
      </c>
      <c r="AP1165" s="4">
        <v>190.744012474941</v>
      </c>
      <c r="AQ1165" s="4">
        <v>87986.683412978906</v>
      </c>
      <c r="AR1165" s="4">
        <v>4324.6412595899301</v>
      </c>
      <c r="AS1165" s="4">
        <v>18452.8366063022</v>
      </c>
      <c r="AT1165" s="4">
        <v>190.744012474941</v>
      </c>
      <c r="AU1165" s="4">
        <v>87986.683412978906</v>
      </c>
      <c r="AV1165" s="4">
        <v>11052.8343999354</v>
      </c>
      <c r="AW1165" s="4">
        <v>18452.8366063022</v>
      </c>
      <c r="AX1165">
        <v>0</v>
      </c>
    </row>
    <row r="1166" spans="1:50" x14ac:dyDescent="0.25">
      <c r="A1166" t="s">
        <v>2438</v>
      </c>
      <c r="B1166">
        <v>2138</v>
      </c>
      <c r="C1166" t="s">
        <v>2424</v>
      </c>
      <c r="D1166">
        <v>785</v>
      </c>
      <c r="E1166" t="s">
        <v>2439</v>
      </c>
      <c r="F1166" t="s">
        <v>53</v>
      </c>
      <c r="G1166" t="s">
        <v>54</v>
      </c>
      <c r="H1166" t="s">
        <v>55</v>
      </c>
      <c r="I1166" t="s">
        <v>56</v>
      </c>
      <c r="J1166">
        <v>127.38410928178401</v>
      </c>
      <c r="K1166">
        <v>1</v>
      </c>
      <c r="L1166">
        <v>1</v>
      </c>
      <c r="M1166">
        <v>1</v>
      </c>
      <c r="N1166" s="1">
        <v>1394352.5885441501</v>
      </c>
      <c r="O1166" s="1">
        <v>447844.17032232397</v>
      </c>
      <c r="P1166" s="1">
        <v>360266.12250113097</v>
      </c>
      <c r="Q1166" s="1">
        <v>71098.627581558001</v>
      </c>
      <c r="R1166" s="1">
        <v>8304.6693008315506</v>
      </c>
      <c r="S1166" s="1">
        <v>68731.976566125595</v>
      </c>
      <c r="T1166" s="1">
        <v>1799707.58</v>
      </c>
      <c r="U1166" s="1">
        <v>482158.59824999102</v>
      </c>
      <c r="V1166" s="1">
        <v>2094945.18629627</v>
      </c>
      <c r="W1166" s="2">
        <v>109635.989082391</v>
      </c>
      <c r="X1166" s="2">
        <v>36144.892277205603</v>
      </c>
      <c r="Y1166" s="2">
        <v>38454.174226581898</v>
      </c>
      <c r="Z1166">
        <v>0</v>
      </c>
      <c r="AA1166">
        <v>0</v>
      </c>
      <c r="AB1166" s="1">
        <v>0</v>
      </c>
      <c r="AC1166" s="1">
        <v>2685.93636753904</v>
      </c>
      <c r="AD1166" s="1">
        <v>0</v>
      </c>
      <c r="AE1166" s="1">
        <v>46617.714755431603</v>
      </c>
      <c r="AF1166" s="1">
        <v>22114.261810693999</v>
      </c>
      <c r="AG1166" s="3">
        <v>0</v>
      </c>
      <c r="AH1166" s="3">
        <v>0</v>
      </c>
      <c r="AI1166" s="3">
        <v>0</v>
      </c>
      <c r="AJ1166" s="3">
        <v>0</v>
      </c>
      <c r="AK1166" s="3">
        <v>0</v>
      </c>
      <c r="AL1166" s="2">
        <v>2350598.1548161199</v>
      </c>
      <c r="AM1166" s="2">
        <v>283.74726236260801</v>
      </c>
      <c r="AN1166" s="2">
        <v>18169.089343939599</v>
      </c>
      <c r="AO1166" s="2">
        <v>18452.8366063022</v>
      </c>
      <c r="AP1166" s="4">
        <v>190.744012474941</v>
      </c>
      <c r="AQ1166" s="4">
        <v>87986.683412978906</v>
      </c>
      <c r="AR1166" s="4">
        <v>4324.6412595899301</v>
      </c>
      <c r="AS1166" s="4">
        <v>18452.8366063022</v>
      </c>
      <c r="AT1166" s="4">
        <v>190.744012474941</v>
      </c>
      <c r="AU1166" s="4">
        <v>87986.683412978906</v>
      </c>
      <c r="AV1166" s="4">
        <v>11052.8343999354</v>
      </c>
      <c r="AW1166" s="4">
        <v>18452.8366063022</v>
      </c>
      <c r="AX1166">
        <v>0</v>
      </c>
    </row>
    <row r="1167" spans="1:50" x14ac:dyDescent="0.25">
      <c r="A1167" t="s">
        <v>2440</v>
      </c>
      <c r="B1167">
        <v>2138</v>
      </c>
      <c r="C1167" t="s">
        <v>2424</v>
      </c>
      <c r="D1167">
        <v>795</v>
      </c>
      <c r="E1167" t="s">
        <v>2441</v>
      </c>
      <c r="F1167" t="s">
        <v>53</v>
      </c>
      <c r="G1167" t="s">
        <v>54</v>
      </c>
      <c r="H1167" t="s">
        <v>55</v>
      </c>
      <c r="I1167" t="s">
        <v>56</v>
      </c>
      <c r="J1167">
        <v>121.26685606059</v>
      </c>
      <c r="K1167">
        <v>1</v>
      </c>
      <c r="L1167">
        <v>1</v>
      </c>
      <c r="M1167">
        <v>1</v>
      </c>
      <c r="N1167" s="1">
        <v>1113022.0675729101</v>
      </c>
      <c r="O1167" s="1">
        <v>283482.50650855899</v>
      </c>
      <c r="P1167" s="1">
        <v>312105.66944049997</v>
      </c>
      <c r="Q1167" s="1">
        <v>67684.321738796294</v>
      </c>
      <c r="R1167" s="1">
        <v>7905.8615899020097</v>
      </c>
      <c r="S1167" s="1">
        <v>65431.322289710901</v>
      </c>
      <c r="T1167" s="1">
        <v>1325196.1000000001</v>
      </c>
      <c r="U1167" s="1">
        <v>459004.32685066899</v>
      </c>
      <c r="V1167" s="1">
        <v>1658279.42405774</v>
      </c>
      <c r="W1167" s="2">
        <v>52347.388535381499</v>
      </c>
      <c r="X1167" s="2">
        <v>34409.138422512799</v>
      </c>
      <c r="Y1167" s="2">
        <v>36607.523788923601</v>
      </c>
      <c r="Z1167">
        <v>0</v>
      </c>
      <c r="AA1167">
        <v>0</v>
      </c>
      <c r="AB1167" s="1">
        <v>0</v>
      </c>
      <c r="AC1167" s="1">
        <v>2556.9520461123702</v>
      </c>
      <c r="AD1167" s="1">
        <v>0</v>
      </c>
      <c r="AE1167" s="1">
        <v>44379.033907716403</v>
      </c>
      <c r="AF1167" s="1">
        <v>21052.288381994498</v>
      </c>
      <c r="AG1167" s="3">
        <v>0</v>
      </c>
      <c r="AH1167" s="3">
        <v>0</v>
      </c>
      <c r="AI1167" s="3">
        <v>0</v>
      </c>
      <c r="AJ1167" s="3">
        <v>0</v>
      </c>
      <c r="AK1167" s="3">
        <v>0</v>
      </c>
      <c r="AL1167" s="2">
        <v>1849631.74914038</v>
      </c>
      <c r="AM1167" s="2">
        <v>283.74726236260801</v>
      </c>
      <c r="AN1167" s="2">
        <v>14968.8271774021</v>
      </c>
      <c r="AO1167" s="2">
        <v>15252.574439764699</v>
      </c>
      <c r="AP1167" s="4">
        <v>190.744012474941</v>
      </c>
      <c r="AQ1167" s="4">
        <v>87986.683412978906</v>
      </c>
      <c r="AR1167" s="4">
        <v>4324.6412595899301</v>
      </c>
      <c r="AS1167" s="4">
        <v>18452.8366063022</v>
      </c>
      <c r="AT1167" s="4">
        <v>190.744012474941</v>
      </c>
      <c r="AU1167" s="4">
        <v>87986.683412978906</v>
      </c>
      <c r="AV1167" s="4">
        <v>11052.8343999354</v>
      </c>
      <c r="AW1167" s="4">
        <v>18452.8366063022</v>
      </c>
      <c r="AX1167">
        <v>0</v>
      </c>
    </row>
    <row r="1168" spans="1:50" x14ac:dyDescent="0.25">
      <c r="A1168" t="s">
        <v>3059</v>
      </c>
      <c r="B1168">
        <v>2138</v>
      </c>
      <c r="C1168" t="s">
        <v>2424</v>
      </c>
      <c r="D1168">
        <v>2138</v>
      </c>
      <c r="E1168" t="s">
        <v>2424</v>
      </c>
      <c r="F1168" t="s">
        <v>2</v>
      </c>
      <c r="G1168" t="s">
        <v>2</v>
      </c>
      <c r="H1168" t="s">
        <v>58</v>
      </c>
      <c r="I1168" t="s">
        <v>56</v>
      </c>
      <c r="J1168">
        <v>10.979486171117401</v>
      </c>
      <c r="K1168">
        <v>1</v>
      </c>
      <c r="L1168">
        <v>1</v>
      </c>
      <c r="M1168">
        <v>1</v>
      </c>
      <c r="N1168" s="1">
        <v>8520.4087759565391</v>
      </c>
      <c r="O1168" s="1">
        <v>7193.0225636161003</v>
      </c>
      <c r="P1168" s="1">
        <v>19000.837862780201</v>
      </c>
      <c r="Q1168" s="1">
        <v>6128.1301311322004</v>
      </c>
      <c r="R1168" s="1">
        <v>715.79573196593196</v>
      </c>
      <c r="S1168" s="1">
        <v>5924.1438392602704</v>
      </c>
      <c r="T1168" s="1">
        <v>0</v>
      </c>
      <c r="U1168" s="1">
        <v>41558.195065451</v>
      </c>
      <c r="V1168" s="1">
        <v>30646.5072605069</v>
      </c>
      <c r="W1168" s="2">
        <v>4250.3418564990197</v>
      </c>
      <c r="X1168" s="2">
        <v>3115.3991432026701</v>
      </c>
      <c r="Y1168" s="2">
        <v>3314.44068277415</v>
      </c>
      <c r="Z1168">
        <v>0</v>
      </c>
      <c r="AA1168">
        <v>0</v>
      </c>
      <c r="AB1168" s="1">
        <v>0</v>
      </c>
      <c r="AC1168" s="1">
        <v>231.506122468238</v>
      </c>
      <c r="AD1168" s="1">
        <v>0</v>
      </c>
      <c r="AE1168" s="1">
        <v>4018.0722491384399</v>
      </c>
      <c r="AF1168" s="1">
        <v>1906.07159012183</v>
      </c>
      <c r="AG1168" s="3">
        <v>0</v>
      </c>
      <c r="AH1168" s="3">
        <v>0</v>
      </c>
      <c r="AI1168" s="3">
        <v>0</v>
      </c>
      <c r="AJ1168" s="3">
        <v>0</v>
      </c>
      <c r="AK1168" s="3">
        <v>0</v>
      </c>
      <c r="AL1168" s="2">
        <v>47482.338904711301</v>
      </c>
      <c r="AM1168" s="2">
        <v>283.74726236260801</v>
      </c>
      <c r="AN1168" s="2">
        <v>4040.8939972273201</v>
      </c>
      <c r="AO1168" s="2">
        <v>4324.6412595899301</v>
      </c>
      <c r="AP1168" s="4">
        <v>190.744012474941</v>
      </c>
      <c r="AQ1168" s="4">
        <v>87986.683412978906</v>
      </c>
      <c r="AR1168" s="4">
        <v>4324.6412595899301</v>
      </c>
      <c r="AS1168" s="4">
        <v>18452.8366063022</v>
      </c>
      <c r="AT1168" s="4">
        <v>682.10272323868298</v>
      </c>
      <c r="AU1168" s="4">
        <v>37523.222275875101</v>
      </c>
      <c r="AV1168" s="4">
        <v>4324.6412595899301</v>
      </c>
      <c r="AW1168" s="4">
        <v>4324.6412595899301</v>
      </c>
      <c r="AX1168">
        <v>0</v>
      </c>
    </row>
    <row r="1169" spans="1:50" x14ac:dyDescent="0.25">
      <c r="A1169" t="s">
        <v>2442</v>
      </c>
      <c r="B1169">
        <v>2138</v>
      </c>
      <c r="C1169" t="s">
        <v>2424</v>
      </c>
      <c r="D1169">
        <v>812</v>
      </c>
      <c r="E1169" t="s">
        <v>2443</v>
      </c>
      <c r="F1169" t="s">
        <v>53</v>
      </c>
      <c r="G1169" t="s">
        <v>64</v>
      </c>
      <c r="H1169" t="s">
        <v>65</v>
      </c>
      <c r="I1169" t="s">
        <v>56</v>
      </c>
      <c r="J1169">
        <v>1240.4643418461801</v>
      </c>
      <c r="K1169">
        <v>1</v>
      </c>
      <c r="L1169">
        <v>1</v>
      </c>
      <c r="M1169">
        <v>1</v>
      </c>
      <c r="N1169" s="1">
        <v>8854193.5510921292</v>
      </c>
      <c r="O1169" s="1">
        <v>3556509.0057251998</v>
      </c>
      <c r="P1169" s="1">
        <v>2985924.2429097299</v>
      </c>
      <c r="Q1169" s="1">
        <v>692357.255283923</v>
      </c>
      <c r="R1169" s="1">
        <v>334173.671809397</v>
      </c>
      <c r="S1169" s="1">
        <v>669310.84697765799</v>
      </c>
      <c r="T1169" s="1">
        <v>11727905.300000001</v>
      </c>
      <c r="U1169" s="1">
        <v>4695252.4268203704</v>
      </c>
      <c r="V1169" s="1">
        <v>13873019.7766989</v>
      </c>
      <c r="W1169" s="2">
        <v>1781736.79494818</v>
      </c>
      <c r="X1169" s="2">
        <v>351978.36105728598</v>
      </c>
      <c r="Y1169" s="2">
        <v>374466.11035051802</v>
      </c>
      <c r="Z1169">
        <v>0</v>
      </c>
      <c r="AA1169">
        <v>0</v>
      </c>
      <c r="AB1169" s="1">
        <v>0</v>
      </c>
      <c r="AC1169" s="1">
        <v>41956.683765535498</v>
      </c>
      <c r="AD1169" s="1">
        <v>0</v>
      </c>
      <c r="AE1169" s="1">
        <v>453962.53252083098</v>
      </c>
      <c r="AF1169" s="1">
        <v>215348.31445682701</v>
      </c>
      <c r="AG1169" s="3">
        <v>0</v>
      </c>
      <c r="AH1169" s="3">
        <v>0</v>
      </c>
      <c r="AI1169" s="3">
        <v>0</v>
      </c>
      <c r="AJ1169" s="3">
        <v>0</v>
      </c>
      <c r="AK1169" s="3">
        <v>0</v>
      </c>
      <c r="AL1169" s="2">
        <v>17092468.573798001</v>
      </c>
      <c r="AM1169" s="2">
        <v>283.74726236260801</v>
      </c>
      <c r="AN1169" s="2">
        <v>13495.3417426139</v>
      </c>
      <c r="AO1169" s="2">
        <v>13779.0890049765</v>
      </c>
      <c r="AP1169" s="4">
        <v>190.744012474941</v>
      </c>
      <c r="AQ1169" s="4">
        <v>87986.683412978906</v>
      </c>
      <c r="AR1169" s="4">
        <v>4324.6412595899301</v>
      </c>
      <c r="AS1169" s="4">
        <v>18452.8366063022</v>
      </c>
      <c r="AT1169" s="4">
        <v>190.744012474941</v>
      </c>
      <c r="AU1169" s="4">
        <v>78964.723731455204</v>
      </c>
      <c r="AV1169" s="4">
        <v>13779.0890049765</v>
      </c>
      <c r="AW1169" s="4">
        <v>13779.0890049765</v>
      </c>
      <c r="AX1169">
        <v>0</v>
      </c>
    </row>
    <row r="1170" spans="1:50" x14ac:dyDescent="0.25">
      <c r="A1170" t="s">
        <v>2444</v>
      </c>
      <c r="B1170">
        <v>2138</v>
      </c>
      <c r="C1170" t="s">
        <v>2424</v>
      </c>
      <c r="D1170">
        <v>715</v>
      </c>
      <c r="E1170" t="s">
        <v>2445</v>
      </c>
      <c r="F1170" t="s">
        <v>53</v>
      </c>
      <c r="G1170" t="s">
        <v>78</v>
      </c>
      <c r="H1170" t="s">
        <v>55</v>
      </c>
      <c r="I1170" t="s">
        <v>56</v>
      </c>
      <c r="J1170">
        <v>479.74276580072501</v>
      </c>
      <c r="K1170">
        <v>1</v>
      </c>
      <c r="L1170">
        <v>1</v>
      </c>
      <c r="M1170">
        <v>1</v>
      </c>
      <c r="N1170" s="1">
        <v>3755758.7965116599</v>
      </c>
      <c r="O1170" s="1">
        <v>1231994.25713316</v>
      </c>
      <c r="P1170" s="1">
        <v>1210852.5303924901</v>
      </c>
      <c r="Q1170" s="1">
        <v>268168.32282999199</v>
      </c>
      <c r="R1170" s="1">
        <v>121276.311008527</v>
      </c>
      <c r="S1170" s="1">
        <v>258852.291095769</v>
      </c>
      <c r="T1170" s="1">
        <v>4772187.1500000004</v>
      </c>
      <c r="U1170" s="1">
        <v>1815863.06787583</v>
      </c>
      <c r="V1170" s="1">
        <v>5887916.5453609303</v>
      </c>
      <c r="W1170" s="2">
        <v>308877.21022686502</v>
      </c>
      <c r="X1170" s="2">
        <v>236318.21643422099</v>
      </c>
      <c r="Y1170" s="2">
        <v>144822.70986591099</v>
      </c>
      <c r="Z1170">
        <v>0</v>
      </c>
      <c r="AA1170">
        <v>0</v>
      </c>
      <c r="AB1170" s="1">
        <v>0</v>
      </c>
      <c r="AC1170" s="1">
        <v>10115.5359879114</v>
      </c>
      <c r="AD1170" s="1">
        <v>0</v>
      </c>
      <c r="AE1170" s="1">
        <v>175567.514175633</v>
      </c>
      <c r="AF1170" s="1">
        <v>83284.776920136297</v>
      </c>
      <c r="AG1170" s="3">
        <v>0</v>
      </c>
      <c r="AH1170" s="3">
        <v>0</v>
      </c>
      <c r="AI1170" s="3">
        <v>0</v>
      </c>
      <c r="AJ1170" s="3">
        <v>0</v>
      </c>
      <c r="AK1170" s="3">
        <v>0</v>
      </c>
      <c r="AL1170" s="2">
        <v>6846902.5089715999</v>
      </c>
      <c r="AM1170" s="2">
        <v>492.59360073890701</v>
      </c>
      <c r="AN1170" s="2">
        <v>13779.4350718428</v>
      </c>
      <c r="AO1170" s="2">
        <v>14272.0286725817</v>
      </c>
      <c r="AP1170" s="4">
        <v>190.744012474941</v>
      </c>
      <c r="AQ1170" s="4">
        <v>87986.683412978906</v>
      </c>
      <c r="AR1170" s="4">
        <v>4324.6412595899301</v>
      </c>
      <c r="AS1170" s="4">
        <v>18452.8366063022</v>
      </c>
      <c r="AT1170" s="4">
        <v>4583.8562208211697</v>
      </c>
      <c r="AU1170" s="4">
        <v>22363.4717498301</v>
      </c>
      <c r="AV1170" s="4">
        <v>14272.0286725817</v>
      </c>
      <c r="AW1170" s="4">
        <v>14272.0286725817</v>
      </c>
      <c r="AX1170">
        <v>0</v>
      </c>
    </row>
    <row r="1171" spans="1:50" x14ac:dyDescent="0.25">
      <c r="A1171" t="s">
        <v>2446</v>
      </c>
      <c r="B1171">
        <v>2138</v>
      </c>
      <c r="C1171" t="s">
        <v>2424</v>
      </c>
      <c r="D1171">
        <v>4746</v>
      </c>
      <c r="E1171" t="s">
        <v>2447</v>
      </c>
      <c r="F1171" t="s">
        <v>69</v>
      </c>
      <c r="G1171" t="s">
        <v>54</v>
      </c>
      <c r="H1171" t="s">
        <v>55</v>
      </c>
      <c r="I1171" t="s">
        <v>56</v>
      </c>
      <c r="J1171">
        <v>119.52727272726899</v>
      </c>
      <c r="K1171">
        <v>1</v>
      </c>
      <c r="L1171">
        <v>1</v>
      </c>
      <c r="M1171">
        <v>1</v>
      </c>
      <c r="N1171" s="1">
        <v>259983.05901621099</v>
      </c>
      <c r="O1171" s="1">
        <v>103805.578242876</v>
      </c>
      <c r="P1171" s="1">
        <v>206851.057861482</v>
      </c>
      <c r="Q1171" s="1">
        <v>66713.384403988894</v>
      </c>
      <c r="R1171" s="1">
        <v>902449.71133499697</v>
      </c>
      <c r="S1171" s="1">
        <v>64492.704423049501</v>
      </c>
      <c r="T1171" s="1">
        <v>1087382.92</v>
      </c>
      <c r="U1171" s="1">
        <v>452419.87085955602</v>
      </c>
      <c r="V1171" s="1">
        <v>501115.489466673</v>
      </c>
      <c r="W1171" s="2">
        <v>71511.846870719994</v>
      </c>
      <c r="X1171" s="2">
        <v>33915.536414031398</v>
      </c>
      <c r="Y1171" s="2">
        <v>36082.385755943302</v>
      </c>
      <c r="Z1171">
        <v>0</v>
      </c>
      <c r="AA1171">
        <v>0</v>
      </c>
      <c r="AB1171" s="1">
        <v>0</v>
      </c>
      <c r="AC1171" s="1">
        <v>2520.2723521876301</v>
      </c>
      <c r="AD1171" s="1">
        <v>894657.26</v>
      </c>
      <c r="AE1171" s="1">
        <v>43742.4129030771</v>
      </c>
      <c r="AF1171" s="1">
        <v>20750.291519972401</v>
      </c>
      <c r="AG1171" s="3">
        <v>0</v>
      </c>
      <c r="AH1171" s="3">
        <v>0</v>
      </c>
      <c r="AI1171" s="3">
        <v>0</v>
      </c>
      <c r="AJ1171" s="3">
        <v>0</v>
      </c>
      <c r="AK1171" s="3">
        <v>0</v>
      </c>
      <c r="AL1171" s="2">
        <v>1604295.4952826099</v>
      </c>
      <c r="AM1171" s="2">
        <v>283.74726236260801</v>
      </c>
      <c r="AN1171" s="2">
        <v>13138.2564249733</v>
      </c>
      <c r="AO1171" s="2">
        <v>13422.0036873359</v>
      </c>
      <c r="AP1171" s="4">
        <v>190.744012474941</v>
      </c>
      <c r="AQ1171" s="4">
        <v>87986.683412978906</v>
      </c>
      <c r="AR1171" s="4">
        <v>4324.6412595899301</v>
      </c>
      <c r="AS1171" s="4">
        <v>18452.8366063022</v>
      </c>
      <c r="AT1171" s="4">
        <v>190.744012474941</v>
      </c>
      <c r="AU1171" s="4">
        <v>87986.683412978906</v>
      </c>
      <c r="AV1171" s="4">
        <v>11052.8343999354</v>
      </c>
      <c r="AW1171" s="4">
        <v>18452.8366063022</v>
      </c>
      <c r="AX1171">
        <v>0</v>
      </c>
    </row>
    <row r="1172" spans="1:50" x14ac:dyDescent="0.25">
      <c r="A1172" t="s">
        <v>2448</v>
      </c>
      <c r="B1172">
        <v>2138</v>
      </c>
      <c r="C1172" t="s">
        <v>2424</v>
      </c>
      <c r="D1172">
        <v>777</v>
      </c>
      <c r="E1172" t="s">
        <v>2449</v>
      </c>
      <c r="F1172" t="s">
        <v>53</v>
      </c>
      <c r="G1172" t="s">
        <v>54</v>
      </c>
      <c r="H1172" t="s">
        <v>55</v>
      </c>
      <c r="I1172" t="s">
        <v>56</v>
      </c>
      <c r="J1172">
        <v>173.296969696959</v>
      </c>
      <c r="K1172">
        <v>1</v>
      </c>
      <c r="L1172">
        <v>1</v>
      </c>
      <c r="M1172">
        <v>1</v>
      </c>
      <c r="N1172" s="1">
        <v>1613581.4877613599</v>
      </c>
      <c r="O1172" s="1">
        <v>413900.21549521998</v>
      </c>
      <c r="P1172" s="1">
        <v>487768.92771073198</v>
      </c>
      <c r="Q1172" s="1">
        <v>96724.597588865101</v>
      </c>
      <c r="R1172" s="1">
        <v>143844.00860323</v>
      </c>
      <c r="S1172" s="1">
        <v>93504.938153971205</v>
      </c>
      <c r="T1172" s="1">
        <v>2099876.9500000002</v>
      </c>
      <c r="U1172" s="1">
        <v>655942.28715940297</v>
      </c>
      <c r="V1172" s="1">
        <v>2540977.0568669401</v>
      </c>
      <c r="W1172" s="2">
        <v>109701.461594226</v>
      </c>
      <c r="X1172" s="2">
        <v>49172.540727247899</v>
      </c>
      <c r="Y1172" s="2">
        <v>52314.153651019697</v>
      </c>
      <c r="Z1172">
        <v>0</v>
      </c>
      <c r="AA1172">
        <v>0</v>
      </c>
      <c r="AB1172" s="1">
        <v>0</v>
      </c>
      <c r="AC1172" s="1">
        <v>3654.0243199701299</v>
      </c>
      <c r="AD1172" s="1">
        <v>0</v>
      </c>
      <c r="AE1172" s="1">
        <v>63420.066654018199</v>
      </c>
      <c r="AF1172" s="1">
        <v>30084.871499952998</v>
      </c>
      <c r="AG1172" s="3">
        <v>0</v>
      </c>
      <c r="AH1172" s="3">
        <v>0</v>
      </c>
      <c r="AI1172" s="3">
        <v>0</v>
      </c>
      <c r="AJ1172" s="3">
        <v>0</v>
      </c>
      <c r="AK1172" s="3">
        <v>0</v>
      </c>
      <c r="AL1172" s="2">
        <v>2849324.1753133801</v>
      </c>
      <c r="AM1172" s="2">
        <v>283.74726236260801</v>
      </c>
      <c r="AN1172" s="2">
        <v>16158.1107822179</v>
      </c>
      <c r="AO1172" s="2">
        <v>16441.858044580498</v>
      </c>
      <c r="AP1172" s="4">
        <v>190.744012474941</v>
      </c>
      <c r="AQ1172" s="4">
        <v>87986.683412978906</v>
      </c>
      <c r="AR1172" s="4">
        <v>4324.6412595899301</v>
      </c>
      <c r="AS1172" s="4">
        <v>18452.8366063022</v>
      </c>
      <c r="AT1172" s="4">
        <v>190.744012474941</v>
      </c>
      <c r="AU1172" s="4">
        <v>87986.683412978906</v>
      </c>
      <c r="AV1172" s="4">
        <v>11052.8343999354</v>
      </c>
      <c r="AW1172" s="4">
        <v>18452.8366063022</v>
      </c>
      <c r="AX1172">
        <v>0</v>
      </c>
    </row>
    <row r="1173" spans="1:50" x14ac:dyDescent="0.25">
      <c r="A1173" t="s">
        <v>2450</v>
      </c>
      <c r="B1173">
        <v>1978</v>
      </c>
      <c r="C1173" t="s">
        <v>2451</v>
      </c>
      <c r="D1173">
        <v>264</v>
      </c>
      <c r="E1173" t="s">
        <v>2452</v>
      </c>
      <c r="F1173" t="s">
        <v>53</v>
      </c>
      <c r="G1173" t="s">
        <v>54</v>
      </c>
      <c r="H1173" t="s">
        <v>65</v>
      </c>
      <c r="I1173" t="s">
        <v>56</v>
      </c>
      <c r="J1173">
        <v>340.25910668856898</v>
      </c>
      <c r="K1173">
        <v>1</v>
      </c>
      <c r="L1173">
        <v>1</v>
      </c>
      <c r="M1173">
        <v>1</v>
      </c>
      <c r="N1173" s="1">
        <v>2973725.9049562402</v>
      </c>
      <c r="O1173" s="1">
        <v>547742.44675559702</v>
      </c>
      <c r="P1173" s="1">
        <v>1168799.74171459</v>
      </c>
      <c r="Q1173" s="1">
        <v>267407.60021850601</v>
      </c>
      <c r="R1173" s="1">
        <v>208739.65152921199</v>
      </c>
      <c r="S1173" s="1">
        <v>144654.901132147</v>
      </c>
      <c r="T1173" s="1">
        <v>2929824.81</v>
      </c>
      <c r="U1173" s="1">
        <v>2236590.5351741398</v>
      </c>
      <c r="V1173" s="1">
        <v>4162779.9638246801</v>
      </c>
      <c r="W1173" s="2">
        <v>697304.16234374105</v>
      </c>
      <c r="X1173" s="2">
        <v>191275.032573214</v>
      </c>
      <c r="Y1173" s="2">
        <v>102340.451844556</v>
      </c>
      <c r="Z1173">
        <v>0</v>
      </c>
      <c r="AA1173">
        <v>0</v>
      </c>
      <c r="AB1173" s="1">
        <v>0</v>
      </c>
      <c r="AC1173" s="1">
        <v>0</v>
      </c>
      <c r="AD1173" s="1">
        <v>12715.734587950599</v>
      </c>
      <c r="AE1173" s="1">
        <v>144654.901132147</v>
      </c>
      <c r="AF1173" s="1">
        <v>0</v>
      </c>
      <c r="AG1173" s="3">
        <v>0</v>
      </c>
      <c r="AH1173" s="3">
        <v>0</v>
      </c>
      <c r="AI1173" s="3">
        <v>0</v>
      </c>
      <c r="AJ1173" s="3">
        <v>0</v>
      </c>
      <c r="AK1173" s="3">
        <v>0</v>
      </c>
      <c r="AL1173" s="2">
        <v>5311070.2463062899</v>
      </c>
      <c r="AM1173" s="2">
        <v>562.14522642676502</v>
      </c>
      <c r="AN1173" s="2">
        <v>15046.7544088955</v>
      </c>
      <c r="AO1173" s="2">
        <v>15608.899635322299</v>
      </c>
      <c r="AP1173" s="4">
        <v>190.744012474941</v>
      </c>
      <c r="AQ1173" s="4">
        <v>87986.683412978906</v>
      </c>
      <c r="AR1173" s="4">
        <v>14370.5589778499</v>
      </c>
      <c r="AS1173" s="4">
        <v>15626.2435901929</v>
      </c>
      <c r="AT1173" s="4">
        <v>190.744012474941</v>
      </c>
      <c r="AU1173" s="4">
        <v>87986.683412978906</v>
      </c>
      <c r="AV1173" s="4">
        <v>15608.899635322299</v>
      </c>
      <c r="AW1173" s="4">
        <v>15608.899635322299</v>
      </c>
      <c r="AX1173">
        <v>0</v>
      </c>
    </row>
    <row r="1174" spans="1:50" x14ac:dyDescent="0.25">
      <c r="A1174" t="s">
        <v>2453</v>
      </c>
      <c r="B1174">
        <v>1978</v>
      </c>
      <c r="C1174" t="s">
        <v>2451</v>
      </c>
      <c r="D1174">
        <v>1294</v>
      </c>
      <c r="E1174" t="s">
        <v>2454</v>
      </c>
      <c r="F1174" t="s">
        <v>53</v>
      </c>
      <c r="G1174" t="s">
        <v>64</v>
      </c>
      <c r="H1174" t="s">
        <v>65</v>
      </c>
      <c r="I1174" t="s">
        <v>56</v>
      </c>
      <c r="J1174">
        <v>384.09697750532899</v>
      </c>
      <c r="K1174">
        <v>1</v>
      </c>
      <c r="L1174">
        <v>1</v>
      </c>
      <c r="M1174">
        <v>1</v>
      </c>
      <c r="N1174" s="1">
        <v>2748439.9117437499</v>
      </c>
      <c r="O1174" s="1">
        <v>1249379.26521669</v>
      </c>
      <c r="P1174" s="1">
        <v>1287205.2932720301</v>
      </c>
      <c r="Q1174" s="1">
        <v>301859.52113220003</v>
      </c>
      <c r="R1174" s="1">
        <v>251817.17575067701</v>
      </c>
      <c r="S1174" s="1">
        <v>163291.765639777</v>
      </c>
      <c r="T1174" s="1">
        <v>3313955.62</v>
      </c>
      <c r="U1174" s="1">
        <v>2524745.5471153501</v>
      </c>
      <c r="V1174" s="1">
        <v>5135910.5116646299</v>
      </c>
      <c r="W1174" s="2">
        <v>522425.15977044799</v>
      </c>
      <c r="X1174" s="2">
        <v>82664.632101621595</v>
      </c>
      <c r="Y1174" s="2">
        <v>83346.8753209227</v>
      </c>
      <c r="Z1174">
        <v>0</v>
      </c>
      <c r="AA1174">
        <v>0</v>
      </c>
      <c r="AB1174" s="1">
        <v>0</v>
      </c>
      <c r="AC1174" s="1">
        <v>0</v>
      </c>
      <c r="AD1174" s="1">
        <v>14353.988257725199</v>
      </c>
      <c r="AE1174" s="1">
        <v>163291.765639777</v>
      </c>
      <c r="AF1174" s="1">
        <v>0</v>
      </c>
      <c r="AG1174" s="3">
        <v>0</v>
      </c>
      <c r="AH1174" s="3">
        <v>0</v>
      </c>
      <c r="AI1174" s="3">
        <v>0</v>
      </c>
      <c r="AJ1174" s="3">
        <v>0</v>
      </c>
      <c r="AK1174" s="3">
        <v>0</v>
      </c>
      <c r="AL1174" s="2">
        <v>6001992.9327551397</v>
      </c>
      <c r="AM1174" s="2">
        <v>215.21812704312401</v>
      </c>
      <c r="AN1174" s="2">
        <v>15411.025463149799</v>
      </c>
      <c r="AO1174" s="2">
        <v>15626.2435901929</v>
      </c>
      <c r="AP1174" s="4">
        <v>190.744012474941</v>
      </c>
      <c r="AQ1174" s="4">
        <v>87986.683412978906</v>
      </c>
      <c r="AR1174" s="4">
        <v>14370.5589778499</v>
      </c>
      <c r="AS1174" s="4">
        <v>15626.2435901929</v>
      </c>
      <c r="AT1174" s="4">
        <v>190.744012474941</v>
      </c>
      <c r="AU1174" s="4">
        <v>78964.723731455204</v>
      </c>
      <c r="AV1174" s="4">
        <v>15626.2435901929</v>
      </c>
      <c r="AW1174" s="4">
        <v>15626.2435901929</v>
      </c>
      <c r="AX1174">
        <v>0</v>
      </c>
    </row>
    <row r="1175" spans="1:50" x14ac:dyDescent="0.25">
      <c r="A1175" t="s">
        <v>2455</v>
      </c>
      <c r="B1175">
        <v>1978</v>
      </c>
      <c r="C1175" t="s">
        <v>2451</v>
      </c>
      <c r="D1175">
        <v>1293</v>
      </c>
      <c r="E1175" t="s">
        <v>2456</v>
      </c>
      <c r="F1175" t="s">
        <v>53</v>
      </c>
      <c r="G1175" t="s">
        <v>78</v>
      </c>
      <c r="H1175" t="s">
        <v>65</v>
      </c>
      <c r="I1175" t="s">
        <v>56</v>
      </c>
      <c r="J1175">
        <v>368.824571758697</v>
      </c>
      <c r="K1175">
        <v>1</v>
      </c>
      <c r="L1175">
        <v>1</v>
      </c>
      <c r="M1175">
        <v>1</v>
      </c>
      <c r="N1175" s="1">
        <v>2605646.8233000101</v>
      </c>
      <c r="O1175" s="1">
        <v>774769.24802771001</v>
      </c>
      <c r="P1175" s="1">
        <v>1245379.3950133801</v>
      </c>
      <c r="Q1175" s="1">
        <v>289857.028649293</v>
      </c>
      <c r="R1175" s="1">
        <v>227763.78272011</v>
      </c>
      <c r="S1175" s="1">
        <v>156798.983228075</v>
      </c>
      <c r="T1175" s="1">
        <v>2719059.28</v>
      </c>
      <c r="U1175" s="1">
        <v>2424356.9977104999</v>
      </c>
      <c r="V1175" s="1">
        <v>4707479.1445106799</v>
      </c>
      <c r="W1175" s="2">
        <v>266423.54788581101</v>
      </c>
      <c r="X1175" s="2">
        <v>69224.1753251638</v>
      </c>
      <c r="Y1175" s="2">
        <v>86506.162834521398</v>
      </c>
      <c r="Z1175">
        <v>0</v>
      </c>
      <c r="AA1175">
        <v>0</v>
      </c>
      <c r="AB1175" s="1">
        <v>0</v>
      </c>
      <c r="AC1175" s="1">
        <v>0</v>
      </c>
      <c r="AD1175" s="1">
        <v>13783.247154324201</v>
      </c>
      <c r="AE1175" s="1">
        <v>156798.983228075</v>
      </c>
      <c r="AF1175" s="1">
        <v>0</v>
      </c>
      <c r="AG1175" s="3">
        <v>0</v>
      </c>
      <c r="AH1175" s="3">
        <v>0</v>
      </c>
      <c r="AI1175" s="3">
        <v>0</v>
      </c>
      <c r="AJ1175" s="3">
        <v>0</v>
      </c>
      <c r="AK1175" s="3">
        <v>0</v>
      </c>
      <c r="AL1175" s="2">
        <v>5300215.2609385699</v>
      </c>
      <c r="AM1175" s="2">
        <v>187.688621165006</v>
      </c>
      <c r="AN1175" s="2">
        <v>14182.8703566848</v>
      </c>
      <c r="AO1175" s="2">
        <v>14370.5589778499</v>
      </c>
      <c r="AP1175" s="4">
        <v>190.744012474941</v>
      </c>
      <c r="AQ1175" s="4">
        <v>87986.683412978906</v>
      </c>
      <c r="AR1175" s="4">
        <v>14370.5589778499</v>
      </c>
      <c r="AS1175" s="4">
        <v>15626.2435901929</v>
      </c>
      <c r="AT1175" s="4">
        <v>4583.8562208211697</v>
      </c>
      <c r="AU1175" s="4">
        <v>22363.4717498301</v>
      </c>
      <c r="AV1175" s="4">
        <v>14370.5589778499</v>
      </c>
      <c r="AW1175" s="4">
        <v>14370.5589778499</v>
      </c>
      <c r="AX1175">
        <v>0</v>
      </c>
    </row>
    <row r="1176" spans="1:50" x14ac:dyDescent="0.25">
      <c r="A1176" t="s">
        <v>2457</v>
      </c>
      <c r="B1176">
        <v>2096</v>
      </c>
      <c r="C1176" t="s">
        <v>2458</v>
      </c>
      <c r="D1176">
        <v>609</v>
      </c>
      <c r="E1176" t="s">
        <v>2459</v>
      </c>
      <c r="F1176" t="s">
        <v>53</v>
      </c>
      <c r="G1176" t="s">
        <v>54</v>
      </c>
      <c r="H1176" t="s">
        <v>55</v>
      </c>
      <c r="I1176" t="s">
        <v>56</v>
      </c>
      <c r="J1176">
        <v>508.51785714280902</v>
      </c>
      <c r="K1176">
        <v>1</v>
      </c>
      <c r="L1176">
        <v>1</v>
      </c>
      <c r="M1176">
        <v>3</v>
      </c>
      <c r="N1176" s="1">
        <v>4582784.7499593198</v>
      </c>
      <c r="O1176" s="1">
        <v>848307.03610372695</v>
      </c>
      <c r="P1176" s="1">
        <v>2580388.6623916901</v>
      </c>
      <c r="Q1176" s="1">
        <v>319078.44997019903</v>
      </c>
      <c r="R1176" s="1">
        <v>167967.52899554599</v>
      </c>
      <c r="S1176" s="1">
        <v>340583.85578843701</v>
      </c>
      <c r="T1176" s="1">
        <v>5195552.59</v>
      </c>
      <c r="U1176" s="1">
        <v>3302973.8374204901</v>
      </c>
      <c r="V1176" s="1">
        <v>6515743.7525942205</v>
      </c>
      <c r="W1176" s="2">
        <v>0</v>
      </c>
      <c r="X1176" s="2">
        <v>0</v>
      </c>
      <c r="Y1176" s="2">
        <v>1982782.67482627</v>
      </c>
      <c r="Z1176">
        <v>0</v>
      </c>
      <c r="AA1176">
        <v>0</v>
      </c>
      <c r="AB1176" s="1">
        <v>0</v>
      </c>
      <c r="AC1176" s="1">
        <v>0</v>
      </c>
      <c r="AD1176" s="1">
        <v>0</v>
      </c>
      <c r="AE1176" s="1">
        <v>246675.33913562901</v>
      </c>
      <c r="AF1176" s="1">
        <v>93908.516652808103</v>
      </c>
      <c r="AG1176" s="3">
        <v>0</v>
      </c>
      <c r="AH1176" s="3">
        <v>0</v>
      </c>
      <c r="AI1176" s="3">
        <v>0</v>
      </c>
      <c r="AJ1176" s="3">
        <v>0</v>
      </c>
      <c r="AK1176" s="3">
        <v>0</v>
      </c>
      <c r="AL1176" s="2">
        <v>8839110.2832089309</v>
      </c>
      <c r="AM1176" s="2">
        <v>0</v>
      </c>
      <c r="AN1176" s="2">
        <v>17382.104008840401</v>
      </c>
      <c r="AO1176" s="2">
        <v>17382.104008840401</v>
      </c>
      <c r="AP1176" s="4">
        <v>190.744012474941</v>
      </c>
      <c r="AQ1176" s="4">
        <v>87986.683412978906</v>
      </c>
      <c r="AR1176" s="4">
        <v>17382.104008840401</v>
      </c>
      <c r="AS1176" s="4">
        <v>18234.1531625364</v>
      </c>
      <c r="AT1176" s="4">
        <v>190.744012474941</v>
      </c>
      <c r="AU1176" s="4">
        <v>87986.683412978906</v>
      </c>
      <c r="AV1176" s="4">
        <v>17382.104008840401</v>
      </c>
      <c r="AW1176" s="4">
        <v>17382.104008840401</v>
      </c>
      <c r="AX1176">
        <v>0</v>
      </c>
    </row>
    <row r="1177" spans="1:50" x14ac:dyDescent="0.25">
      <c r="A1177" t="s">
        <v>2460</v>
      </c>
      <c r="B1177">
        <v>2096</v>
      </c>
      <c r="C1177" t="s">
        <v>2458</v>
      </c>
      <c r="D1177">
        <v>610</v>
      </c>
      <c r="E1177" t="s">
        <v>2461</v>
      </c>
      <c r="F1177" t="s">
        <v>53</v>
      </c>
      <c r="G1177" t="s">
        <v>64</v>
      </c>
      <c r="H1177" t="s">
        <v>65</v>
      </c>
      <c r="I1177" t="s">
        <v>56</v>
      </c>
      <c r="J1177">
        <v>398.33764502986003</v>
      </c>
      <c r="K1177">
        <v>1</v>
      </c>
      <c r="L1177">
        <v>1</v>
      </c>
      <c r="M1177">
        <v>3</v>
      </c>
      <c r="N1177" s="1">
        <v>3492248.2809031499</v>
      </c>
      <c r="O1177" s="1">
        <v>1115411.3823720999</v>
      </c>
      <c r="P1177" s="1">
        <v>2007382.1152629801</v>
      </c>
      <c r="Q1177" s="1">
        <v>249943.94308008201</v>
      </c>
      <c r="R1177" s="1">
        <v>131574.12075458499</v>
      </c>
      <c r="S1177" s="1">
        <v>266789.78750564402</v>
      </c>
      <c r="T1177" s="1">
        <v>4409239.0599999996</v>
      </c>
      <c r="U1177" s="1">
        <v>2587320.78237289</v>
      </c>
      <c r="V1177" s="1">
        <v>5741176.5549409799</v>
      </c>
      <c r="W1177" s="2">
        <v>0</v>
      </c>
      <c r="X1177" s="2">
        <v>0</v>
      </c>
      <c r="Y1177" s="2">
        <v>1255383.2874319199</v>
      </c>
      <c r="Z1177">
        <v>0</v>
      </c>
      <c r="AA1177">
        <v>0</v>
      </c>
      <c r="AB1177" s="1">
        <v>0</v>
      </c>
      <c r="AC1177" s="1">
        <v>0</v>
      </c>
      <c r="AD1177" s="1">
        <v>0</v>
      </c>
      <c r="AE1177" s="1">
        <v>193228.36415287101</v>
      </c>
      <c r="AF1177" s="1">
        <v>73561.423352772807</v>
      </c>
      <c r="AG1177" s="3">
        <v>0</v>
      </c>
      <c r="AH1177" s="3">
        <v>0</v>
      </c>
      <c r="AI1177" s="3">
        <v>0</v>
      </c>
      <c r="AJ1177" s="3">
        <v>0</v>
      </c>
      <c r="AK1177" s="3">
        <v>0</v>
      </c>
      <c r="AL1177" s="2">
        <v>7263349.6298785396</v>
      </c>
      <c r="AM1177" s="2">
        <v>0</v>
      </c>
      <c r="AN1177" s="2">
        <v>18234.1531625364</v>
      </c>
      <c r="AO1177" s="2">
        <v>18234.1531625364</v>
      </c>
      <c r="AP1177" s="4">
        <v>190.744012474941</v>
      </c>
      <c r="AQ1177" s="4">
        <v>87986.683412978906</v>
      </c>
      <c r="AR1177" s="4">
        <v>17382.104008840401</v>
      </c>
      <c r="AS1177" s="4">
        <v>18234.1531625364</v>
      </c>
      <c r="AT1177" s="4">
        <v>190.744012474941</v>
      </c>
      <c r="AU1177" s="4">
        <v>78964.723731455204</v>
      </c>
      <c r="AV1177" s="4">
        <v>18234.1531625364</v>
      </c>
      <c r="AW1177" s="4">
        <v>18234.1531625364</v>
      </c>
      <c r="AX1177">
        <v>0</v>
      </c>
    </row>
    <row r="1178" spans="1:50" x14ac:dyDescent="0.25">
      <c r="A1178" t="s">
        <v>2462</v>
      </c>
      <c r="B1178">
        <v>2096</v>
      </c>
      <c r="C1178" t="s">
        <v>2458</v>
      </c>
      <c r="D1178">
        <v>608</v>
      </c>
      <c r="E1178" t="s">
        <v>2463</v>
      </c>
      <c r="F1178" t="s">
        <v>53</v>
      </c>
      <c r="G1178" t="s">
        <v>78</v>
      </c>
      <c r="H1178" t="s">
        <v>65</v>
      </c>
      <c r="I1178" t="s">
        <v>56</v>
      </c>
      <c r="J1178">
        <v>326.158682634706</v>
      </c>
      <c r="K1178">
        <v>1</v>
      </c>
      <c r="L1178">
        <v>1</v>
      </c>
      <c r="M1178">
        <v>3</v>
      </c>
      <c r="N1178" s="1">
        <v>2593423.4191375198</v>
      </c>
      <c r="O1178" s="1">
        <v>868292.61152417294</v>
      </c>
      <c r="P1178" s="1">
        <v>1686779.0823453399</v>
      </c>
      <c r="Q1178" s="1">
        <v>204653.98694972001</v>
      </c>
      <c r="R1178" s="1">
        <v>107732.83024987001</v>
      </c>
      <c r="S1178" s="1">
        <v>218447.35670592001</v>
      </c>
      <c r="T1178" s="1">
        <v>3342384.85</v>
      </c>
      <c r="U1178" s="1">
        <v>2118497.08020662</v>
      </c>
      <c r="V1178" s="1">
        <v>4357185.56246481</v>
      </c>
      <c r="W1178" s="2">
        <v>0</v>
      </c>
      <c r="X1178" s="2">
        <v>0</v>
      </c>
      <c r="Y1178" s="2">
        <v>1103696.3677418099</v>
      </c>
      <c r="Z1178">
        <v>0</v>
      </c>
      <c r="AA1178">
        <v>0</v>
      </c>
      <c r="AB1178" s="1">
        <v>0</v>
      </c>
      <c r="AC1178" s="1">
        <v>0</v>
      </c>
      <c r="AD1178" s="1">
        <v>0</v>
      </c>
      <c r="AE1178" s="1">
        <v>158215.296711501</v>
      </c>
      <c r="AF1178" s="1">
        <v>60232.059994419396</v>
      </c>
      <c r="AG1178" s="3">
        <v>0</v>
      </c>
      <c r="AH1178" s="3">
        <v>0</v>
      </c>
      <c r="AI1178" s="3">
        <v>0</v>
      </c>
      <c r="AJ1178" s="3">
        <v>0</v>
      </c>
      <c r="AK1178" s="3">
        <v>0</v>
      </c>
      <c r="AL1178" s="2">
        <v>5679329.28691254</v>
      </c>
      <c r="AM1178" s="2">
        <v>0</v>
      </c>
      <c r="AN1178" s="2">
        <v>17412.779696787398</v>
      </c>
      <c r="AO1178" s="2">
        <v>17412.779696787398</v>
      </c>
      <c r="AP1178" s="4">
        <v>190.744012474941</v>
      </c>
      <c r="AQ1178" s="4">
        <v>87986.683412978906</v>
      </c>
      <c r="AR1178" s="4">
        <v>17382.104008840401</v>
      </c>
      <c r="AS1178" s="4">
        <v>18234.1531625364</v>
      </c>
      <c r="AT1178" s="4">
        <v>4583.8562208211697</v>
      </c>
      <c r="AU1178" s="4">
        <v>22363.4717498301</v>
      </c>
      <c r="AV1178" s="4">
        <v>17412.779696787398</v>
      </c>
      <c r="AW1178" s="4">
        <v>17412.779696787398</v>
      </c>
      <c r="AX1178">
        <v>0</v>
      </c>
    </row>
    <row r="1179" spans="1:50" x14ac:dyDescent="0.25">
      <c r="A1179" t="s">
        <v>2464</v>
      </c>
      <c r="B1179">
        <v>2022</v>
      </c>
      <c r="C1179" t="s">
        <v>2465</v>
      </c>
      <c r="D1179">
        <v>357</v>
      </c>
      <c r="E1179" t="s">
        <v>2466</v>
      </c>
      <c r="F1179" t="s">
        <v>53</v>
      </c>
      <c r="G1179" t="s">
        <v>54</v>
      </c>
      <c r="H1179" t="s">
        <v>55</v>
      </c>
      <c r="I1179" t="s">
        <v>56</v>
      </c>
      <c r="J1179">
        <v>15.029629629626999</v>
      </c>
      <c r="K1179">
        <v>1</v>
      </c>
      <c r="L1179">
        <v>1</v>
      </c>
      <c r="M1179">
        <v>2</v>
      </c>
      <c r="N1179" s="1">
        <v>217580</v>
      </c>
      <c r="O1179" s="1">
        <v>17680</v>
      </c>
      <c r="P1179" s="1">
        <v>220329</v>
      </c>
      <c r="Q1179" s="1">
        <v>54769</v>
      </c>
      <c r="R1179" s="1">
        <v>47100</v>
      </c>
      <c r="S1179" s="1">
        <v>34301.86</v>
      </c>
      <c r="T1179" s="1">
        <v>0</v>
      </c>
      <c r="U1179" s="1">
        <v>557458</v>
      </c>
      <c r="V1179" s="1">
        <v>455855</v>
      </c>
      <c r="W1179" s="2">
        <v>0</v>
      </c>
      <c r="X1179" s="2">
        <v>0</v>
      </c>
      <c r="Y1179" s="2">
        <v>101603</v>
      </c>
      <c r="Z1179">
        <v>0</v>
      </c>
      <c r="AA1179">
        <v>0</v>
      </c>
      <c r="AB1179" s="1">
        <v>0</v>
      </c>
      <c r="AC1179" s="1">
        <v>0</v>
      </c>
      <c r="AD1179" s="1">
        <v>0</v>
      </c>
      <c r="AE1179" s="1">
        <v>34301.86</v>
      </c>
      <c r="AF1179" s="1">
        <v>0</v>
      </c>
      <c r="AG1179" s="3">
        <v>0</v>
      </c>
      <c r="AH1179" s="3">
        <v>0</v>
      </c>
      <c r="AI1179" s="3">
        <v>0</v>
      </c>
      <c r="AJ1179" s="3">
        <v>0</v>
      </c>
      <c r="AK1179" s="3">
        <v>0</v>
      </c>
      <c r="AL1179" s="2">
        <v>591759.86</v>
      </c>
      <c r="AM1179" s="2">
        <v>0</v>
      </c>
      <c r="AN1179" s="2">
        <v>39372.883735837298</v>
      </c>
      <c r="AO1179" s="2">
        <v>39372.883735837298</v>
      </c>
      <c r="AP1179" s="4">
        <v>190.744012474941</v>
      </c>
      <c r="AQ1179" s="4">
        <v>87986.683412978906</v>
      </c>
      <c r="AR1179" s="4">
        <v>39372.883735837298</v>
      </c>
      <c r="AS1179" s="4">
        <v>39372.883735837298</v>
      </c>
      <c r="AT1179" s="4">
        <v>190.744012474941</v>
      </c>
      <c r="AU1179" s="4">
        <v>87986.683412978906</v>
      </c>
      <c r="AV1179" s="4">
        <v>39372.883735837298</v>
      </c>
      <c r="AW1179" s="4">
        <v>39372.883735837298</v>
      </c>
      <c r="AX1179">
        <v>0</v>
      </c>
    </row>
    <row r="1180" spans="1:50" x14ac:dyDescent="0.25">
      <c r="A1180" t="s">
        <v>2467</v>
      </c>
      <c r="B1180">
        <v>2087</v>
      </c>
      <c r="C1180" t="s">
        <v>2468</v>
      </c>
      <c r="D1180">
        <v>4555</v>
      </c>
      <c r="E1180" t="s">
        <v>2469</v>
      </c>
      <c r="F1180" t="s">
        <v>69</v>
      </c>
      <c r="G1180" t="s">
        <v>70</v>
      </c>
      <c r="H1180" t="s">
        <v>55</v>
      </c>
      <c r="I1180" t="s">
        <v>56</v>
      </c>
      <c r="J1180">
        <v>294.64548891105301</v>
      </c>
      <c r="K1180">
        <v>1</v>
      </c>
      <c r="L1180">
        <v>1</v>
      </c>
      <c r="M1180">
        <v>2</v>
      </c>
      <c r="N1180" s="1">
        <v>503014.285820627</v>
      </c>
      <c r="O1180" s="1">
        <v>761668.42183666897</v>
      </c>
      <c r="P1180" s="1">
        <v>855124.04082197102</v>
      </c>
      <c r="Q1180" s="1">
        <v>155270.196597484</v>
      </c>
      <c r="R1180" s="1">
        <v>398557.30058853503</v>
      </c>
      <c r="S1180" s="1">
        <v>198906.31486801201</v>
      </c>
      <c r="T1180" s="1">
        <v>0</v>
      </c>
      <c r="U1180" s="1">
        <v>2673634.2456652899</v>
      </c>
      <c r="V1180" s="1">
        <v>1726236.95353612</v>
      </c>
      <c r="W1180" s="2">
        <v>0</v>
      </c>
      <c r="X1180" s="2">
        <v>0</v>
      </c>
      <c r="Y1180" s="2">
        <v>677493.22510941501</v>
      </c>
      <c r="Z1180">
        <v>0</v>
      </c>
      <c r="AA1180">
        <v>0</v>
      </c>
      <c r="AB1180" s="1">
        <v>0</v>
      </c>
      <c r="AC1180" s="1">
        <v>269904.06701974798</v>
      </c>
      <c r="AD1180" s="1">
        <v>0</v>
      </c>
      <c r="AE1180" s="1">
        <v>136428.546913556</v>
      </c>
      <c r="AF1180" s="1">
        <v>62477.767954456504</v>
      </c>
      <c r="AG1180" s="3">
        <v>0</v>
      </c>
      <c r="AH1180" s="3">
        <v>0</v>
      </c>
      <c r="AI1180" s="3">
        <v>0</v>
      </c>
      <c r="AJ1180" s="3">
        <v>0</v>
      </c>
      <c r="AK1180" s="3">
        <v>0</v>
      </c>
      <c r="AL1180" s="2">
        <v>2872540.5605333</v>
      </c>
      <c r="AM1180" s="2">
        <v>0</v>
      </c>
      <c r="AN1180" s="2">
        <v>9749.1414891488494</v>
      </c>
      <c r="AO1180" s="2">
        <v>9749.1414891488494</v>
      </c>
      <c r="AP1180" s="4">
        <v>190.744012474941</v>
      </c>
      <c r="AQ1180" s="4">
        <v>87986.683412978906</v>
      </c>
      <c r="AR1180" s="4">
        <v>9749.1414891488494</v>
      </c>
      <c r="AS1180" s="4">
        <v>21883.879178358398</v>
      </c>
      <c r="AT1180" s="4">
        <v>190.744012474941</v>
      </c>
      <c r="AU1180" s="4">
        <v>53040.848925755003</v>
      </c>
      <c r="AV1180" s="4">
        <v>9749.1414891488494</v>
      </c>
      <c r="AW1180" s="4">
        <v>9749.1414891488494</v>
      </c>
      <c r="AX1180">
        <v>0</v>
      </c>
    </row>
    <row r="1181" spans="1:50" x14ac:dyDescent="0.25">
      <c r="A1181" t="s">
        <v>2470</v>
      </c>
      <c r="B1181">
        <v>2087</v>
      </c>
      <c r="C1181" t="s">
        <v>2468</v>
      </c>
      <c r="D1181">
        <v>1791</v>
      </c>
      <c r="E1181" t="s">
        <v>2471</v>
      </c>
      <c r="F1181" t="s">
        <v>144</v>
      </c>
      <c r="G1181" t="s">
        <v>64</v>
      </c>
      <c r="H1181" t="s">
        <v>65</v>
      </c>
      <c r="I1181" t="s">
        <v>56</v>
      </c>
      <c r="J1181">
        <v>63.463414634106996</v>
      </c>
      <c r="K1181">
        <v>2</v>
      </c>
      <c r="L1181">
        <v>2</v>
      </c>
      <c r="M1181">
        <v>2</v>
      </c>
      <c r="N1181" s="1">
        <v>658490.22375297395</v>
      </c>
      <c r="O1181" s="1">
        <v>164055.04475012899</v>
      </c>
      <c r="P1181" s="1">
        <v>184184.36259399299</v>
      </c>
      <c r="Q1181" s="1">
        <v>33443.501556408097</v>
      </c>
      <c r="R1181" s="1">
        <v>85844.881984045103</v>
      </c>
      <c r="S1181" s="1">
        <v>42842.244014879798</v>
      </c>
      <c r="T1181" s="1">
        <v>550146.44999999995</v>
      </c>
      <c r="U1181" s="1">
        <v>575871.56463754899</v>
      </c>
      <c r="V1181" s="1">
        <v>832938.17326142802</v>
      </c>
      <c r="W1181" s="2">
        <v>0</v>
      </c>
      <c r="X1181" s="2">
        <v>0</v>
      </c>
      <c r="Y1181" s="2">
        <v>234945.45832477501</v>
      </c>
      <c r="Z1181">
        <v>0</v>
      </c>
      <c r="AA1181">
        <v>0</v>
      </c>
      <c r="AB1181" s="1">
        <v>0</v>
      </c>
      <c r="AC1181" s="1">
        <v>58134.383051345299</v>
      </c>
      <c r="AD1181" s="1">
        <v>0</v>
      </c>
      <c r="AE1181" s="1">
        <v>29385.2163584878</v>
      </c>
      <c r="AF1181" s="1">
        <v>13457.027656392</v>
      </c>
      <c r="AG1181" s="3">
        <v>0</v>
      </c>
      <c r="AH1181" s="3">
        <v>0</v>
      </c>
      <c r="AI1181" s="3">
        <v>0</v>
      </c>
      <c r="AJ1181" s="3">
        <v>0</v>
      </c>
      <c r="AK1181" s="3">
        <v>0</v>
      </c>
      <c r="AL1181" s="2">
        <v>1168860.25865243</v>
      </c>
      <c r="AM1181" s="2">
        <v>0</v>
      </c>
      <c r="AN1181" s="2">
        <v>18417.8595713986</v>
      </c>
      <c r="AO1181" s="2">
        <v>18417.8595713986</v>
      </c>
      <c r="AP1181" s="4">
        <v>190.744012474941</v>
      </c>
      <c r="AQ1181" s="4">
        <v>87986.683412978906</v>
      </c>
      <c r="AR1181" s="4">
        <v>9749.1414891488494</v>
      </c>
      <c r="AS1181" s="4">
        <v>21883.879178358398</v>
      </c>
      <c r="AT1181" s="4">
        <v>190.744012474941</v>
      </c>
      <c r="AU1181" s="4">
        <v>78964.723731455204</v>
      </c>
      <c r="AV1181" s="4">
        <v>9749.1414891488603</v>
      </c>
      <c r="AW1181" s="4">
        <v>18417.8595713986</v>
      </c>
      <c r="AX1181">
        <v>0</v>
      </c>
    </row>
    <row r="1182" spans="1:50" x14ac:dyDescent="0.25">
      <c r="A1182" t="s">
        <v>2472</v>
      </c>
      <c r="B1182">
        <v>2087</v>
      </c>
      <c r="C1182" t="s">
        <v>2468</v>
      </c>
      <c r="D1182">
        <v>573</v>
      </c>
      <c r="E1182" t="s">
        <v>2473</v>
      </c>
      <c r="F1182" t="s">
        <v>53</v>
      </c>
      <c r="G1182" t="s">
        <v>54</v>
      </c>
      <c r="H1182" t="s">
        <v>55</v>
      </c>
      <c r="I1182" t="s">
        <v>56</v>
      </c>
      <c r="J1182">
        <v>437.15679158814902</v>
      </c>
      <c r="K1182">
        <v>2</v>
      </c>
      <c r="L1182">
        <v>1</v>
      </c>
      <c r="M1182">
        <v>2</v>
      </c>
      <c r="N1182" s="1">
        <v>3200015.4786931998</v>
      </c>
      <c r="O1182" s="1">
        <v>1153865.59518882</v>
      </c>
      <c r="P1182" s="1">
        <v>1268722.23117074</v>
      </c>
      <c r="Q1182" s="1">
        <v>230369.79532480799</v>
      </c>
      <c r="R1182" s="1">
        <v>991297.671206648</v>
      </c>
      <c r="S1182" s="1">
        <v>295111.41255100502</v>
      </c>
      <c r="T1182" s="1">
        <v>2877478.77</v>
      </c>
      <c r="U1182" s="1">
        <v>3966792.00158421</v>
      </c>
      <c r="V1182" s="1">
        <v>4670777.7083622804</v>
      </c>
      <c r="W1182" s="2">
        <v>0</v>
      </c>
      <c r="X1182" s="2">
        <v>0</v>
      </c>
      <c r="Y1182" s="2">
        <v>1773044.38704837</v>
      </c>
      <c r="Z1182">
        <v>0</v>
      </c>
      <c r="AA1182">
        <v>0</v>
      </c>
      <c r="AB1182" s="1">
        <v>0</v>
      </c>
      <c r="AC1182" s="1">
        <v>400448.67617356998</v>
      </c>
      <c r="AD1182" s="1">
        <v>0</v>
      </c>
      <c r="AE1182" s="1">
        <v>202414.997325031</v>
      </c>
      <c r="AF1182" s="1">
        <v>92696.415225973804</v>
      </c>
      <c r="AG1182" s="3">
        <v>0</v>
      </c>
      <c r="AH1182" s="3">
        <v>0</v>
      </c>
      <c r="AI1182" s="3">
        <v>0</v>
      </c>
      <c r="AJ1182" s="3">
        <v>0</v>
      </c>
      <c r="AK1182" s="3">
        <v>0</v>
      </c>
      <c r="AL1182" s="2">
        <v>7139382.18413522</v>
      </c>
      <c r="AM1182" s="2">
        <v>0</v>
      </c>
      <c r="AN1182" s="2">
        <v>16331.3994464058</v>
      </c>
      <c r="AO1182" s="2">
        <v>16331.3994464058</v>
      </c>
      <c r="AP1182" s="4">
        <v>190.744012474941</v>
      </c>
      <c r="AQ1182" s="4">
        <v>87986.683412978906</v>
      </c>
      <c r="AR1182" s="4">
        <v>9749.1414891488494</v>
      </c>
      <c r="AS1182" s="4">
        <v>21883.879178358398</v>
      </c>
      <c r="AT1182" s="4">
        <v>190.744012474941</v>
      </c>
      <c r="AU1182" s="4">
        <v>87986.683412978906</v>
      </c>
      <c r="AV1182" s="4">
        <v>16022.610284443501</v>
      </c>
      <c r="AW1182" s="4">
        <v>21883.879178358398</v>
      </c>
      <c r="AX1182">
        <v>0</v>
      </c>
    </row>
    <row r="1183" spans="1:50" x14ac:dyDescent="0.25">
      <c r="A1183" t="s">
        <v>2474</v>
      </c>
      <c r="B1183">
        <v>2087</v>
      </c>
      <c r="C1183" t="s">
        <v>2468</v>
      </c>
      <c r="D1183">
        <v>4395</v>
      </c>
      <c r="E1183" t="s">
        <v>2475</v>
      </c>
      <c r="F1183" t="s">
        <v>69</v>
      </c>
      <c r="G1183" t="s">
        <v>64</v>
      </c>
      <c r="H1183" t="s">
        <v>65</v>
      </c>
      <c r="I1183" t="s">
        <v>56</v>
      </c>
      <c r="J1183">
        <v>58.6902997326183</v>
      </c>
      <c r="K1183">
        <v>1</v>
      </c>
      <c r="L1183">
        <v>2</v>
      </c>
      <c r="M1183">
        <v>2</v>
      </c>
      <c r="N1183" s="1">
        <v>100195.18477512999</v>
      </c>
      <c r="O1183" s="1">
        <v>151716.38343989401</v>
      </c>
      <c r="P1183" s="1">
        <v>170331.76530172399</v>
      </c>
      <c r="Q1183" s="1">
        <v>30928.1992116291</v>
      </c>
      <c r="R1183" s="1">
        <v>79388.445818784399</v>
      </c>
      <c r="S1183" s="1">
        <v>39620.057586689501</v>
      </c>
      <c r="T1183" s="1">
        <v>0</v>
      </c>
      <c r="U1183" s="1">
        <v>532559.97854716203</v>
      </c>
      <c r="V1183" s="1">
        <v>343848.34665885899</v>
      </c>
      <c r="W1183" s="2">
        <v>0</v>
      </c>
      <c r="X1183" s="2">
        <v>0</v>
      </c>
      <c r="Y1183" s="2">
        <v>134949.56462915</v>
      </c>
      <c r="Z1183">
        <v>0</v>
      </c>
      <c r="AA1183">
        <v>0</v>
      </c>
      <c r="AB1183" s="1">
        <v>0</v>
      </c>
      <c r="AC1183" s="1">
        <v>53762.067259151801</v>
      </c>
      <c r="AD1183" s="1">
        <v>0</v>
      </c>
      <c r="AE1183" s="1">
        <v>27175.139656929601</v>
      </c>
      <c r="AF1183" s="1">
        <v>12444.9179297599</v>
      </c>
      <c r="AG1183" s="3">
        <v>0</v>
      </c>
      <c r="AH1183" s="3">
        <v>0</v>
      </c>
      <c r="AI1183" s="3">
        <v>0</v>
      </c>
      <c r="AJ1183" s="3">
        <v>0</v>
      </c>
      <c r="AK1183" s="3">
        <v>0</v>
      </c>
      <c r="AL1183" s="2">
        <v>572180.03613385104</v>
      </c>
      <c r="AM1183" s="2">
        <v>0</v>
      </c>
      <c r="AN1183" s="2">
        <v>9749.1414891488603</v>
      </c>
      <c r="AO1183" s="2">
        <v>9749.1414891488603</v>
      </c>
      <c r="AP1183" s="4">
        <v>190.744012474941</v>
      </c>
      <c r="AQ1183" s="4">
        <v>87986.683412978906</v>
      </c>
      <c r="AR1183" s="4">
        <v>9749.1414891488494</v>
      </c>
      <c r="AS1183" s="4">
        <v>21883.879178358398</v>
      </c>
      <c r="AT1183" s="4">
        <v>190.744012474941</v>
      </c>
      <c r="AU1183" s="4">
        <v>78964.723731455204</v>
      </c>
      <c r="AV1183" s="4">
        <v>9749.1414891488603</v>
      </c>
      <c r="AW1183" s="4">
        <v>18417.8595713986</v>
      </c>
      <c r="AX1183">
        <v>0</v>
      </c>
    </row>
    <row r="1184" spans="1:50" x14ac:dyDescent="0.25">
      <c r="A1184" t="s">
        <v>2476</v>
      </c>
      <c r="B1184">
        <v>2087</v>
      </c>
      <c r="C1184" t="s">
        <v>2468</v>
      </c>
      <c r="D1184">
        <v>580</v>
      </c>
      <c r="E1184" t="s">
        <v>2477</v>
      </c>
      <c r="F1184" t="s">
        <v>53</v>
      </c>
      <c r="G1184" t="s">
        <v>64</v>
      </c>
      <c r="H1184" t="s">
        <v>55</v>
      </c>
      <c r="I1184" t="s">
        <v>56</v>
      </c>
      <c r="J1184">
        <v>738.63221466913103</v>
      </c>
      <c r="K1184">
        <v>1</v>
      </c>
      <c r="L1184">
        <v>1</v>
      </c>
      <c r="M1184">
        <v>2</v>
      </c>
      <c r="N1184" s="1">
        <v>5505861.51398372</v>
      </c>
      <c r="O1184" s="1">
        <v>1958118.9947854599</v>
      </c>
      <c r="P1184" s="1">
        <v>2143668.1974106901</v>
      </c>
      <c r="Q1184" s="1">
        <v>389239.18234340497</v>
      </c>
      <c r="R1184" s="1">
        <v>999123.60000573203</v>
      </c>
      <c r="S1184" s="1">
        <v>498628.41072373203</v>
      </c>
      <c r="T1184" s="1">
        <v>4293609.93</v>
      </c>
      <c r="U1184" s="1">
        <v>6702401.5585289998</v>
      </c>
      <c r="V1184" s="1">
        <v>7918133.2075923104</v>
      </c>
      <c r="W1184" s="2">
        <v>0</v>
      </c>
      <c r="X1184" s="2">
        <v>0</v>
      </c>
      <c r="Y1184" s="2">
        <v>2401269.1140772402</v>
      </c>
      <c r="Z1184">
        <v>0</v>
      </c>
      <c r="AA1184">
        <v>0</v>
      </c>
      <c r="AB1184" s="1">
        <v>0</v>
      </c>
      <c r="AC1184" s="1">
        <v>676609.16685944702</v>
      </c>
      <c r="AD1184" s="1">
        <v>0</v>
      </c>
      <c r="AE1184" s="1">
        <v>342005.98191161</v>
      </c>
      <c r="AF1184" s="1">
        <v>156622.428812122</v>
      </c>
      <c r="AG1184" s="3">
        <v>0</v>
      </c>
      <c r="AH1184" s="3">
        <v>0</v>
      </c>
      <c r="AI1184" s="3">
        <v>0</v>
      </c>
      <c r="AJ1184" s="3">
        <v>0</v>
      </c>
      <c r="AK1184" s="3">
        <v>0</v>
      </c>
      <c r="AL1184" s="2">
        <v>11494639.8992527</v>
      </c>
      <c r="AM1184" s="2">
        <v>0</v>
      </c>
      <c r="AN1184" s="2">
        <v>15562.061430534501</v>
      </c>
      <c r="AO1184" s="2">
        <v>15562.061430534501</v>
      </c>
      <c r="AP1184" s="4">
        <v>190.744012474941</v>
      </c>
      <c r="AQ1184" s="4">
        <v>87986.683412978906</v>
      </c>
      <c r="AR1184" s="4">
        <v>9749.1414891488494</v>
      </c>
      <c r="AS1184" s="4">
        <v>21883.879178358398</v>
      </c>
      <c r="AT1184" s="4">
        <v>190.744012474941</v>
      </c>
      <c r="AU1184" s="4">
        <v>78964.723731455204</v>
      </c>
      <c r="AV1184" s="4">
        <v>9749.1414891488603</v>
      </c>
      <c r="AW1184" s="4">
        <v>18417.8595713986</v>
      </c>
      <c r="AX1184">
        <v>0</v>
      </c>
    </row>
    <row r="1185" spans="1:50" x14ac:dyDescent="0.25">
      <c r="A1185" t="s">
        <v>2478</v>
      </c>
      <c r="B1185">
        <v>2087</v>
      </c>
      <c r="C1185" t="s">
        <v>2468</v>
      </c>
      <c r="D1185">
        <v>574</v>
      </c>
      <c r="E1185" t="s">
        <v>2479</v>
      </c>
      <c r="F1185" t="s">
        <v>53</v>
      </c>
      <c r="G1185" t="s">
        <v>54</v>
      </c>
      <c r="H1185" t="s">
        <v>55</v>
      </c>
      <c r="I1185" t="s">
        <v>56</v>
      </c>
      <c r="J1185">
        <v>69.249374112737001</v>
      </c>
      <c r="K1185">
        <v>1</v>
      </c>
      <c r="L1185">
        <v>2</v>
      </c>
      <c r="M1185">
        <v>2</v>
      </c>
      <c r="N1185" s="1">
        <v>949589.64554873703</v>
      </c>
      <c r="O1185" s="1">
        <v>187966.76309324001</v>
      </c>
      <c r="P1185" s="1">
        <v>200976.450834285</v>
      </c>
      <c r="Q1185" s="1">
        <v>36492.545575619901</v>
      </c>
      <c r="R1185" s="1">
        <v>93671.359829132896</v>
      </c>
      <c r="S1185" s="1">
        <v>46748.171379060099</v>
      </c>
      <c r="T1185" s="1">
        <v>840322.99</v>
      </c>
      <c r="U1185" s="1">
        <v>628373.77488101495</v>
      </c>
      <c r="V1185" s="1">
        <v>1003788.94354565</v>
      </c>
      <c r="W1185" s="2">
        <v>0</v>
      </c>
      <c r="X1185" s="2">
        <v>0</v>
      </c>
      <c r="Y1185" s="2">
        <v>401473.32661197602</v>
      </c>
      <c r="Z1185">
        <v>0</v>
      </c>
      <c r="AA1185">
        <v>0</v>
      </c>
      <c r="AB1185" s="1">
        <v>0</v>
      </c>
      <c r="AC1185" s="1">
        <v>63434.494723393102</v>
      </c>
      <c r="AD1185" s="1">
        <v>0</v>
      </c>
      <c r="AE1185" s="1">
        <v>32064.266518351302</v>
      </c>
      <c r="AF1185" s="1">
        <v>14683.904860708801</v>
      </c>
      <c r="AG1185" s="3">
        <v>0</v>
      </c>
      <c r="AH1185" s="3">
        <v>0</v>
      </c>
      <c r="AI1185" s="3">
        <v>0</v>
      </c>
      <c r="AJ1185" s="3">
        <v>0</v>
      </c>
      <c r="AK1185" s="3">
        <v>0</v>
      </c>
      <c r="AL1185" s="2">
        <v>1515444.93626008</v>
      </c>
      <c r="AM1185" s="2">
        <v>0</v>
      </c>
      <c r="AN1185" s="2">
        <v>21883.879178358398</v>
      </c>
      <c r="AO1185" s="2">
        <v>21883.879178358398</v>
      </c>
      <c r="AP1185" s="4">
        <v>190.744012474941</v>
      </c>
      <c r="AQ1185" s="4">
        <v>87986.683412978906</v>
      </c>
      <c r="AR1185" s="4">
        <v>9749.1414891488494</v>
      </c>
      <c r="AS1185" s="4">
        <v>21883.879178358398</v>
      </c>
      <c r="AT1185" s="4">
        <v>190.744012474941</v>
      </c>
      <c r="AU1185" s="4">
        <v>87986.683412978906</v>
      </c>
      <c r="AV1185" s="4">
        <v>16022.610284443501</v>
      </c>
      <c r="AW1185" s="4">
        <v>21883.879178358398</v>
      </c>
      <c r="AX1185">
        <v>0</v>
      </c>
    </row>
    <row r="1186" spans="1:50" x14ac:dyDescent="0.25">
      <c r="A1186" t="s">
        <v>2480</v>
      </c>
      <c r="B1186">
        <v>2087</v>
      </c>
      <c r="C1186" t="s">
        <v>2468</v>
      </c>
      <c r="D1186">
        <v>576</v>
      </c>
      <c r="E1186" t="s">
        <v>2481</v>
      </c>
      <c r="F1186" t="s">
        <v>53</v>
      </c>
      <c r="G1186" t="s">
        <v>54</v>
      </c>
      <c r="H1186" t="s">
        <v>55</v>
      </c>
      <c r="I1186" t="s">
        <v>56</v>
      </c>
      <c r="J1186">
        <v>432.18168264956898</v>
      </c>
      <c r="K1186">
        <v>1</v>
      </c>
      <c r="L1186">
        <v>2</v>
      </c>
      <c r="M1186">
        <v>2</v>
      </c>
      <c r="N1186" s="1">
        <v>3412892.9385753102</v>
      </c>
      <c r="O1186" s="1">
        <v>1153403.4125516899</v>
      </c>
      <c r="P1186" s="1">
        <v>1254283.4041084</v>
      </c>
      <c r="Q1186" s="1">
        <v>227748.047590464</v>
      </c>
      <c r="R1186" s="1">
        <v>584598.00432451698</v>
      </c>
      <c r="S1186" s="1">
        <v>291752.866018706</v>
      </c>
      <c r="T1186" s="1">
        <v>2711278.3</v>
      </c>
      <c r="U1186" s="1">
        <v>3921647.5071503799</v>
      </c>
      <c r="V1186" s="1">
        <v>5029466.51105808</v>
      </c>
      <c r="W1186" s="2">
        <v>0</v>
      </c>
      <c r="X1186" s="2">
        <v>0</v>
      </c>
      <c r="Y1186" s="2">
        <v>1207567.9682811699</v>
      </c>
      <c r="Z1186">
        <v>0</v>
      </c>
      <c r="AA1186">
        <v>0</v>
      </c>
      <c r="AB1186" s="1">
        <v>0</v>
      </c>
      <c r="AC1186" s="1">
        <v>395891.32781113102</v>
      </c>
      <c r="AD1186" s="1">
        <v>0</v>
      </c>
      <c r="AE1186" s="1">
        <v>200111.39211547701</v>
      </c>
      <c r="AF1186" s="1">
        <v>91641.473903228703</v>
      </c>
      <c r="AG1186" s="3">
        <v>0</v>
      </c>
      <c r="AH1186" s="3">
        <v>0</v>
      </c>
      <c r="AI1186" s="3">
        <v>0</v>
      </c>
      <c r="AJ1186" s="3">
        <v>0</v>
      </c>
      <c r="AK1186" s="3">
        <v>0</v>
      </c>
      <c r="AL1186" s="2">
        <v>6924678.6731690802</v>
      </c>
      <c r="AM1186" s="2">
        <v>0</v>
      </c>
      <c r="AN1186" s="2">
        <v>16022.610284443501</v>
      </c>
      <c r="AO1186" s="2">
        <v>16022.610284443501</v>
      </c>
      <c r="AP1186" s="4">
        <v>190.744012474941</v>
      </c>
      <c r="AQ1186" s="4">
        <v>87986.683412978906</v>
      </c>
      <c r="AR1186" s="4">
        <v>9749.1414891488494</v>
      </c>
      <c r="AS1186" s="4">
        <v>21883.879178358398</v>
      </c>
      <c r="AT1186" s="4">
        <v>190.744012474941</v>
      </c>
      <c r="AU1186" s="4">
        <v>87986.683412978906</v>
      </c>
      <c r="AV1186" s="4">
        <v>16022.610284443501</v>
      </c>
      <c r="AW1186" s="4">
        <v>21883.879178358398</v>
      </c>
      <c r="AX1186">
        <v>0</v>
      </c>
    </row>
    <row r="1187" spans="1:50" x14ac:dyDescent="0.25">
      <c r="A1187" t="s">
        <v>2482</v>
      </c>
      <c r="B1187">
        <v>2087</v>
      </c>
      <c r="C1187" t="s">
        <v>2468</v>
      </c>
      <c r="D1187">
        <v>579</v>
      </c>
      <c r="E1187" t="s">
        <v>1765</v>
      </c>
      <c r="F1187" t="s">
        <v>53</v>
      </c>
      <c r="G1187" t="s">
        <v>78</v>
      </c>
      <c r="H1187" t="s">
        <v>55</v>
      </c>
      <c r="I1187" t="s">
        <v>56</v>
      </c>
      <c r="J1187">
        <v>502.26735117327001</v>
      </c>
      <c r="K1187">
        <v>1</v>
      </c>
      <c r="L1187">
        <v>1</v>
      </c>
      <c r="M1187">
        <v>2</v>
      </c>
      <c r="N1187" s="1">
        <v>3323089.3731903499</v>
      </c>
      <c r="O1187" s="1">
        <v>1329023.2946063499</v>
      </c>
      <c r="P1187" s="1">
        <v>1457686.95965982</v>
      </c>
      <c r="Q1187" s="1">
        <v>264681.29768215702</v>
      </c>
      <c r="R1187" s="1">
        <v>679400.59220727696</v>
      </c>
      <c r="S1187" s="1">
        <v>339065.59462226101</v>
      </c>
      <c r="T1187" s="1">
        <v>2496271.64</v>
      </c>
      <c r="U1187" s="1">
        <v>4557609.8773459597</v>
      </c>
      <c r="V1187" s="1">
        <v>5251137.3453681199</v>
      </c>
      <c r="W1187" s="2">
        <v>0</v>
      </c>
      <c r="X1187" s="2">
        <v>0</v>
      </c>
      <c r="Y1187" s="2">
        <v>1342652.2787881</v>
      </c>
      <c r="Z1187">
        <v>0</v>
      </c>
      <c r="AA1187">
        <v>0</v>
      </c>
      <c r="AB1187" s="1">
        <v>0</v>
      </c>
      <c r="AC1187" s="1">
        <v>460091.89318973501</v>
      </c>
      <c r="AD1187" s="1">
        <v>0</v>
      </c>
      <c r="AE1187" s="1">
        <v>232562.88476004999</v>
      </c>
      <c r="AF1187" s="1">
        <v>106502.70986221</v>
      </c>
      <c r="AG1187" s="3">
        <v>0</v>
      </c>
      <c r="AH1187" s="3">
        <v>0</v>
      </c>
      <c r="AI1187" s="3">
        <v>0</v>
      </c>
      <c r="AJ1187" s="3">
        <v>0</v>
      </c>
      <c r="AK1187" s="3">
        <v>0</v>
      </c>
      <c r="AL1187" s="2">
        <v>7392947.1119682202</v>
      </c>
      <c r="AM1187" s="2">
        <v>0</v>
      </c>
      <c r="AN1187" s="2">
        <v>14719.1472722618</v>
      </c>
      <c r="AO1187" s="2">
        <v>14719.1472722618</v>
      </c>
      <c r="AP1187" s="4">
        <v>190.744012474941</v>
      </c>
      <c r="AQ1187" s="4">
        <v>87986.683412978906</v>
      </c>
      <c r="AR1187" s="4">
        <v>9749.1414891488494</v>
      </c>
      <c r="AS1187" s="4">
        <v>21883.879178358398</v>
      </c>
      <c r="AT1187" s="4">
        <v>4583.8562208211697</v>
      </c>
      <c r="AU1187" s="4">
        <v>22363.4717498301</v>
      </c>
      <c r="AV1187" s="4">
        <v>14719.1472722618</v>
      </c>
      <c r="AW1187" s="4">
        <v>14719.1472722618</v>
      </c>
      <c r="AX1187">
        <v>0</v>
      </c>
    </row>
    <row r="1188" spans="1:50" x14ac:dyDescent="0.25">
      <c r="A1188" t="s">
        <v>2483</v>
      </c>
      <c r="B1188">
        <v>2087</v>
      </c>
      <c r="C1188" t="s">
        <v>2468</v>
      </c>
      <c r="D1188">
        <v>578</v>
      </c>
      <c r="E1188" t="s">
        <v>2484</v>
      </c>
      <c r="F1188" t="s">
        <v>53</v>
      </c>
      <c r="G1188" t="s">
        <v>54</v>
      </c>
      <c r="H1188" t="s">
        <v>55</v>
      </c>
      <c r="I1188" t="s">
        <v>56</v>
      </c>
      <c r="J1188">
        <v>86.008054802751005</v>
      </c>
      <c r="K1188">
        <v>1</v>
      </c>
      <c r="L1188">
        <v>2</v>
      </c>
      <c r="M1188">
        <v>2</v>
      </c>
      <c r="N1188" s="1">
        <v>767443.42968102405</v>
      </c>
      <c r="O1188" s="1">
        <v>231508.301952871</v>
      </c>
      <c r="P1188" s="1">
        <v>249613.715920043</v>
      </c>
      <c r="Q1188" s="1">
        <v>45323.916641472002</v>
      </c>
      <c r="R1188" s="1">
        <v>116340.27820260799</v>
      </c>
      <c r="S1188" s="1">
        <v>58061.453080469997</v>
      </c>
      <c r="T1188" s="1">
        <v>629786.4</v>
      </c>
      <c r="U1188" s="1">
        <v>780443.24239801802</v>
      </c>
      <c r="V1188" s="1">
        <v>1087701.1497957199</v>
      </c>
      <c r="W1188" s="2">
        <v>0</v>
      </c>
      <c r="X1188" s="2">
        <v>0</v>
      </c>
      <c r="Y1188" s="2">
        <v>243742.545892191</v>
      </c>
      <c r="Z1188">
        <v>0</v>
      </c>
      <c r="AA1188">
        <v>0</v>
      </c>
      <c r="AB1188" s="1">
        <v>0</v>
      </c>
      <c r="AC1188" s="1">
        <v>78785.946710107703</v>
      </c>
      <c r="AD1188" s="1">
        <v>0</v>
      </c>
      <c r="AE1188" s="1">
        <v>39823.972812097003</v>
      </c>
      <c r="AF1188" s="1">
        <v>18237.480268373001</v>
      </c>
      <c r="AG1188" s="3">
        <v>0</v>
      </c>
      <c r="AH1188" s="3">
        <v>0</v>
      </c>
      <c r="AI1188" s="3">
        <v>0</v>
      </c>
      <c r="AJ1188" s="3">
        <v>0</v>
      </c>
      <c r="AK1188" s="3">
        <v>0</v>
      </c>
      <c r="AL1188" s="2">
        <v>1468291.09547849</v>
      </c>
      <c r="AM1188" s="2">
        <v>0</v>
      </c>
      <c r="AN1188" s="2">
        <v>17071.553342833198</v>
      </c>
      <c r="AO1188" s="2">
        <v>17071.553342833198</v>
      </c>
      <c r="AP1188" s="4">
        <v>190.744012474941</v>
      </c>
      <c r="AQ1188" s="4">
        <v>87986.683412978906</v>
      </c>
      <c r="AR1188" s="4">
        <v>9749.1414891488494</v>
      </c>
      <c r="AS1188" s="4">
        <v>21883.879178358398</v>
      </c>
      <c r="AT1188" s="4">
        <v>190.744012474941</v>
      </c>
      <c r="AU1188" s="4">
        <v>87986.683412978906</v>
      </c>
      <c r="AV1188" s="4">
        <v>16022.610284443501</v>
      </c>
      <c r="AW1188" s="4">
        <v>21883.879178358398</v>
      </c>
      <c r="AX1188">
        <v>0</v>
      </c>
    </row>
    <row r="1189" spans="1:50" x14ac:dyDescent="0.25">
      <c r="A1189" t="s">
        <v>2487</v>
      </c>
      <c r="B1189">
        <v>2087</v>
      </c>
      <c r="C1189" t="s">
        <v>2468</v>
      </c>
      <c r="D1189">
        <v>2087</v>
      </c>
      <c r="E1189" t="s">
        <v>2468</v>
      </c>
      <c r="F1189" t="s">
        <v>2</v>
      </c>
      <c r="G1189" t="s">
        <v>2</v>
      </c>
      <c r="H1189" t="s">
        <v>58</v>
      </c>
      <c r="I1189" t="s">
        <v>56</v>
      </c>
      <c r="J1189">
        <v>9.6011904761859999</v>
      </c>
      <c r="K1189">
        <v>0</v>
      </c>
      <c r="L1189">
        <v>0</v>
      </c>
      <c r="M1189">
        <v>2</v>
      </c>
      <c r="N1189" s="1">
        <v>16391.005978932299</v>
      </c>
      <c r="O1189" s="1">
        <v>24819.397794878299</v>
      </c>
      <c r="P1189" s="1">
        <v>27864.702178339001</v>
      </c>
      <c r="Q1189" s="1">
        <v>5059.56747655256</v>
      </c>
      <c r="R1189" s="1">
        <v>12987.215832719599</v>
      </c>
      <c r="S1189" s="1">
        <v>6481.4751551839399</v>
      </c>
      <c r="T1189" s="1">
        <v>0</v>
      </c>
      <c r="U1189" s="1">
        <v>87121.889261421893</v>
      </c>
      <c r="V1189" s="1">
        <v>56250.410821441903</v>
      </c>
      <c r="W1189" s="2">
        <v>0</v>
      </c>
      <c r="X1189" s="2">
        <v>0</v>
      </c>
      <c r="Y1189" s="2">
        <v>22076.5012376099</v>
      </c>
      <c r="Z1189">
        <v>0</v>
      </c>
      <c r="AA1189">
        <v>0</v>
      </c>
      <c r="AB1189" s="1">
        <v>0</v>
      </c>
      <c r="AC1189" s="1">
        <v>8794.9772023699898</v>
      </c>
      <c r="AD1189" s="1">
        <v>0</v>
      </c>
      <c r="AE1189" s="1">
        <v>4445.6016284089501</v>
      </c>
      <c r="AF1189" s="1">
        <v>2035.8735267749901</v>
      </c>
      <c r="AG1189" s="3">
        <v>0</v>
      </c>
      <c r="AH1189" s="3">
        <v>0</v>
      </c>
      <c r="AI1189" s="3">
        <v>0</v>
      </c>
      <c r="AJ1189" s="3">
        <v>0</v>
      </c>
      <c r="AK1189" s="3">
        <v>0</v>
      </c>
      <c r="AL1189" s="2">
        <v>93603.364416605895</v>
      </c>
      <c r="AM1189" s="2">
        <v>0</v>
      </c>
      <c r="AN1189" s="2">
        <v>9749.1414891488603</v>
      </c>
      <c r="AO1189" s="2">
        <v>9749.1414891488603</v>
      </c>
      <c r="AP1189" s="4">
        <v>190.744012474941</v>
      </c>
      <c r="AQ1189" s="4">
        <v>87986.683412978906</v>
      </c>
      <c r="AR1189" s="4">
        <v>9749.1414891488494</v>
      </c>
      <c r="AS1189" s="4">
        <v>21883.879178358398</v>
      </c>
      <c r="AT1189" s="4">
        <v>682.10272323868298</v>
      </c>
      <c r="AU1189" s="4">
        <v>37523.222275875101</v>
      </c>
      <c r="AV1189" s="4">
        <v>9749.1414891488603</v>
      </c>
      <c r="AW1189" s="4">
        <v>9749.1414891488603</v>
      </c>
      <c r="AX1189">
        <v>0</v>
      </c>
    </row>
    <row r="1190" spans="1:50" x14ac:dyDescent="0.25">
      <c r="A1190" t="s">
        <v>2488</v>
      </c>
      <c r="B1190">
        <v>1994</v>
      </c>
      <c r="C1190" t="s">
        <v>2489</v>
      </c>
      <c r="D1190">
        <v>289</v>
      </c>
      <c r="E1190" t="s">
        <v>2490</v>
      </c>
      <c r="F1190" t="s">
        <v>53</v>
      </c>
      <c r="G1190" t="s">
        <v>54</v>
      </c>
      <c r="H1190" t="s">
        <v>55</v>
      </c>
      <c r="I1190" t="s">
        <v>56</v>
      </c>
      <c r="J1190">
        <v>158.28654936910601</v>
      </c>
      <c r="K1190">
        <v>1</v>
      </c>
      <c r="L1190">
        <v>2</v>
      </c>
      <c r="M1190">
        <v>2</v>
      </c>
      <c r="N1190" s="1">
        <v>1236851.82075958</v>
      </c>
      <c r="O1190" s="1">
        <v>420249.92371069902</v>
      </c>
      <c r="P1190" s="1">
        <v>491929.52681485598</v>
      </c>
      <c r="Q1190" s="1">
        <v>134388.40622684301</v>
      </c>
      <c r="R1190" s="1">
        <v>164644.16395705799</v>
      </c>
      <c r="S1190" s="1">
        <v>81097.026206568698</v>
      </c>
      <c r="T1190" s="1">
        <v>1613802.15</v>
      </c>
      <c r="U1190" s="1">
        <v>834261.69146903697</v>
      </c>
      <c r="V1190" s="1">
        <v>1997976.4142553599</v>
      </c>
      <c r="W1190" s="2">
        <v>77968.417065444199</v>
      </c>
      <c r="X1190" s="2">
        <v>256573.84415702699</v>
      </c>
      <c r="Y1190" s="2">
        <v>115545.16599121</v>
      </c>
      <c r="Z1190">
        <v>0</v>
      </c>
      <c r="AA1190">
        <v>0</v>
      </c>
      <c r="AB1190" s="1">
        <v>0</v>
      </c>
      <c r="AC1190" s="1">
        <v>0</v>
      </c>
      <c r="AD1190" s="1">
        <v>0</v>
      </c>
      <c r="AE1190" s="1">
        <v>74460.189914720104</v>
      </c>
      <c r="AF1190" s="1">
        <v>6636.83629184862</v>
      </c>
      <c r="AG1190" s="3">
        <v>0</v>
      </c>
      <c r="AH1190" s="3">
        <v>0</v>
      </c>
      <c r="AI1190" s="3">
        <v>0</v>
      </c>
      <c r="AJ1190" s="3">
        <v>0</v>
      </c>
      <c r="AK1190" s="3">
        <v>0</v>
      </c>
      <c r="AL1190" s="2">
        <v>2529160.8676756001</v>
      </c>
      <c r="AM1190" s="2">
        <v>1620.94533729917</v>
      </c>
      <c r="AN1190" s="2">
        <v>14357.4234991955</v>
      </c>
      <c r="AO1190" s="2">
        <v>15978.368836494699</v>
      </c>
      <c r="AP1190" s="4">
        <v>190.744012474941</v>
      </c>
      <c r="AQ1190" s="4">
        <v>87986.683412978906</v>
      </c>
      <c r="AR1190" s="4">
        <v>13213.3825804266</v>
      </c>
      <c r="AS1190" s="4">
        <v>16193.766514762599</v>
      </c>
      <c r="AT1190" s="4">
        <v>190.744012474941</v>
      </c>
      <c r="AU1190" s="4">
        <v>87986.683412978906</v>
      </c>
      <c r="AV1190" s="4">
        <v>13213.3825804266</v>
      </c>
      <c r="AW1190" s="4">
        <v>15978.368836494699</v>
      </c>
      <c r="AX1190">
        <v>0</v>
      </c>
    </row>
    <row r="1191" spans="1:50" x14ac:dyDescent="0.25">
      <c r="A1191" t="s">
        <v>2491</v>
      </c>
      <c r="B1191">
        <v>1994</v>
      </c>
      <c r="C1191" t="s">
        <v>2489</v>
      </c>
      <c r="D1191">
        <v>291</v>
      </c>
      <c r="E1191" t="s">
        <v>2492</v>
      </c>
      <c r="F1191" t="s">
        <v>53</v>
      </c>
      <c r="G1191" t="s">
        <v>78</v>
      </c>
      <c r="H1191" t="s">
        <v>65</v>
      </c>
      <c r="I1191" t="s">
        <v>56</v>
      </c>
      <c r="J1191">
        <v>306.19496855341799</v>
      </c>
      <c r="K1191">
        <v>1</v>
      </c>
      <c r="L1191">
        <v>1</v>
      </c>
      <c r="M1191">
        <v>2</v>
      </c>
      <c r="N1191" s="1">
        <v>1741484.3327394801</v>
      </c>
      <c r="O1191" s="1">
        <v>815875.98066958704</v>
      </c>
      <c r="P1191" s="1">
        <v>890999.65641812899</v>
      </c>
      <c r="Q1191" s="1">
        <v>259965.57498146899</v>
      </c>
      <c r="R1191" s="1">
        <v>318493.35781385598</v>
      </c>
      <c r="S1191" s="1">
        <v>156876.888706392</v>
      </c>
      <c r="T1191" s="1">
        <v>2412994.27</v>
      </c>
      <c r="U1191" s="1">
        <v>1613824.63262252</v>
      </c>
      <c r="V1191" s="1">
        <v>3438201.2950900299</v>
      </c>
      <c r="W1191" s="2">
        <v>91992.449702579601</v>
      </c>
      <c r="X1191" s="2">
        <v>270332.93968057301</v>
      </c>
      <c r="Y1191" s="2">
        <v>226292.21814933699</v>
      </c>
      <c r="Z1191">
        <v>0</v>
      </c>
      <c r="AA1191">
        <v>0</v>
      </c>
      <c r="AB1191" s="1">
        <v>0</v>
      </c>
      <c r="AC1191" s="1">
        <v>0</v>
      </c>
      <c r="AD1191" s="1">
        <v>0</v>
      </c>
      <c r="AE1191" s="1">
        <v>144038.363337202</v>
      </c>
      <c r="AF1191" s="1">
        <v>12838.5253691898</v>
      </c>
      <c r="AG1191" s="3">
        <v>0</v>
      </c>
      <c r="AH1191" s="3">
        <v>0</v>
      </c>
      <c r="AI1191" s="3">
        <v>0</v>
      </c>
      <c r="AJ1191" s="3">
        <v>0</v>
      </c>
      <c r="AK1191" s="3">
        <v>0</v>
      </c>
      <c r="AL1191" s="2">
        <v>4183695.7913289098</v>
      </c>
      <c r="AM1191" s="2">
        <v>882.87845145767506</v>
      </c>
      <c r="AN1191" s="2">
        <v>12780.6242869912</v>
      </c>
      <c r="AO1191" s="2">
        <v>13663.5027384489</v>
      </c>
      <c r="AP1191" s="4">
        <v>190.744012474941</v>
      </c>
      <c r="AQ1191" s="4">
        <v>87986.683412978906</v>
      </c>
      <c r="AR1191" s="4">
        <v>13213.3825804266</v>
      </c>
      <c r="AS1191" s="4">
        <v>16193.766514762599</v>
      </c>
      <c r="AT1191" s="4">
        <v>4583.8562208211697</v>
      </c>
      <c r="AU1191" s="4">
        <v>22363.4717498301</v>
      </c>
      <c r="AV1191" s="4">
        <v>13663.5027384489</v>
      </c>
      <c r="AW1191" s="4">
        <v>13663.5027384489</v>
      </c>
      <c r="AX1191">
        <v>0</v>
      </c>
    </row>
    <row r="1192" spans="1:50" x14ac:dyDescent="0.25">
      <c r="A1192" t="s">
        <v>2493</v>
      </c>
      <c r="B1192">
        <v>1994</v>
      </c>
      <c r="C1192" t="s">
        <v>2489</v>
      </c>
      <c r="D1192">
        <v>290</v>
      </c>
      <c r="E1192" t="s">
        <v>2494</v>
      </c>
      <c r="F1192" t="s">
        <v>53</v>
      </c>
      <c r="G1192" t="s">
        <v>54</v>
      </c>
      <c r="H1192" t="s">
        <v>55</v>
      </c>
      <c r="I1192" t="s">
        <v>56</v>
      </c>
      <c r="J1192">
        <v>266.14110429444798</v>
      </c>
      <c r="K1192">
        <v>1</v>
      </c>
      <c r="L1192">
        <v>1</v>
      </c>
      <c r="M1192">
        <v>2</v>
      </c>
      <c r="N1192" s="1">
        <v>1512797.1977701299</v>
      </c>
      <c r="O1192" s="1">
        <v>603844.84534493205</v>
      </c>
      <c r="P1192" s="1">
        <v>760836.847392314</v>
      </c>
      <c r="Q1192" s="1">
        <v>225959.05324956001</v>
      </c>
      <c r="R1192" s="1">
        <v>276830.72115614603</v>
      </c>
      <c r="S1192" s="1">
        <v>136355.56650668001</v>
      </c>
      <c r="T1192" s="1">
        <v>1977551.07</v>
      </c>
      <c r="U1192" s="1">
        <v>1402717.5949130801</v>
      </c>
      <c r="V1192" s="1">
        <v>2594792.1769935698</v>
      </c>
      <c r="W1192" s="2">
        <v>221429.40083890001</v>
      </c>
      <c r="X1192" s="2">
        <v>371199.93961666699</v>
      </c>
      <c r="Y1192" s="2">
        <v>192847.147463942</v>
      </c>
      <c r="Z1192">
        <v>0</v>
      </c>
      <c r="AA1192">
        <v>0</v>
      </c>
      <c r="AB1192" s="1">
        <v>0</v>
      </c>
      <c r="AC1192" s="1">
        <v>0</v>
      </c>
      <c r="AD1192" s="1">
        <v>0</v>
      </c>
      <c r="AE1192" s="1">
        <v>125196.469623374</v>
      </c>
      <c r="AF1192" s="1">
        <v>11159.0968833061</v>
      </c>
      <c r="AG1192" s="3">
        <v>0</v>
      </c>
      <c r="AH1192" s="3">
        <v>0</v>
      </c>
      <c r="AI1192" s="3">
        <v>0</v>
      </c>
      <c r="AJ1192" s="3">
        <v>0</v>
      </c>
      <c r="AK1192" s="3">
        <v>0</v>
      </c>
      <c r="AL1192" s="2">
        <v>3516624.2314197598</v>
      </c>
      <c r="AM1192" s="2">
        <v>1394.7486263000801</v>
      </c>
      <c r="AN1192" s="2">
        <v>11818.633954126501</v>
      </c>
      <c r="AO1192" s="2">
        <v>13213.3825804266</v>
      </c>
      <c r="AP1192" s="4">
        <v>190.744012474941</v>
      </c>
      <c r="AQ1192" s="4">
        <v>87986.683412978906</v>
      </c>
      <c r="AR1192" s="4">
        <v>13213.3825804266</v>
      </c>
      <c r="AS1192" s="4">
        <v>16193.766514762599</v>
      </c>
      <c r="AT1192" s="4">
        <v>190.744012474941</v>
      </c>
      <c r="AU1192" s="4">
        <v>87986.683412978906</v>
      </c>
      <c r="AV1192" s="4">
        <v>13213.3825804266</v>
      </c>
      <c r="AW1192" s="4">
        <v>15978.368836494699</v>
      </c>
      <c r="AX1192">
        <v>0</v>
      </c>
    </row>
    <row r="1193" spans="1:50" x14ac:dyDescent="0.25">
      <c r="A1193" t="s">
        <v>2495</v>
      </c>
      <c r="B1193">
        <v>1994</v>
      </c>
      <c r="C1193" t="s">
        <v>2489</v>
      </c>
      <c r="D1193">
        <v>293</v>
      </c>
      <c r="E1193" t="s">
        <v>2496</v>
      </c>
      <c r="F1193" t="s">
        <v>53</v>
      </c>
      <c r="G1193" t="s">
        <v>64</v>
      </c>
      <c r="H1193" t="s">
        <v>65</v>
      </c>
      <c r="I1193" t="s">
        <v>56</v>
      </c>
      <c r="J1193">
        <v>386.540880503099</v>
      </c>
      <c r="K1193">
        <v>1</v>
      </c>
      <c r="L1193">
        <v>2</v>
      </c>
      <c r="M1193">
        <v>2</v>
      </c>
      <c r="N1193" s="1">
        <v>2856234.9681527801</v>
      </c>
      <c r="O1193" s="1">
        <v>1302355.0342529099</v>
      </c>
      <c r="P1193" s="1">
        <v>1166965.2779872401</v>
      </c>
      <c r="Q1193" s="1">
        <v>328180.84088243399</v>
      </c>
      <c r="R1193" s="1">
        <v>407775.081251717</v>
      </c>
      <c r="S1193" s="1">
        <v>198041.564750847</v>
      </c>
      <c r="T1193" s="1">
        <v>4024217.13</v>
      </c>
      <c r="U1193" s="1">
        <v>2037294.0725270901</v>
      </c>
      <c r="V1193" s="1">
        <v>4603363.6836003698</v>
      </c>
      <c r="W1193" s="2">
        <v>506717.48712992901</v>
      </c>
      <c r="X1193" s="2">
        <v>639971.16342134704</v>
      </c>
      <c r="Y1193" s="2">
        <v>311458.86837544298</v>
      </c>
      <c r="Z1193">
        <v>0</v>
      </c>
      <c r="AA1193">
        <v>0</v>
      </c>
      <c r="AB1193" s="1">
        <v>0</v>
      </c>
      <c r="AC1193" s="1">
        <v>0</v>
      </c>
      <c r="AD1193" s="1">
        <v>0</v>
      </c>
      <c r="AE1193" s="1">
        <v>181834.195557247</v>
      </c>
      <c r="AF1193" s="1">
        <v>16207.3691936</v>
      </c>
      <c r="AG1193" s="3">
        <v>0</v>
      </c>
      <c r="AH1193" s="3">
        <v>0</v>
      </c>
      <c r="AI1193" s="3">
        <v>0</v>
      </c>
      <c r="AJ1193" s="3">
        <v>0</v>
      </c>
      <c r="AK1193" s="3">
        <v>0</v>
      </c>
      <c r="AL1193" s="2">
        <v>6259552.7672779299</v>
      </c>
      <c r="AM1193" s="2">
        <v>1655.6364299382701</v>
      </c>
      <c r="AN1193" s="2">
        <v>14538.130084824301</v>
      </c>
      <c r="AO1193" s="2">
        <v>16193.766514762599</v>
      </c>
      <c r="AP1193" s="4">
        <v>190.744012474941</v>
      </c>
      <c r="AQ1193" s="4">
        <v>87986.683412978906</v>
      </c>
      <c r="AR1193" s="4">
        <v>13213.3825804266</v>
      </c>
      <c r="AS1193" s="4">
        <v>16193.766514762599</v>
      </c>
      <c r="AT1193" s="4">
        <v>190.744012474941</v>
      </c>
      <c r="AU1193" s="4">
        <v>78964.723731455204</v>
      </c>
      <c r="AV1193" s="4">
        <v>16193.766514762599</v>
      </c>
      <c r="AW1193" s="4">
        <v>16193.766514762599</v>
      </c>
      <c r="AX1193">
        <v>0</v>
      </c>
    </row>
    <row r="1194" spans="1:50" x14ac:dyDescent="0.25">
      <c r="A1194" t="s">
        <v>2499</v>
      </c>
      <c r="B1194">
        <v>1994</v>
      </c>
      <c r="C1194" t="s">
        <v>2489</v>
      </c>
      <c r="D1194">
        <v>292</v>
      </c>
      <c r="E1194" t="s">
        <v>2500</v>
      </c>
      <c r="F1194" t="s">
        <v>53</v>
      </c>
      <c r="G1194" t="s">
        <v>54</v>
      </c>
      <c r="H1194" t="s">
        <v>55</v>
      </c>
      <c r="I1194" t="s">
        <v>56</v>
      </c>
      <c r="J1194">
        <v>276.33817147984598</v>
      </c>
      <c r="K1194">
        <v>1</v>
      </c>
      <c r="L1194">
        <v>1</v>
      </c>
      <c r="M1194">
        <v>2</v>
      </c>
      <c r="N1194" s="1">
        <v>1776783.46057803</v>
      </c>
      <c r="O1194" s="1">
        <v>600435.41602186998</v>
      </c>
      <c r="P1194" s="1">
        <v>792547.261387459</v>
      </c>
      <c r="Q1194" s="1">
        <v>234616.56465969299</v>
      </c>
      <c r="R1194" s="1">
        <v>287437.355821223</v>
      </c>
      <c r="S1194" s="1">
        <v>141579.96382951201</v>
      </c>
      <c r="T1194" s="1">
        <v>2235358.02</v>
      </c>
      <c r="U1194" s="1">
        <v>1456462.0384682701</v>
      </c>
      <c r="V1194" s="1">
        <v>2968791.7500606701</v>
      </c>
      <c r="W1194" s="2">
        <v>35781.755263147497</v>
      </c>
      <c r="X1194" s="2">
        <v>489958.13312438503</v>
      </c>
      <c r="Y1194" s="2">
        <v>197288.42002006801</v>
      </c>
      <c r="Z1194">
        <v>0</v>
      </c>
      <c r="AA1194">
        <v>0</v>
      </c>
      <c r="AB1194" s="1">
        <v>0</v>
      </c>
      <c r="AC1194" s="1">
        <v>0</v>
      </c>
      <c r="AD1194" s="1">
        <v>0</v>
      </c>
      <c r="AE1194" s="1">
        <v>129993.311567457</v>
      </c>
      <c r="AF1194" s="1">
        <v>11586.652262055601</v>
      </c>
      <c r="AG1194" s="3">
        <v>0</v>
      </c>
      <c r="AH1194" s="3">
        <v>0</v>
      </c>
      <c r="AI1194" s="3">
        <v>0</v>
      </c>
      <c r="AJ1194" s="3">
        <v>0</v>
      </c>
      <c r="AK1194" s="3">
        <v>0</v>
      </c>
      <c r="AL1194" s="2">
        <v>3833400.02229778</v>
      </c>
      <c r="AM1194" s="2">
        <v>1773.03819628161</v>
      </c>
      <c r="AN1194" s="2">
        <v>12099.095363006099</v>
      </c>
      <c r="AO1194" s="2">
        <v>13872.1335592878</v>
      </c>
      <c r="AP1194" s="4">
        <v>190.744012474941</v>
      </c>
      <c r="AQ1194" s="4">
        <v>87986.683412978906</v>
      </c>
      <c r="AR1194" s="4">
        <v>13213.3825804266</v>
      </c>
      <c r="AS1194" s="4">
        <v>16193.766514762599</v>
      </c>
      <c r="AT1194" s="4">
        <v>190.744012474941</v>
      </c>
      <c r="AU1194" s="4">
        <v>87986.683412978906</v>
      </c>
      <c r="AV1194" s="4">
        <v>13213.3825804266</v>
      </c>
      <c r="AW1194" s="4">
        <v>15978.368836494699</v>
      </c>
      <c r="AX1194">
        <v>0</v>
      </c>
    </row>
    <row r="1195" spans="1:50" x14ac:dyDescent="0.25">
      <c r="A1195" t="s">
        <v>3032</v>
      </c>
      <c r="B1195">
        <v>2225</v>
      </c>
      <c r="C1195" t="s">
        <v>2502</v>
      </c>
      <c r="D1195">
        <v>1108</v>
      </c>
      <c r="E1195" t="s">
        <v>3033</v>
      </c>
      <c r="F1195" t="s">
        <v>53</v>
      </c>
      <c r="G1195" t="s">
        <v>54</v>
      </c>
      <c r="H1195" t="s">
        <v>55</v>
      </c>
      <c r="I1195" t="s">
        <v>56</v>
      </c>
      <c r="J1195">
        <v>117.550664320406</v>
      </c>
      <c r="K1195">
        <v>1</v>
      </c>
      <c r="L1195">
        <v>1</v>
      </c>
      <c r="M1195">
        <v>3</v>
      </c>
      <c r="N1195" s="1">
        <v>1005045.6087313</v>
      </c>
      <c r="O1195" s="1">
        <v>131385.84916611799</v>
      </c>
      <c r="P1195" s="1">
        <v>701597.23006539</v>
      </c>
      <c r="Q1195" s="1">
        <v>157527.120351928</v>
      </c>
      <c r="R1195" s="1">
        <v>73775.272888563704</v>
      </c>
      <c r="S1195" s="1">
        <v>43935.730628926103</v>
      </c>
      <c r="T1195" s="1">
        <v>902870.46</v>
      </c>
      <c r="U1195" s="1">
        <v>1166460.6212033001</v>
      </c>
      <c r="V1195" s="1">
        <v>1661230.6472302801</v>
      </c>
      <c r="W1195" s="2">
        <v>0</v>
      </c>
      <c r="X1195" s="2">
        <v>0</v>
      </c>
      <c r="Y1195" s="2">
        <v>405618.694065377</v>
      </c>
      <c r="Z1195">
        <v>0</v>
      </c>
      <c r="AA1195">
        <v>0</v>
      </c>
      <c r="AB1195" s="1">
        <v>0</v>
      </c>
      <c r="AC1195" s="1">
        <v>0</v>
      </c>
      <c r="AD1195" s="1">
        <v>2481.73990764173</v>
      </c>
      <c r="AE1195" s="1">
        <v>43935.730628926103</v>
      </c>
      <c r="AF1195" s="1">
        <v>0</v>
      </c>
      <c r="AG1195" s="3">
        <v>0</v>
      </c>
      <c r="AH1195" s="3">
        <v>0</v>
      </c>
      <c r="AI1195" s="3">
        <v>0</v>
      </c>
      <c r="AJ1195" s="3">
        <v>0</v>
      </c>
      <c r="AK1195" s="3">
        <v>0</v>
      </c>
      <c r="AL1195" s="2">
        <v>2113266.8118322198</v>
      </c>
      <c r="AM1195" s="2">
        <v>0</v>
      </c>
      <c r="AN1195" s="2">
        <v>17977.497822318801</v>
      </c>
      <c r="AO1195" s="2">
        <v>17977.497822318801</v>
      </c>
      <c r="AP1195" s="4">
        <v>190.744012474941</v>
      </c>
      <c r="AQ1195" s="4">
        <v>87986.683412978906</v>
      </c>
      <c r="AR1195" s="4">
        <v>17977.497822318801</v>
      </c>
      <c r="AS1195" s="4">
        <v>21491.279297597201</v>
      </c>
      <c r="AT1195" s="4">
        <v>190.744012474941</v>
      </c>
      <c r="AU1195" s="4">
        <v>87986.683412978906</v>
      </c>
      <c r="AV1195" s="4">
        <v>17977.497822318801</v>
      </c>
      <c r="AW1195" s="4">
        <v>17977.497822318801</v>
      </c>
      <c r="AX1195">
        <v>0</v>
      </c>
    </row>
    <row r="1196" spans="1:50" x14ac:dyDescent="0.25">
      <c r="A1196" t="s">
        <v>3034</v>
      </c>
      <c r="B1196">
        <v>2225</v>
      </c>
      <c r="C1196" t="s">
        <v>2502</v>
      </c>
      <c r="D1196">
        <v>1109</v>
      </c>
      <c r="E1196" t="s">
        <v>3035</v>
      </c>
      <c r="F1196" t="s">
        <v>53</v>
      </c>
      <c r="G1196" t="s">
        <v>64</v>
      </c>
      <c r="H1196" t="s">
        <v>65</v>
      </c>
      <c r="I1196" t="s">
        <v>56</v>
      </c>
      <c r="J1196">
        <v>119.280487804855</v>
      </c>
      <c r="K1196">
        <v>1</v>
      </c>
      <c r="L1196">
        <v>1</v>
      </c>
      <c r="M1196">
        <v>3</v>
      </c>
      <c r="N1196" s="1">
        <v>1267909.7012687</v>
      </c>
      <c r="O1196" s="1">
        <v>328080.78083388199</v>
      </c>
      <c r="P1196" s="1">
        <v>688211.38993460895</v>
      </c>
      <c r="Q1196" s="1">
        <v>159845.219648072</v>
      </c>
      <c r="R1196" s="1">
        <v>74860.917111436196</v>
      </c>
      <c r="S1196" s="1">
        <v>44582.269371073802</v>
      </c>
      <c r="T1196" s="1">
        <v>1335282.27</v>
      </c>
      <c r="U1196" s="1">
        <v>1183625.7387967</v>
      </c>
      <c r="V1196" s="1">
        <v>2062595.2827697201</v>
      </c>
      <c r="W1196" s="2">
        <v>0</v>
      </c>
      <c r="X1196" s="2">
        <v>0</v>
      </c>
      <c r="Y1196" s="2">
        <v>453794.46593462297</v>
      </c>
      <c r="Z1196">
        <v>0</v>
      </c>
      <c r="AA1196">
        <v>0</v>
      </c>
      <c r="AB1196" s="1">
        <v>0</v>
      </c>
      <c r="AC1196" s="1">
        <v>0</v>
      </c>
      <c r="AD1196" s="1">
        <v>2518.26009235827</v>
      </c>
      <c r="AE1196" s="1">
        <v>44582.269371073802</v>
      </c>
      <c r="AF1196" s="1">
        <v>0</v>
      </c>
      <c r="AG1196" s="3">
        <v>0</v>
      </c>
      <c r="AH1196" s="3">
        <v>0</v>
      </c>
      <c r="AI1196" s="3">
        <v>0</v>
      </c>
      <c r="AJ1196" s="3">
        <v>0</v>
      </c>
      <c r="AK1196" s="3">
        <v>0</v>
      </c>
      <c r="AL1196" s="2">
        <v>2563490.27816778</v>
      </c>
      <c r="AM1196" s="2">
        <v>0</v>
      </c>
      <c r="AN1196" s="2">
        <v>21491.279297597201</v>
      </c>
      <c r="AO1196" s="2">
        <v>21491.279297597201</v>
      </c>
      <c r="AP1196" s="4">
        <v>190.744012474941</v>
      </c>
      <c r="AQ1196" s="4">
        <v>87986.683412978906</v>
      </c>
      <c r="AR1196" s="4">
        <v>17977.497822318801</v>
      </c>
      <c r="AS1196" s="4">
        <v>21491.279297597201</v>
      </c>
      <c r="AT1196" s="4">
        <v>190.744012474941</v>
      </c>
      <c r="AU1196" s="4">
        <v>78964.723731455204</v>
      </c>
      <c r="AV1196" s="4">
        <v>21491.279297597201</v>
      </c>
      <c r="AW1196" s="4">
        <v>21491.279297597201</v>
      </c>
      <c r="AX1196">
        <v>0</v>
      </c>
    </row>
    <row r="1197" spans="1:50" x14ac:dyDescent="0.25">
      <c r="A1197" t="s">
        <v>2506</v>
      </c>
      <c r="B1197">
        <v>2247</v>
      </c>
      <c r="C1197" t="s">
        <v>2507</v>
      </c>
      <c r="D1197">
        <v>3403</v>
      </c>
      <c r="E1197" t="s">
        <v>2508</v>
      </c>
      <c r="F1197" t="s">
        <v>53</v>
      </c>
      <c r="G1197" t="s">
        <v>70</v>
      </c>
      <c r="H1197" t="s">
        <v>65</v>
      </c>
      <c r="I1197" t="s">
        <v>56</v>
      </c>
      <c r="J1197">
        <v>54.132450331119003</v>
      </c>
      <c r="K1197">
        <v>1</v>
      </c>
      <c r="L1197">
        <v>1</v>
      </c>
      <c r="M1197">
        <v>2</v>
      </c>
      <c r="N1197" s="1">
        <v>889363.52</v>
      </c>
      <c r="O1197" s="1">
        <v>196030.16</v>
      </c>
      <c r="P1197" s="1">
        <v>475372.25</v>
      </c>
      <c r="Q1197" s="1">
        <v>220214.9</v>
      </c>
      <c r="R1197" s="1">
        <v>51712.98</v>
      </c>
      <c r="S1197" s="1">
        <v>75828</v>
      </c>
      <c r="T1197" s="1">
        <v>765794.47</v>
      </c>
      <c r="U1197" s="1">
        <v>1066899.3400000001</v>
      </c>
      <c r="V1197" s="1">
        <v>1408170.9</v>
      </c>
      <c r="W1197" s="2">
        <v>146708.15</v>
      </c>
      <c r="X1197" s="2">
        <v>193815.14</v>
      </c>
      <c r="Y1197" s="2">
        <v>80666.64</v>
      </c>
      <c r="Z1197">
        <v>0</v>
      </c>
      <c r="AA1197">
        <v>0</v>
      </c>
      <c r="AB1197" s="1">
        <v>0</v>
      </c>
      <c r="AC1197" s="1">
        <v>0</v>
      </c>
      <c r="AD1197" s="1">
        <v>3332.98</v>
      </c>
      <c r="AE1197" s="1">
        <v>75828</v>
      </c>
      <c r="AF1197" s="1">
        <v>0</v>
      </c>
      <c r="AG1197" s="3">
        <v>0</v>
      </c>
      <c r="AH1197" s="3">
        <v>0</v>
      </c>
      <c r="AI1197" s="3">
        <v>0</v>
      </c>
      <c r="AJ1197" s="3">
        <v>0</v>
      </c>
      <c r="AK1197" s="3">
        <v>0</v>
      </c>
      <c r="AL1197" s="2">
        <v>1908521.81</v>
      </c>
      <c r="AM1197" s="2">
        <v>3580.3873427946801</v>
      </c>
      <c r="AN1197" s="2">
        <v>31676.132514073</v>
      </c>
      <c r="AO1197" s="2">
        <v>35256.519856867701</v>
      </c>
      <c r="AP1197" s="4">
        <v>190.744012474941</v>
      </c>
      <c r="AQ1197" s="4">
        <v>87986.683412978906</v>
      </c>
      <c r="AR1197" s="4">
        <v>35256.519856867701</v>
      </c>
      <c r="AS1197" s="4">
        <v>35256.519856867701</v>
      </c>
      <c r="AT1197" s="4">
        <v>190.744012474941</v>
      </c>
      <c r="AU1197" s="4">
        <v>53040.848925755003</v>
      </c>
      <c r="AV1197" s="4">
        <v>35256.519856867701</v>
      </c>
      <c r="AW1197" s="4">
        <v>35256.519856867701</v>
      </c>
      <c r="AX1197">
        <v>0</v>
      </c>
    </row>
    <row r="1198" spans="1:50" x14ac:dyDescent="0.25">
      <c r="A1198" t="s">
        <v>2509</v>
      </c>
      <c r="B1198">
        <v>2083</v>
      </c>
      <c r="C1198" t="s">
        <v>2510</v>
      </c>
      <c r="D1198">
        <v>4440</v>
      </c>
      <c r="E1198" t="s">
        <v>2511</v>
      </c>
      <c r="F1198" t="s">
        <v>53</v>
      </c>
      <c r="G1198" t="s">
        <v>64</v>
      </c>
      <c r="H1198" t="s">
        <v>65</v>
      </c>
      <c r="I1198" t="s">
        <v>56</v>
      </c>
      <c r="J1198">
        <v>192.21935483868401</v>
      </c>
      <c r="K1198">
        <v>1</v>
      </c>
      <c r="L1198">
        <v>1</v>
      </c>
      <c r="M1198">
        <v>2</v>
      </c>
      <c r="N1198" s="1">
        <v>221414.32713752001</v>
      </c>
      <c r="O1198" s="1">
        <v>162288.164553685</v>
      </c>
      <c r="P1198" s="1">
        <v>319738.41776496999</v>
      </c>
      <c r="Q1198" s="1">
        <v>99322.652273207204</v>
      </c>
      <c r="R1198" s="1">
        <v>576355.40058615105</v>
      </c>
      <c r="S1198" s="1">
        <v>119289.21235913</v>
      </c>
      <c r="T1198" s="1">
        <v>0</v>
      </c>
      <c r="U1198" s="1">
        <v>1379118.9623155301</v>
      </c>
      <c r="V1198" s="1">
        <v>718570.40234932594</v>
      </c>
      <c r="W1198" s="2">
        <v>132945.91135401401</v>
      </c>
      <c r="X1198" s="2">
        <v>71016.113636239199</v>
      </c>
      <c r="Y1198" s="2">
        <v>18510.693692829002</v>
      </c>
      <c r="Z1198">
        <v>0</v>
      </c>
      <c r="AA1198">
        <v>0</v>
      </c>
      <c r="AB1198" s="1">
        <v>0</v>
      </c>
      <c r="AC1198" s="1">
        <v>426260.98894526798</v>
      </c>
      <c r="AD1198" s="1">
        <v>11814.852337857499</v>
      </c>
      <c r="AE1198" s="1">
        <v>86321.453349569303</v>
      </c>
      <c r="AF1198" s="1">
        <v>32967.759009560301</v>
      </c>
      <c r="AG1198" s="3">
        <v>0</v>
      </c>
      <c r="AH1198" s="3">
        <v>0</v>
      </c>
      <c r="AI1198" s="3">
        <v>0</v>
      </c>
      <c r="AJ1198" s="3">
        <v>0</v>
      </c>
      <c r="AK1198" s="3">
        <v>0</v>
      </c>
      <c r="AL1198" s="2">
        <v>1498408.17467466</v>
      </c>
      <c r="AM1198" s="2">
        <v>369.45350116192998</v>
      </c>
      <c r="AN1198" s="2">
        <v>7425.8498174459701</v>
      </c>
      <c r="AO1198" s="2">
        <v>7795.3033186079001</v>
      </c>
      <c r="AP1198" s="4">
        <v>190.744012474941</v>
      </c>
      <c r="AQ1198" s="4">
        <v>87986.683412978906</v>
      </c>
      <c r="AR1198" s="4">
        <v>7795.3033186079001</v>
      </c>
      <c r="AS1198" s="4">
        <v>32365.945713381101</v>
      </c>
      <c r="AT1198" s="4">
        <v>190.744012474941</v>
      </c>
      <c r="AU1198" s="4">
        <v>78964.723731455204</v>
      </c>
      <c r="AV1198" s="4">
        <v>7795.3033186079001</v>
      </c>
      <c r="AW1198" s="4">
        <v>32365.945713381101</v>
      </c>
      <c r="AX1198">
        <v>0</v>
      </c>
    </row>
    <row r="1199" spans="1:50" x14ac:dyDescent="0.25">
      <c r="A1199" t="s">
        <v>2512</v>
      </c>
      <c r="B1199">
        <v>2083</v>
      </c>
      <c r="C1199" t="s">
        <v>2510</v>
      </c>
      <c r="D1199">
        <v>1353</v>
      </c>
      <c r="E1199" t="s">
        <v>2513</v>
      </c>
      <c r="F1199" t="s">
        <v>53</v>
      </c>
      <c r="G1199" t="s">
        <v>78</v>
      </c>
      <c r="H1199" t="s">
        <v>65</v>
      </c>
      <c r="I1199" t="s">
        <v>56</v>
      </c>
      <c r="J1199">
        <v>537.13764326091302</v>
      </c>
      <c r="K1199">
        <v>1</v>
      </c>
      <c r="L1199">
        <v>1</v>
      </c>
      <c r="M1199">
        <v>2</v>
      </c>
      <c r="N1199" s="1">
        <v>4286975.3253381196</v>
      </c>
      <c r="O1199" s="1">
        <v>1645732.7441100599</v>
      </c>
      <c r="P1199" s="1">
        <v>1319259.1818329899</v>
      </c>
      <c r="Q1199" s="1">
        <v>277547.156524516</v>
      </c>
      <c r="R1199" s="1">
        <v>1610637.16588896</v>
      </c>
      <c r="S1199" s="1">
        <v>333341.69936636603</v>
      </c>
      <c r="T1199" s="1">
        <v>5286342.42</v>
      </c>
      <c r="U1199" s="1">
        <v>3853809.1536946502</v>
      </c>
      <c r="V1199" s="1">
        <v>6751740.9766270798</v>
      </c>
      <c r="W1199" s="2">
        <v>551271.84037696198</v>
      </c>
      <c r="X1199" s="2">
        <v>412338.03290861199</v>
      </c>
      <c r="Y1199" s="2">
        <v>200641.87071626101</v>
      </c>
      <c r="Z1199">
        <v>0</v>
      </c>
      <c r="AA1199">
        <v>0</v>
      </c>
      <c r="AB1199" s="1">
        <v>0</v>
      </c>
      <c r="AC1199" s="1">
        <v>1191143.43718549</v>
      </c>
      <c r="AD1199" s="1">
        <v>33015.415880249901</v>
      </c>
      <c r="AE1199" s="1">
        <v>241216.61449730999</v>
      </c>
      <c r="AF1199" s="1">
        <v>92125.084869055994</v>
      </c>
      <c r="AG1199" s="3">
        <v>0</v>
      </c>
      <c r="AH1199" s="3">
        <v>0</v>
      </c>
      <c r="AI1199" s="3">
        <v>0</v>
      </c>
      <c r="AJ1199" s="3">
        <v>0</v>
      </c>
      <c r="AK1199" s="3">
        <v>0</v>
      </c>
      <c r="AL1199" s="2">
        <v>9473493.2730610203</v>
      </c>
      <c r="AM1199" s="2">
        <v>767.65804460351296</v>
      </c>
      <c r="AN1199" s="2">
        <v>16869.335735144101</v>
      </c>
      <c r="AO1199" s="2">
        <v>17636.993779747601</v>
      </c>
      <c r="AP1199" s="4">
        <v>190.744012474941</v>
      </c>
      <c r="AQ1199" s="4">
        <v>87986.683412978906</v>
      </c>
      <c r="AR1199" s="4">
        <v>7795.3033186079001</v>
      </c>
      <c r="AS1199" s="4">
        <v>32365.945713381101</v>
      </c>
      <c r="AT1199" s="4">
        <v>4583.8562208211697</v>
      </c>
      <c r="AU1199" s="4">
        <v>22363.4717498301</v>
      </c>
      <c r="AV1199" s="4">
        <v>17297.819845234499</v>
      </c>
      <c r="AW1199" s="4">
        <v>17918.4768497474</v>
      </c>
      <c r="AX1199">
        <v>0</v>
      </c>
    </row>
    <row r="1200" spans="1:50" x14ac:dyDescent="0.25">
      <c r="A1200" t="s">
        <v>2514</v>
      </c>
      <c r="B1200">
        <v>2083</v>
      </c>
      <c r="C1200" t="s">
        <v>2510</v>
      </c>
      <c r="D1200">
        <v>542</v>
      </c>
      <c r="E1200" t="s">
        <v>2515</v>
      </c>
      <c r="F1200" t="s">
        <v>53</v>
      </c>
      <c r="G1200" t="s">
        <v>78</v>
      </c>
      <c r="H1200" t="s">
        <v>65</v>
      </c>
      <c r="I1200" t="s">
        <v>56</v>
      </c>
      <c r="J1200">
        <v>446.87516578517102</v>
      </c>
      <c r="K1200">
        <v>1</v>
      </c>
      <c r="L1200">
        <v>1</v>
      </c>
      <c r="M1200">
        <v>2</v>
      </c>
      <c r="N1200" s="1">
        <v>3578717.20563317</v>
      </c>
      <c r="O1200" s="1">
        <v>1489860.21253762</v>
      </c>
      <c r="P1200" s="1">
        <v>1089845.3979360701</v>
      </c>
      <c r="Q1200" s="1">
        <v>230907.16716878599</v>
      </c>
      <c r="R1200" s="1">
        <v>1340666.5285676001</v>
      </c>
      <c r="S1200" s="1">
        <v>277325.80100534402</v>
      </c>
      <c r="T1200" s="1">
        <v>4523794.8499999996</v>
      </c>
      <c r="U1200" s="1">
        <v>3206201.66184325</v>
      </c>
      <c r="V1200" s="1">
        <v>5803491.4852991598</v>
      </c>
      <c r="W1200" s="2">
        <v>498847.12128559401</v>
      </c>
      <c r="X1200" s="2">
        <v>258392.14458164899</v>
      </c>
      <c r="Y1200" s="2">
        <v>150818.818306414</v>
      </c>
      <c r="Z1200">
        <v>0</v>
      </c>
      <c r="AA1200">
        <v>0</v>
      </c>
      <c r="AB1200" s="1">
        <v>0</v>
      </c>
      <c r="AC1200" s="1">
        <v>990979.55178617698</v>
      </c>
      <c r="AD1200" s="1">
        <v>27467.390584253699</v>
      </c>
      <c r="AE1200" s="1">
        <v>200681.73576370001</v>
      </c>
      <c r="AF1200" s="1">
        <v>76644.065241643897</v>
      </c>
      <c r="AG1200" s="3">
        <v>0</v>
      </c>
      <c r="AH1200" s="3">
        <v>0</v>
      </c>
      <c r="AI1200" s="3">
        <v>0</v>
      </c>
      <c r="AJ1200" s="3">
        <v>0</v>
      </c>
      <c r="AK1200" s="3">
        <v>0</v>
      </c>
      <c r="AL1200" s="2">
        <v>8007322.3128485903</v>
      </c>
      <c r="AM1200" s="2">
        <v>578.21996916666399</v>
      </c>
      <c r="AN1200" s="2">
        <v>17340.256880580699</v>
      </c>
      <c r="AO1200" s="2">
        <v>17918.4768497474</v>
      </c>
      <c r="AP1200" s="4">
        <v>190.744012474941</v>
      </c>
      <c r="AQ1200" s="4">
        <v>87986.683412978906</v>
      </c>
      <c r="AR1200" s="4">
        <v>7795.3033186079001</v>
      </c>
      <c r="AS1200" s="4">
        <v>32365.945713381101</v>
      </c>
      <c r="AT1200" s="4">
        <v>4583.8562208211697</v>
      </c>
      <c r="AU1200" s="4">
        <v>22363.4717498301</v>
      </c>
      <c r="AV1200" s="4">
        <v>17297.819845234499</v>
      </c>
      <c r="AW1200" s="4">
        <v>17918.4768497474</v>
      </c>
      <c r="AX1200">
        <v>0</v>
      </c>
    </row>
    <row r="1201" spans="1:50" x14ac:dyDescent="0.25">
      <c r="A1201" t="s">
        <v>2516</v>
      </c>
      <c r="B1201">
        <v>2083</v>
      </c>
      <c r="C1201" t="s">
        <v>2510</v>
      </c>
      <c r="D1201">
        <v>544</v>
      </c>
      <c r="E1201" t="s">
        <v>2375</v>
      </c>
      <c r="F1201" t="s">
        <v>53</v>
      </c>
      <c r="G1201" t="s">
        <v>54</v>
      </c>
      <c r="H1201" t="s">
        <v>65</v>
      </c>
      <c r="I1201" t="s">
        <v>56</v>
      </c>
      <c r="J1201">
        <v>238.15141146274999</v>
      </c>
      <c r="K1201">
        <v>2</v>
      </c>
      <c r="L1201">
        <v>1</v>
      </c>
      <c r="M1201">
        <v>2</v>
      </c>
      <c r="N1201" s="1">
        <v>2842558.2609992502</v>
      </c>
      <c r="O1201" s="1">
        <v>896296.41989613499</v>
      </c>
      <c r="P1201" s="1">
        <v>774808.02828047902</v>
      </c>
      <c r="Q1201" s="1">
        <v>123056.441683196</v>
      </c>
      <c r="R1201" s="1">
        <v>787492.58695701195</v>
      </c>
      <c r="S1201" s="1">
        <v>147794.14029064801</v>
      </c>
      <c r="T1201" s="1">
        <v>3715543.39</v>
      </c>
      <c r="U1201" s="1">
        <v>1708668.3478160801</v>
      </c>
      <c r="V1201" s="1">
        <v>3785589.8921361701</v>
      </c>
      <c r="W1201" s="2">
        <v>388774.80573606899</v>
      </c>
      <c r="X1201" s="2">
        <v>524689.90277156804</v>
      </c>
      <c r="Y1201" s="2">
        <v>182400.24353446599</v>
      </c>
      <c r="Z1201">
        <v>0</v>
      </c>
      <c r="AA1201">
        <v>0</v>
      </c>
      <c r="AB1201" s="1">
        <v>0</v>
      </c>
      <c r="AC1201" s="1">
        <v>528118.80600690201</v>
      </c>
      <c r="AD1201" s="1">
        <v>14638.0876309053</v>
      </c>
      <c r="AE1201" s="1">
        <v>106948.522285741</v>
      </c>
      <c r="AF1201" s="1">
        <v>40845.618004907003</v>
      </c>
      <c r="AG1201" s="3">
        <v>0</v>
      </c>
      <c r="AH1201" s="3">
        <v>0</v>
      </c>
      <c r="AI1201" s="3">
        <v>0</v>
      </c>
      <c r="AJ1201" s="3">
        <v>0</v>
      </c>
      <c r="AK1201" s="3">
        <v>0</v>
      </c>
      <c r="AL1201" s="2">
        <v>5572005.8781067198</v>
      </c>
      <c r="AM1201" s="2">
        <v>2203.1777999923302</v>
      </c>
      <c r="AN1201" s="2">
        <v>21193.726899765301</v>
      </c>
      <c r="AO1201" s="2">
        <v>23396.904699757699</v>
      </c>
      <c r="AP1201" s="4">
        <v>190.744012474941</v>
      </c>
      <c r="AQ1201" s="4">
        <v>87986.683412978906</v>
      </c>
      <c r="AR1201" s="4">
        <v>7795.3033186079001</v>
      </c>
      <c r="AS1201" s="4">
        <v>32365.945713381101</v>
      </c>
      <c r="AT1201" s="4">
        <v>190.744012474941</v>
      </c>
      <c r="AU1201" s="4">
        <v>87986.683412978906</v>
      </c>
      <c r="AV1201" s="4">
        <v>19813.390212214399</v>
      </c>
      <c r="AW1201" s="4">
        <v>26636.298352804799</v>
      </c>
      <c r="AX1201">
        <v>0</v>
      </c>
    </row>
    <row r="1202" spans="1:50" x14ac:dyDescent="0.25">
      <c r="A1202" t="s">
        <v>2517</v>
      </c>
      <c r="B1202">
        <v>2083</v>
      </c>
      <c r="C1202" t="s">
        <v>2510</v>
      </c>
      <c r="D1202">
        <v>545</v>
      </c>
      <c r="E1202" t="s">
        <v>2518</v>
      </c>
      <c r="F1202" t="s">
        <v>53</v>
      </c>
      <c r="G1202" t="s">
        <v>54</v>
      </c>
      <c r="H1202" t="s">
        <v>65</v>
      </c>
      <c r="I1202" t="s">
        <v>56</v>
      </c>
      <c r="J1202">
        <v>238.33832335324399</v>
      </c>
      <c r="K1202">
        <v>1</v>
      </c>
      <c r="L1202">
        <v>2</v>
      </c>
      <c r="M1202">
        <v>2</v>
      </c>
      <c r="N1202" s="1">
        <v>3009981.2017451301</v>
      </c>
      <c r="O1202" s="1">
        <v>819044.13704134698</v>
      </c>
      <c r="P1202" s="1">
        <v>715194.41824154195</v>
      </c>
      <c r="Q1202" s="1">
        <v>123153.021888249</v>
      </c>
      <c r="R1202" s="1">
        <v>786905.43832157005</v>
      </c>
      <c r="S1202" s="1">
        <v>147910.135749151</v>
      </c>
      <c r="T1202" s="1">
        <v>3744268.83</v>
      </c>
      <c r="U1202" s="1">
        <v>1710009.3872378301</v>
      </c>
      <c r="V1202" s="1">
        <v>3743776.8917332399</v>
      </c>
      <c r="W1202" s="2">
        <v>467878.53081164899</v>
      </c>
      <c r="X1202" s="2">
        <v>558416.02802392002</v>
      </c>
      <c r="Y1202" s="2">
        <v>141023.89312017601</v>
      </c>
      <c r="Z1202">
        <v>0</v>
      </c>
      <c r="AA1202">
        <v>0</v>
      </c>
      <c r="AB1202" s="1">
        <v>0</v>
      </c>
      <c r="AC1202" s="1">
        <v>528533.29729137605</v>
      </c>
      <c r="AD1202" s="1">
        <v>14649.576257470701</v>
      </c>
      <c r="AE1202" s="1">
        <v>107032.460274449</v>
      </c>
      <c r="AF1202" s="1">
        <v>40877.675474702497</v>
      </c>
      <c r="AG1202" s="3">
        <v>0</v>
      </c>
      <c r="AH1202" s="3">
        <v>0</v>
      </c>
      <c r="AI1202" s="3">
        <v>0</v>
      </c>
      <c r="AJ1202" s="3">
        <v>0</v>
      </c>
      <c r="AK1202" s="3">
        <v>0</v>
      </c>
      <c r="AL1202" s="2">
        <v>5602188.3529869895</v>
      </c>
      <c r="AM1202" s="2">
        <v>2342.9552585896399</v>
      </c>
      <c r="AN1202" s="2">
        <v>21162.238006884199</v>
      </c>
      <c r="AO1202" s="2">
        <v>23505.193265473801</v>
      </c>
      <c r="AP1202" s="4">
        <v>190.744012474941</v>
      </c>
      <c r="AQ1202" s="4">
        <v>87986.683412978906</v>
      </c>
      <c r="AR1202" s="4">
        <v>7795.3033186079001</v>
      </c>
      <c r="AS1202" s="4">
        <v>32365.945713381101</v>
      </c>
      <c r="AT1202" s="4">
        <v>190.744012474941</v>
      </c>
      <c r="AU1202" s="4">
        <v>87986.683412978906</v>
      </c>
      <c r="AV1202" s="4">
        <v>19813.390212214399</v>
      </c>
      <c r="AW1202" s="4">
        <v>26636.298352804799</v>
      </c>
      <c r="AX1202">
        <v>0</v>
      </c>
    </row>
    <row r="1203" spans="1:50" x14ac:dyDescent="0.25">
      <c r="A1203" t="s">
        <v>2519</v>
      </c>
      <c r="B1203">
        <v>2083</v>
      </c>
      <c r="C1203" t="s">
        <v>2510</v>
      </c>
      <c r="D1203">
        <v>546</v>
      </c>
      <c r="E1203" t="s">
        <v>2520</v>
      </c>
      <c r="F1203" t="s">
        <v>53</v>
      </c>
      <c r="G1203" t="s">
        <v>54</v>
      </c>
      <c r="H1203" t="s">
        <v>65</v>
      </c>
      <c r="I1203" t="s">
        <v>56</v>
      </c>
      <c r="J1203">
        <v>260.50459794693199</v>
      </c>
      <c r="K1203">
        <v>1</v>
      </c>
      <c r="L1203">
        <v>1</v>
      </c>
      <c r="M1203">
        <v>2</v>
      </c>
      <c r="N1203" s="1">
        <v>2966013.18046425</v>
      </c>
      <c r="O1203" s="1">
        <v>849136.74861866096</v>
      </c>
      <c r="P1203" s="1">
        <v>769927.65507315996</v>
      </c>
      <c r="Q1203" s="1">
        <v>134606.671732766</v>
      </c>
      <c r="R1203" s="1">
        <v>852950.90962475701</v>
      </c>
      <c r="S1203" s="1">
        <v>161666.281374738</v>
      </c>
      <c r="T1203" s="1">
        <v>3703589.09</v>
      </c>
      <c r="U1203" s="1">
        <v>1869046.0755135999</v>
      </c>
      <c r="V1203" s="1">
        <v>3753278.37566467</v>
      </c>
      <c r="W1203" s="2">
        <v>376538.014183575</v>
      </c>
      <c r="X1203" s="2">
        <v>680613.09578027495</v>
      </c>
      <c r="Y1203" s="2">
        <v>168504.951883478</v>
      </c>
      <c r="Z1203">
        <v>0</v>
      </c>
      <c r="AA1203">
        <v>0</v>
      </c>
      <c r="AB1203" s="1">
        <v>0</v>
      </c>
      <c r="AC1203" s="1">
        <v>577688.69133308099</v>
      </c>
      <c r="AD1203" s="1">
        <v>16012.0366685183</v>
      </c>
      <c r="AE1203" s="1">
        <v>116986.843067371</v>
      </c>
      <c r="AF1203" s="1">
        <v>44679.438307366901</v>
      </c>
      <c r="AG1203" s="3">
        <v>0</v>
      </c>
      <c r="AH1203" s="3">
        <v>0</v>
      </c>
      <c r="AI1203" s="3">
        <v>0</v>
      </c>
      <c r="AJ1203" s="3">
        <v>0</v>
      </c>
      <c r="AK1203" s="3">
        <v>0</v>
      </c>
      <c r="AL1203" s="2">
        <v>5734301.4468883397</v>
      </c>
      <c r="AM1203" s="2">
        <v>2612.6721030809699</v>
      </c>
      <c r="AN1203" s="2">
        <v>19399.612870317</v>
      </c>
      <c r="AO1203" s="2">
        <v>22012.284973398</v>
      </c>
      <c r="AP1203" s="4">
        <v>190.744012474941</v>
      </c>
      <c r="AQ1203" s="4">
        <v>87986.683412978906</v>
      </c>
      <c r="AR1203" s="4">
        <v>7795.3033186079001</v>
      </c>
      <c r="AS1203" s="4">
        <v>32365.945713381101</v>
      </c>
      <c r="AT1203" s="4">
        <v>190.744012474941</v>
      </c>
      <c r="AU1203" s="4">
        <v>87986.683412978906</v>
      </c>
      <c r="AV1203" s="4">
        <v>19813.390212214399</v>
      </c>
      <c r="AW1203" s="4">
        <v>26636.298352804799</v>
      </c>
      <c r="AX1203">
        <v>0</v>
      </c>
    </row>
    <row r="1204" spans="1:50" x14ac:dyDescent="0.25">
      <c r="A1204" t="s">
        <v>2521</v>
      </c>
      <c r="B1204">
        <v>2083</v>
      </c>
      <c r="C1204" t="s">
        <v>2510</v>
      </c>
      <c r="D1204">
        <v>1354</v>
      </c>
      <c r="E1204" t="s">
        <v>2522</v>
      </c>
      <c r="F1204" t="s">
        <v>53</v>
      </c>
      <c r="G1204" t="s">
        <v>64</v>
      </c>
      <c r="H1204" t="s">
        <v>65</v>
      </c>
      <c r="I1204" t="s">
        <v>56</v>
      </c>
      <c r="J1204">
        <v>63.086826347273004</v>
      </c>
      <c r="K1204">
        <v>1</v>
      </c>
      <c r="L1204">
        <v>1</v>
      </c>
      <c r="M1204">
        <v>2</v>
      </c>
      <c r="N1204" s="1">
        <v>833118.40218679502</v>
      </c>
      <c r="O1204" s="1">
        <v>660503.55210208998</v>
      </c>
      <c r="P1204" s="1">
        <v>264058.58077614399</v>
      </c>
      <c r="Q1204" s="1">
        <v>32597.9187765403</v>
      </c>
      <c r="R1204" s="1">
        <v>212435.35405651899</v>
      </c>
      <c r="S1204" s="1">
        <v>39150.988887248401</v>
      </c>
      <c r="T1204" s="1">
        <v>1550083.85</v>
      </c>
      <c r="U1204" s="1">
        <v>452629.95789808797</v>
      </c>
      <c r="V1204" s="1">
        <v>1555803.8487995199</v>
      </c>
      <c r="W1204" s="2">
        <v>188413.40833830999</v>
      </c>
      <c r="X1204" s="2">
        <v>61730.948871194698</v>
      </c>
      <c r="Y1204" s="2">
        <v>52988.1214727099</v>
      </c>
      <c r="Z1204">
        <v>0</v>
      </c>
      <c r="AA1204">
        <v>0</v>
      </c>
      <c r="AB1204" s="1">
        <v>0</v>
      </c>
      <c r="AC1204" s="1">
        <v>139899.81919757801</v>
      </c>
      <c r="AD1204" s="1">
        <v>3877.6612187811102</v>
      </c>
      <c r="AE1204" s="1">
        <v>28330.895929178001</v>
      </c>
      <c r="AF1204" s="1">
        <v>10820.0929580704</v>
      </c>
      <c r="AG1204" s="3">
        <v>0</v>
      </c>
      <c r="AH1204" s="3">
        <v>0</v>
      </c>
      <c r="AI1204" s="3">
        <v>0</v>
      </c>
      <c r="AJ1204" s="3">
        <v>0</v>
      </c>
      <c r="AK1204" s="3">
        <v>0</v>
      </c>
      <c r="AL1204" s="2">
        <v>2041864.7967853399</v>
      </c>
      <c r="AM1204" s="2">
        <v>978.50775582505003</v>
      </c>
      <c r="AN1204" s="2">
        <v>31387.4379575561</v>
      </c>
      <c r="AO1204" s="2">
        <v>32365.945713381101</v>
      </c>
      <c r="AP1204" s="4">
        <v>190.744012474941</v>
      </c>
      <c r="AQ1204" s="4">
        <v>87986.683412978906</v>
      </c>
      <c r="AR1204" s="4">
        <v>7795.3033186079001</v>
      </c>
      <c r="AS1204" s="4">
        <v>32365.945713381101</v>
      </c>
      <c r="AT1204" s="4">
        <v>190.744012474941</v>
      </c>
      <c r="AU1204" s="4">
        <v>78964.723731455204</v>
      </c>
      <c r="AV1204" s="4">
        <v>7795.3033186079001</v>
      </c>
      <c r="AW1204" s="4">
        <v>32365.945713381101</v>
      </c>
      <c r="AX1204">
        <v>0</v>
      </c>
    </row>
    <row r="1205" spans="1:50" x14ac:dyDescent="0.25">
      <c r="A1205" t="s">
        <v>2523</v>
      </c>
      <c r="B1205">
        <v>2083</v>
      </c>
      <c r="C1205" t="s">
        <v>2510</v>
      </c>
      <c r="D1205">
        <v>548</v>
      </c>
      <c r="E1205" t="s">
        <v>2524</v>
      </c>
      <c r="F1205" t="s">
        <v>53</v>
      </c>
      <c r="G1205" t="s">
        <v>54</v>
      </c>
      <c r="H1205" t="s">
        <v>65</v>
      </c>
      <c r="I1205" t="s">
        <v>56</v>
      </c>
      <c r="J1205">
        <v>288.52694610772602</v>
      </c>
      <c r="K1205">
        <v>3</v>
      </c>
      <c r="L1205">
        <v>1</v>
      </c>
      <c r="M1205">
        <v>2</v>
      </c>
      <c r="N1205" s="1">
        <v>3626704.1244287998</v>
      </c>
      <c r="O1205" s="1">
        <v>920037.19277898001</v>
      </c>
      <c r="P1205" s="1">
        <v>877791.35730998102</v>
      </c>
      <c r="Q1205" s="1">
        <v>149086.24349383599</v>
      </c>
      <c r="R1205" s="1">
        <v>936182.15079798305</v>
      </c>
      <c r="S1205" s="1">
        <v>179056.64169178199</v>
      </c>
      <c r="T1205" s="1">
        <v>4439702.6500000004</v>
      </c>
      <c r="U1205" s="1">
        <v>2070098.4188095799</v>
      </c>
      <c r="V1205" s="1">
        <v>4304603.03156133</v>
      </c>
      <c r="W1205" s="2">
        <v>313577.94146255997</v>
      </c>
      <c r="X1205" s="2">
        <v>1033935.61041906</v>
      </c>
      <c r="Y1205" s="2">
        <v>200119.669611897</v>
      </c>
      <c r="Z1205">
        <v>0</v>
      </c>
      <c r="AA1205">
        <v>0</v>
      </c>
      <c r="AB1205" s="1">
        <v>0</v>
      </c>
      <c r="AC1205" s="1">
        <v>639830.37238082499</v>
      </c>
      <c r="AD1205" s="1">
        <v>17734.4433739079</v>
      </c>
      <c r="AE1205" s="1">
        <v>129571.05874917599</v>
      </c>
      <c r="AF1205" s="1">
        <v>49485.582942606001</v>
      </c>
      <c r="AG1205" s="3">
        <v>0</v>
      </c>
      <c r="AH1205" s="3">
        <v>0</v>
      </c>
      <c r="AI1205" s="3">
        <v>0</v>
      </c>
      <c r="AJ1205" s="3">
        <v>0</v>
      </c>
      <c r="AK1205" s="3">
        <v>0</v>
      </c>
      <c r="AL1205" s="2">
        <v>6688857.7105013598</v>
      </c>
      <c r="AM1205" s="2">
        <v>3583.49757056321</v>
      </c>
      <c r="AN1205" s="2">
        <v>19599.285877343798</v>
      </c>
      <c r="AO1205" s="2">
        <v>23182.783447907001</v>
      </c>
      <c r="AP1205" s="4">
        <v>190.744012474941</v>
      </c>
      <c r="AQ1205" s="4">
        <v>87986.683412978906</v>
      </c>
      <c r="AR1205" s="4">
        <v>7795.3033186079001</v>
      </c>
      <c r="AS1205" s="4">
        <v>32365.945713381101</v>
      </c>
      <c r="AT1205" s="4">
        <v>190.744012474941</v>
      </c>
      <c r="AU1205" s="4">
        <v>87986.683412978906</v>
      </c>
      <c r="AV1205" s="4">
        <v>19813.390212214399</v>
      </c>
      <c r="AW1205" s="4">
        <v>26636.298352804799</v>
      </c>
      <c r="AX1205">
        <v>0</v>
      </c>
    </row>
    <row r="1206" spans="1:50" x14ac:dyDescent="0.25">
      <c r="A1206" t="s">
        <v>2525</v>
      </c>
      <c r="B1206">
        <v>2083</v>
      </c>
      <c r="C1206" t="s">
        <v>2510</v>
      </c>
      <c r="D1206">
        <v>549</v>
      </c>
      <c r="E1206" t="s">
        <v>2526</v>
      </c>
      <c r="F1206" t="s">
        <v>53</v>
      </c>
      <c r="G1206" t="s">
        <v>78</v>
      </c>
      <c r="H1206" t="s">
        <v>65</v>
      </c>
      <c r="I1206" t="s">
        <v>56</v>
      </c>
      <c r="J1206">
        <v>623.34131736518805</v>
      </c>
      <c r="K1206">
        <v>1</v>
      </c>
      <c r="L1206">
        <v>1</v>
      </c>
      <c r="M1206">
        <v>2</v>
      </c>
      <c r="N1206" s="1">
        <v>4681889.6559046796</v>
      </c>
      <c r="O1206" s="1">
        <v>1813795.2536719299</v>
      </c>
      <c r="P1206" s="1">
        <v>1638392.1465145701</v>
      </c>
      <c r="Q1206" s="1">
        <v>322089.90069779201</v>
      </c>
      <c r="R1206" s="1">
        <v>2089284.89398918</v>
      </c>
      <c r="S1206" s="1">
        <v>386838.74910411</v>
      </c>
      <c r="T1206" s="1">
        <v>6073155.96</v>
      </c>
      <c r="U1206" s="1">
        <v>4472295.8907781597</v>
      </c>
      <c r="V1206" s="1">
        <v>7098094.2511310596</v>
      </c>
      <c r="W1206" s="2">
        <v>964981.94313114404</v>
      </c>
      <c r="X1206" s="2">
        <v>810071.54211945902</v>
      </c>
      <c r="Y1206" s="2">
        <v>251683.530998662</v>
      </c>
      <c r="Z1206">
        <v>0</v>
      </c>
      <c r="AA1206">
        <v>0</v>
      </c>
      <c r="AB1206" s="1">
        <v>0</v>
      </c>
      <c r="AC1206" s="1">
        <v>1382306.61846472</v>
      </c>
      <c r="AD1206" s="1">
        <v>38313.964933114803</v>
      </c>
      <c r="AE1206" s="1">
        <v>279928.77456567902</v>
      </c>
      <c r="AF1206" s="1">
        <v>106909.97453843099</v>
      </c>
      <c r="AG1206" s="3">
        <v>0</v>
      </c>
      <c r="AH1206" s="3">
        <v>0</v>
      </c>
      <c r="AI1206" s="3">
        <v>0</v>
      </c>
      <c r="AJ1206" s="3">
        <v>0</v>
      </c>
      <c r="AK1206" s="3">
        <v>0</v>
      </c>
      <c r="AL1206" s="2">
        <v>10932290.599882299</v>
      </c>
      <c r="AM1206" s="2">
        <v>1299.5633684986001</v>
      </c>
      <c r="AN1206" s="2">
        <v>16238.646108922499</v>
      </c>
      <c r="AO1206" s="2">
        <v>17538.2094774211</v>
      </c>
      <c r="AP1206" s="4">
        <v>190.744012474941</v>
      </c>
      <c r="AQ1206" s="4">
        <v>87986.683412978906</v>
      </c>
      <c r="AR1206" s="4">
        <v>7795.3033186079001</v>
      </c>
      <c r="AS1206" s="4">
        <v>32365.945713381101</v>
      </c>
      <c r="AT1206" s="4">
        <v>4583.8562208211697</v>
      </c>
      <c r="AU1206" s="4">
        <v>22363.4717498301</v>
      </c>
      <c r="AV1206" s="4">
        <v>17297.819845234499</v>
      </c>
      <c r="AW1206" s="4">
        <v>17918.4768497474</v>
      </c>
      <c r="AX1206">
        <v>0</v>
      </c>
    </row>
    <row r="1207" spans="1:50" x14ac:dyDescent="0.25">
      <c r="A1207" t="s">
        <v>2527</v>
      </c>
      <c r="B1207">
        <v>2083</v>
      </c>
      <c r="C1207" t="s">
        <v>2510</v>
      </c>
      <c r="D1207">
        <v>550</v>
      </c>
      <c r="E1207" t="s">
        <v>2528</v>
      </c>
      <c r="F1207" t="s">
        <v>53</v>
      </c>
      <c r="G1207" t="s">
        <v>54</v>
      </c>
      <c r="H1207" t="s">
        <v>65</v>
      </c>
      <c r="I1207" t="s">
        <v>56</v>
      </c>
      <c r="J1207">
        <v>222.40718562869699</v>
      </c>
      <c r="K1207">
        <v>1</v>
      </c>
      <c r="L1207">
        <v>2</v>
      </c>
      <c r="M1207">
        <v>2</v>
      </c>
      <c r="N1207" s="1">
        <v>3204943.9950816501</v>
      </c>
      <c r="O1207" s="1">
        <v>997137.47599320998</v>
      </c>
      <c r="P1207" s="1">
        <v>795540.03217680706</v>
      </c>
      <c r="Q1207" s="1">
        <v>114921.161710278</v>
      </c>
      <c r="R1207" s="1">
        <v>673538.03993065294</v>
      </c>
      <c r="S1207" s="1">
        <v>138023.44732102199</v>
      </c>
      <c r="T1207" s="1">
        <v>4190372.68</v>
      </c>
      <c r="U1207" s="1">
        <v>1595708.0248926</v>
      </c>
      <c r="V1207" s="1">
        <v>4124166.8857751698</v>
      </c>
      <c r="W1207" s="2">
        <v>427974.10534165701</v>
      </c>
      <c r="X1207" s="2">
        <v>543805.62341409398</v>
      </c>
      <c r="Y1207" s="2">
        <v>183258.937058465</v>
      </c>
      <c r="Z1207">
        <v>0</v>
      </c>
      <c r="AA1207">
        <v>0</v>
      </c>
      <c r="AB1207" s="1">
        <v>0</v>
      </c>
      <c r="AC1207" s="1">
        <v>493204.791859716</v>
      </c>
      <c r="AD1207" s="1">
        <v>13670.361443501701</v>
      </c>
      <c r="AE1207" s="1">
        <v>99878.139300636598</v>
      </c>
      <c r="AF1207" s="1">
        <v>38145.308020385703</v>
      </c>
      <c r="AG1207" s="3">
        <v>0</v>
      </c>
      <c r="AH1207" s="3">
        <v>0</v>
      </c>
      <c r="AI1207" s="3">
        <v>0</v>
      </c>
      <c r="AJ1207" s="3">
        <v>0</v>
      </c>
      <c r="AK1207" s="3">
        <v>0</v>
      </c>
      <c r="AL1207" s="2">
        <v>5924104.1522136303</v>
      </c>
      <c r="AM1207" s="2">
        <v>2445.0901704316402</v>
      </c>
      <c r="AN1207" s="2">
        <v>24191.208182373201</v>
      </c>
      <c r="AO1207" s="2">
        <v>26636.298352804799</v>
      </c>
      <c r="AP1207" s="4">
        <v>190.744012474941</v>
      </c>
      <c r="AQ1207" s="4">
        <v>87986.683412978906</v>
      </c>
      <c r="AR1207" s="4">
        <v>7795.3033186079001</v>
      </c>
      <c r="AS1207" s="4">
        <v>32365.945713381101</v>
      </c>
      <c r="AT1207" s="4">
        <v>190.744012474941</v>
      </c>
      <c r="AU1207" s="4">
        <v>87986.683412978906</v>
      </c>
      <c r="AV1207" s="4">
        <v>19813.390212214399</v>
      </c>
      <c r="AW1207" s="4">
        <v>26636.298352804799</v>
      </c>
      <c r="AX1207">
        <v>0</v>
      </c>
    </row>
    <row r="1208" spans="1:50" x14ac:dyDescent="0.25">
      <c r="A1208" t="s">
        <v>2529</v>
      </c>
      <c r="B1208">
        <v>2083</v>
      </c>
      <c r="C1208" t="s">
        <v>2510</v>
      </c>
      <c r="D1208">
        <v>554</v>
      </c>
      <c r="E1208" t="s">
        <v>2530</v>
      </c>
      <c r="F1208" t="s">
        <v>53</v>
      </c>
      <c r="G1208" t="s">
        <v>54</v>
      </c>
      <c r="H1208" t="s">
        <v>65</v>
      </c>
      <c r="I1208" t="s">
        <v>56</v>
      </c>
      <c r="J1208">
        <v>361.11077844305697</v>
      </c>
      <c r="K1208">
        <v>3</v>
      </c>
      <c r="L1208">
        <v>1</v>
      </c>
      <c r="M1208">
        <v>2</v>
      </c>
      <c r="N1208" s="1">
        <v>4276063.1622943701</v>
      </c>
      <c r="O1208" s="1">
        <v>974941.37676320795</v>
      </c>
      <c r="P1208" s="1">
        <v>1012472.73455251</v>
      </c>
      <c r="Q1208" s="1">
        <v>186591.40911958099</v>
      </c>
      <c r="R1208" s="1">
        <v>1159855.45906359</v>
      </c>
      <c r="S1208" s="1">
        <v>224101.36778897999</v>
      </c>
      <c r="T1208" s="1">
        <v>5019057.46</v>
      </c>
      <c r="U1208" s="1">
        <v>2590866.6817932599</v>
      </c>
      <c r="V1208" s="1">
        <v>5272789.0291580101</v>
      </c>
      <c r="W1208" s="2">
        <v>379144.01526618702</v>
      </c>
      <c r="X1208" s="2">
        <v>940643.65140309697</v>
      </c>
      <c r="Y1208" s="2">
        <v>194361.08127024199</v>
      </c>
      <c r="Z1208">
        <v>0</v>
      </c>
      <c r="AA1208">
        <v>0</v>
      </c>
      <c r="AB1208" s="1">
        <v>0</v>
      </c>
      <c r="AC1208" s="1">
        <v>800790.522198522</v>
      </c>
      <c r="AD1208" s="1">
        <v>22195.842497203499</v>
      </c>
      <c r="AE1208" s="1">
        <v>162166.84964716001</v>
      </c>
      <c r="AF1208" s="1">
        <v>61934.518141820001</v>
      </c>
      <c r="AG1208" s="3">
        <v>0</v>
      </c>
      <c r="AH1208" s="3">
        <v>0</v>
      </c>
      <c r="AI1208" s="3">
        <v>0</v>
      </c>
      <c r="AJ1208" s="3">
        <v>0</v>
      </c>
      <c r="AK1208" s="3">
        <v>0</v>
      </c>
      <c r="AL1208" s="2">
        <v>7834025.5095822504</v>
      </c>
      <c r="AM1208" s="2">
        <v>2604.86174203583</v>
      </c>
      <c r="AN1208" s="2">
        <v>19089.382731526901</v>
      </c>
      <c r="AO1208" s="2">
        <v>21694.244473562801</v>
      </c>
      <c r="AP1208" s="4">
        <v>190.744012474941</v>
      </c>
      <c r="AQ1208" s="4">
        <v>87986.683412978906</v>
      </c>
      <c r="AR1208" s="4">
        <v>7795.3033186079001</v>
      </c>
      <c r="AS1208" s="4">
        <v>32365.945713381101</v>
      </c>
      <c r="AT1208" s="4">
        <v>190.744012474941</v>
      </c>
      <c r="AU1208" s="4">
        <v>87986.683412978906</v>
      </c>
      <c r="AV1208" s="4">
        <v>19813.390212214399</v>
      </c>
      <c r="AW1208" s="4">
        <v>26636.298352804799</v>
      </c>
      <c r="AX1208">
        <v>0</v>
      </c>
    </row>
    <row r="1209" spans="1:50" x14ac:dyDescent="0.25">
      <c r="A1209" t="s">
        <v>2531</v>
      </c>
      <c r="B1209">
        <v>2083</v>
      </c>
      <c r="C1209" t="s">
        <v>2510</v>
      </c>
      <c r="D1209">
        <v>553</v>
      </c>
      <c r="E1209" t="s">
        <v>2532</v>
      </c>
      <c r="F1209" t="s">
        <v>53</v>
      </c>
      <c r="G1209" t="s">
        <v>54</v>
      </c>
      <c r="H1209" t="s">
        <v>65</v>
      </c>
      <c r="I1209" t="s">
        <v>56</v>
      </c>
      <c r="J1209">
        <v>270.78443113767901</v>
      </c>
      <c r="K1209">
        <v>1</v>
      </c>
      <c r="L1209">
        <v>1</v>
      </c>
      <c r="M1209">
        <v>2</v>
      </c>
      <c r="N1209" s="1">
        <v>3112409.4819785701</v>
      </c>
      <c r="O1209" s="1">
        <v>824957.64076972904</v>
      </c>
      <c r="P1209" s="1">
        <v>878265.82933412399</v>
      </c>
      <c r="Q1209" s="1">
        <v>139918.41725541599</v>
      </c>
      <c r="R1209" s="1">
        <v>886427.47282120504</v>
      </c>
      <c r="S1209" s="1">
        <v>168045.832515863</v>
      </c>
      <c r="T1209" s="1">
        <v>3899177.9</v>
      </c>
      <c r="U1209" s="1">
        <v>1942800.9421590399</v>
      </c>
      <c r="V1209" s="1">
        <v>4407479.1543131797</v>
      </c>
      <c r="W1209" s="2">
        <v>380663.31147286901</v>
      </c>
      <c r="X1209" s="2">
        <v>250248.68614395699</v>
      </c>
      <c r="Y1209" s="2">
        <v>186458.79820582899</v>
      </c>
      <c r="Z1209">
        <v>0</v>
      </c>
      <c r="AA1209">
        <v>0</v>
      </c>
      <c r="AB1209" s="1">
        <v>0</v>
      </c>
      <c r="AC1209" s="1">
        <v>600485.00061087299</v>
      </c>
      <c r="AD1209" s="1">
        <v>16643.891412326098</v>
      </c>
      <c r="AE1209" s="1">
        <v>121603.288388193</v>
      </c>
      <c r="AF1209" s="1">
        <v>46442.544127670197</v>
      </c>
      <c r="AG1209" s="3">
        <v>0</v>
      </c>
      <c r="AH1209" s="3">
        <v>0</v>
      </c>
      <c r="AI1209" s="3">
        <v>0</v>
      </c>
      <c r="AJ1209" s="3">
        <v>0</v>
      </c>
      <c r="AK1209" s="3">
        <v>0</v>
      </c>
      <c r="AL1209" s="2">
        <v>6010024.6746749002</v>
      </c>
      <c r="AM1209" s="2">
        <v>924.16201733813602</v>
      </c>
      <c r="AN1209" s="2">
        <v>21270.705868619199</v>
      </c>
      <c r="AO1209" s="2">
        <v>22194.867885957399</v>
      </c>
      <c r="AP1209" s="4">
        <v>190.744012474941</v>
      </c>
      <c r="AQ1209" s="4">
        <v>87986.683412978906</v>
      </c>
      <c r="AR1209" s="4">
        <v>7795.3033186079001</v>
      </c>
      <c r="AS1209" s="4">
        <v>32365.945713381101</v>
      </c>
      <c r="AT1209" s="4">
        <v>190.744012474941</v>
      </c>
      <c r="AU1209" s="4">
        <v>87986.683412978906</v>
      </c>
      <c r="AV1209" s="4">
        <v>19813.390212214399</v>
      </c>
      <c r="AW1209" s="4">
        <v>26636.298352804799</v>
      </c>
      <c r="AX1209">
        <v>0</v>
      </c>
    </row>
    <row r="1210" spans="1:50" x14ac:dyDescent="0.25">
      <c r="A1210" t="s">
        <v>2533</v>
      </c>
      <c r="B1210">
        <v>2083</v>
      </c>
      <c r="C1210" t="s">
        <v>2510</v>
      </c>
      <c r="D1210">
        <v>1352</v>
      </c>
      <c r="E1210" t="s">
        <v>2534</v>
      </c>
      <c r="F1210" t="s">
        <v>53</v>
      </c>
      <c r="G1210" t="s">
        <v>54</v>
      </c>
      <c r="H1210" t="s">
        <v>65</v>
      </c>
      <c r="I1210" t="s">
        <v>56</v>
      </c>
      <c r="J1210">
        <v>324.22369546613902</v>
      </c>
      <c r="K1210">
        <v>2</v>
      </c>
      <c r="L1210">
        <v>1</v>
      </c>
      <c r="M1210">
        <v>2</v>
      </c>
      <c r="N1210" s="1">
        <v>3677052.9754602001</v>
      </c>
      <c r="O1210" s="1">
        <v>938303.31859814306</v>
      </c>
      <c r="P1210" s="1">
        <v>971589.83816042298</v>
      </c>
      <c r="Q1210" s="1">
        <v>167531.29460112401</v>
      </c>
      <c r="R1210" s="1">
        <v>1073342.30163824</v>
      </c>
      <c r="S1210" s="1">
        <v>201209.650780383</v>
      </c>
      <c r="T1210" s="1">
        <v>4501607.33</v>
      </c>
      <c r="U1210" s="1">
        <v>2326212.3984581302</v>
      </c>
      <c r="V1210" s="1">
        <v>4832279.5632214397</v>
      </c>
      <c r="W1210" s="2">
        <v>434326.28430788999</v>
      </c>
      <c r="X1210" s="2">
        <v>614933.01944962505</v>
      </c>
      <c r="Y1210" s="2">
        <v>207361.68097077901</v>
      </c>
      <c r="Z1210">
        <v>0</v>
      </c>
      <c r="AA1210">
        <v>0</v>
      </c>
      <c r="AB1210" s="1">
        <v>0</v>
      </c>
      <c r="AC1210" s="1">
        <v>718990.61977848399</v>
      </c>
      <c r="AD1210" s="1">
        <v>19928.5607299105</v>
      </c>
      <c r="AE1210" s="1">
        <v>145601.677970947</v>
      </c>
      <c r="AF1210" s="1">
        <v>55607.9728094354</v>
      </c>
      <c r="AG1210" s="3">
        <v>0</v>
      </c>
      <c r="AH1210" s="3">
        <v>0</v>
      </c>
      <c r="AI1210" s="3">
        <v>0</v>
      </c>
      <c r="AJ1210" s="3">
        <v>0</v>
      </c>
      <c r="AK1210" s="3">
        <v>0</v>
      </c>
      <c r="AL1210" s="2">
        <v>7029029.3792385096</v>
      </c>
      <c r="AM1210" s="2">
        <v>1896.6319490175699</v>
      </c>
      <c r="AN1210" s="2">
        <v>19782.9352064083</v>
      </c>
      <c r="AO1210" s="2">
        <v>21679.567155425899</v>
      </c>
      <c r="AP1210" s="4">
        <v>190.744012474941</v>
      </c>
      <c r="AQ1210" s="4">
        <v>87986.683412978906</v>
      </c>
      <c r="AR1210" s="4">
        <v>7795.3033186079001</v>
      </c>
      <c r="AS1210" s="4">
        <v>32365.945713381101</v>
      </c>
      <c r="AT1210" s="4">
        <v>190.744012474941</v>
      </c>
      <c r="AU1210" s="4">
        <v>87986.683412978906</v>
      </c>
      <c r="AV1210" s="4">
        <v>19813.390212214399</v>
      </c>
      <c r="AW1210" s="4">
        <v>26636.298352804799</v>
      </c>
      <c r="AX1210">
        <v>0</v>
      </c>
    </row>
    <row r="1211" spans="1:50" x14ac:dyDescent="0.25">
      <c r="A1211" t="s">
        <v>2535</v>
      </c>
      <c r="B1211">
        <v>2083</v>
      </c>
      <c r="C1211" t="s">
        <v>2510</v>
      </c>
      <c r="D1211">
        <v>560</v>
      </c>
      <c r="E1211" t="s">
        <v>2536</v>
      </c>
      <c r="F1211" t="s">
        <v>53</v>
      </c>
      <c r="G1211" t="s">
        <v>64</v>
      </c>
      <c r="H1211" t="s">
        <v>65</v>
      </c>
      <c r="I1211" t="s">
        <v>56</v>
      </c>
      <c r="J1211">
        <v>1319.97480422233</v>
      </c>
      <c r="K1211">
        <v>1</v>
      </c>
      <c r="L1211">
        <v>1</v>
      </c>
      <c r="M1211">
        <v>2</v>
      </c>
      <c r="N1211" s="1">
        <v>8946972.5616462398</v>
      </c>
      <c r="O1211" s="1">
        <v>4268138.7306729201</v>
      </c>
      <c r="P1211" s="1">
        <v>2911060.8010357199</v>
      </c>
      <c r="Q1211" s="1">
        <v>682050.97555964103</v>
      </c>
      <c r="R1211" s="1">
        <v>4018728.2323833602</v>
      </c>
      <c r="S1211" s="1">
        <v>819161.810535272</v>
      </c>
      <c r="T1211" s="1">
        <v>11356509.140000001</v>
      </c>
      <c r="U1211" s="1">
        <v>9470442.1612978708</v>
      </c>
      <c r="V1211" s="1">
        <v>14248437.4648156</v>
      </c>
      <c r="W1211" s="2">
        <v>2692819.9918591999</v>
      </c>
      <c r="X1211" s="2">
        <v>625418.36286547396</v>
      </c>
      <c r="Y1211" s="2">
        <v>241782.35641264301</v>
      </c>
      <c r="Z1211">
        <v>0</v>
      </c>
      <c r="AA1211">
        <v>0</v>
      </c>
      <c r="AB1211" s="1">
        <v>0</v>
      </c>
      <c r="AC1211" s="1">
        <v>2937360.25808156</v>
      </c>
      <c r="AD1211" s="1">
        <v>81132.867263378794</v>
      </c>
      <c r="AE1211" s="1">
        <v>592771.43855210894</v>
      </c>
      <c r="AF1211" s="1">
        <v>226390.37198316399</v>
      </c>
      <c r="AG1211" s="3">
        <v>0</v>
      </c>
      <c r="AH1211" s="3">
        <v>0</v>
      </c>
      <c r="AI1211" s="3">
        <v>0</v>
      </c>
      <c r="AJ1211" s="3">
        <v>0</v>
      </c>
      <c r="AK1211" s="3">
        <v>0</v>
      </c>
      <c r="AL1211" s="2">
        <v>21646113.111833099</v>
      </c>
      <c r="AM1211" s="2">
        <v>473.81083401356398</v>
      </c>
      <c r="AN1211" s="2">
        <v>15925.072722393401</v>
      </c>
      <c r="AO1211" s="2">
        <v>16398.883556407</v>
      </c>
      <c r="AP1211" s="4">
        <v>190.744012474941</v>
      </c>
      <c r="AQ1211" s="4">
        <v>87986.683412978906</v>
      </c>
      <c r="AR1211" s="4">
        <v>7795.3033186079001</v>
      </c>
      <c r="AS1211" s="4">
        <v>32365.945713381101</v>
      </c>
      <c r="AT1211" s="4">
        <v>190.744012474941</v>
      </c>
      <c r="AU1211" s="4">
        <v>78964.723731455204</v>
      </c>
      <c r="AV1211" s="4">
        <v>7795.3033186079001</v>
      </c>
      <c r="AW1211" s="4">
        <v>32365.945713381101</v>
      </c>
      <c r="AX1211">
        <v>0</v>
      </c>
    </row>
    <row r="1212" spans="1:50" x14ac:dyDescent="0.25">
      <c r="A1212" t="s">
        <v>2537</v>
      </c>
      <c r="B1212">
        <v>2083</v>
      </c>
      <c r="C1212" t="s">
        <v>2510</v>
      </c>
      <c r="D1212">
        <v>2083</v>
      </c>
      <c r="E1212" t="s">
        <v>2510</v>
      </c>
      <c r="F1212" t="s">
        <v>2</v>
      </c>
      <c r="G1212" t="s">
        <v>2</v>
      </c>
      <c r="H1212" t="s">
        <v>58</v>
      </c>
      <c r="I1212" t="s">
        <v>56</v>
      </c>
      <c r="J1212">
        <v>1283.23124951421</v>
      </c>
      <c r="K1212">
        <v>1</v>
      </c>
      <c r="L1212">
        <v>1</v>
      </c>
      <c r="M1212">
        <v>2</v>
      </c>
      <c r="N1212" s="1">
        <v>1478133.0626745401</v>
      </c>
      <c r="O1212" s="1">
        <v>1083414.5414563799</v>
      </c>
      <c r="P1212" s="1">
        <v>2134531.8201206801</v>
      </c>
      <c r="Q1212" s="1">
        <v>663065.02427175397</v>
      </c>
      <c r="R1212" s="1">
        <v>3847673.2037682701</v>
      </c>
      <c r="S1212" s="1">
        <v>796359.16558786295</v>
      </c>
      <c r="T1212" s="1">
        <v>0</v>
      </c>
      <c r="U1212" s="1">
        <v>9206817.6522916108</v>
      </c>
      <c r="V1212" s="1">
        <v>4797081.9382080398</v>
      </c>
      <c r="W1212" s="2">
        <v>887529.50028257596</v>
      </c>
      <c r="X1212" s="2">
        <v>474094.277933423</v>
      </c>
      <c r="Y1212" s="2">
        <v>123574.96786293099</v>
      </c>
      <c r="Z1212">
        <v>0</v>
      </c>
      <c r="AA1212">
        <v>0</v>
      </c>
      <c r="AB1212" s="1">
        <v>0</v>
      </c>
      <c r="AC1212" s="1">
        <v>2845662.5604765401</v>
      </c>
      <c r="AD1212" s="1">
        <v>78874.407528099793</v>
      </c>
      <c r="AE1212" s="1">
        <v>576270.72224132705</v>
      </c>
      <c r="AF1212" s="1">
        <v>220088.44334653599</v>
      </c>
      <c r="AG1212" s="3">
        <v>0</v>
      </c>
      <c r="AH1212" s="3">
        <v>0</v>
      </c>
      <c r="AI1212" s="3">
        <v>0</v>
      </c>
      <c r="AJ1212" s="3">
        <v>0</v>
      </c>
      <c r="AK1212" s="3">
        <v>0</v>
      </c>
      <c r="AL1212" s="2">
        <v>10003176.8178795</v>
      </c>
      <c r="AM1212" s="2">
        <v>369.45350116192998</v>
      </c>
      <c r="AN1212" s="2">
        <v>7425.8498174459701</v>
      </c>
      <c r="AO1212" s="2">
        <v>7795.3033186079001</v>
      </c>
      <c r="AP1212" s="4">
        <v>190.744012474941</v>
      </c>
      <c r="AQ1212" s="4">
        <v>87986.683412978906</v>
      </c>
      <c r="AR1212" s="4">
        <v>7795.3033186079001</v>
      </c>
      <c r="AS1212" s="4">
        <v>32365.945713381101</v>
      </c>
      <c r="AT1212" s="4">
        <v>682.10272323868298</v>
      </c>
      <c r="AU1212" s="4">
        <v>37523.222275875101</v>
      </c>
      <c r="AV1212" s="4">
        <v>7795.3033186079001</v>
      </c>
      <c r="AW1212" s="4">
        <v>7795.3033186079001</v>
      </c>
      <c r="AX1212">
        <v>0</v>
      </c>
    </row>
    <row r="1213" spans="1:50" x14ac:dyDescent="0.25">
      <c r="A1213" t="s">
        <v>2538</v>
      </c>
      <c r="B1213">
        <v>2083</v>
      </c>
      <c r="C1213" t="s">
        <v>2510</v>
      </c>
      <c r="D1213">
        <v>556</v>
      </c>
      <c r="E1213" t="s">
        <v>2539</v>
      </c>
      <c r="F1213" t="s">
        <v>53</v>
      </c>
      <c r="G1213" t="s">
        <v>54</v>
      </c>
      <c r="H1213" t="s">
        <v>65</v>
      </c>
      <c r="I1213" t="s">
        <v>56</v>
      </c>
      <c r="J1213">
        <v>322.62753065293703</v>
      </c>
      <c r="K1213">
        <v>1</v>
      </c>
      <c r="L1213">
        <v>1</v>
      </c>
      <c r="M1213">
        <v>2</v>
      </c>
      <c r="N1213" s="1">
        <v>3992873.12934998</v>
      </c>
      <c r="O1213" s="1">
        <v>902940.47854147805</v>
      </c>
      <c r="P1213" s="1">
        <v>848016.05144097703</v>
      </c>
      <c r="Q1213" s="1">
        <v>166706.53206435699</v>
      </c>
      <c r="R1213" s="1">
        <v>967402.59048100002</v>
      </c>
      <c r="S1213" s="1">
        <v>200219.08849532</v>
      </c>
      <c r="T1213" s="1">
        <v>4563178.41</v>
      </c>
      <c r="U1213" s="1">
        <v>2314760.37187779</v>
      </c>
      <c r="V1213" s="1">
        <v>5195161.6469709901</v>
      </c>
      <c r="W1213" s="2">
        <v>409081.52854991303</v>
      </c>
      <c r="X1213" s="2">
        <v>380661.17077095498</v>
      </c>
      <c r="Y1213" s="2">
        <v>157752.98054986299</v>
      </c>
      <c r="Z1213">
        <v>0</v>
      </c>
      <c r="AA1213">
        <v>0</v>
      </c>
      <c r="AB1213" s="1">
        <v>0</v>
      </c>
      <c r="AC1213" s="1">
        <v>715451.00332120096</v>
      </c>
      <c r="AD1213" s="1">
        <v>19830.451714870302</v>
      </c>
      <c r="AE1213" s="1">
        <v>144884.875718767</v>
      </c>
      <c r="AF1213" s="1">
        <v>55334.212776553301</v>
      </c>
      <c r="AG1213" s="3">
        <v>0</v>
      </c>
      <c r="AH1213" s="3">
        <v>0</v>
      </c>
      <c r="AI1213" s="3">
        <v>0</v>
      </c>
      <c r="AJ1213" s="3">
        <v>0</v>
      </c>
      <c r="AK1213" s="3">
        <v>0</v>
      </c>
      <c r="AL1213" s="2">
        <v>7078157.8703731103</v>
      </c>
      <c r="AM1213" s="2">
        <v>1179.87813997327</v>
      </c>
      <c r="AN1213" s="2">
        <v>20759.222519069201</v>
      </c>
      <c r="AO1213" s="2">
        <v>21939.100659042499</v>
      </c>
      <c r="AP1213" s="4">
        <v>190.744012474941</v>
      </c>
      <c r="AQ1213" s="4">
        <v>87986.683412978906</v>
      </c>
      <c r="AR1213" s="4">
        <v>7795.3033186079001</v>
      </c>
      <c r="AS1213" s="4">
        <v>32365.945713381101</v>
      </c>
      <c r="AT1213" s="4">
        <v>190.744012474941</v>
      </c>
      <c r="AU1213" s="4">
        <v>87986.683412978906</v>
      </c>
      <c r="AV1213" s="4">
        <v>19813.390212214399</v>
      </c>
      <c r="AW1213" s="4">
        <v>26636.298352804799</v>
      </c>
      <c r="AX1213">
        <v>0</v>
      </c>
    </row>
    <row r="1214" spans="1:50" x14ac:dyDescent="0.25">
      <c r="A1214" t="s">
        <v>2540</v>
      </c>
      <c r="B1214">
        <v>2083</v>
      </c>
      <c r="C1214" t="s">
        <v>2510</v>
      </c>
      <c r="D1214">
        <v>561</v>
      </c>
      <c r="E1214" t="s">
        <v>2541</v>
      </c>
      <c r="F1214" t="s">
        <v>53</v>
      </c>
      <c r="G1214" t="s">
        <v>64</v>
      </c>
      <c r="H1214" t="s">
        <v>65</v>
      </c>
      <c r="I1214" t="s">
        <v>56</v>
      </c>
      <c r="J1214">
        <v>1198.12888508676</v>
      </c>
      <c r="K1214">
        <v>1</v>
      </c>
      <c r="L1214">
        <v>1</v>
      </c>
      <c r="M1214">
        <v>2</v>
      </c>
      <c r="N1214" s="1">
        <v>8256792.3126901304</v>
      </c>
      <c r="O1214" s="1">
        <v>3971277.2525476199</v>
      </c>
      <c r="P1214" s="1">
        <v>2825650.1082120799</v>
      </c>
      <c r="Q1214" s="1">
        <v>619091.34349049604</v>
      </c>
      <c r="R1214" s="1">
        <v>4463913.6506030299</v>
      </c>
      <c r="S1214" s="1">
        <v>743545.576493414</v>
      </c>
      <c r="T1214" s="1">
        <v>11540492.17</v>
      </c>
      <c r="U1214" s="1">
        <v>8596232.4975433592</v>
      </c>
      <c r="V1214" s="1">
        <v>12918847.321266901</v>
      </c>
      <c r="W1214" s="2">
        <v>3459264.0534387599</v>
      </c>
      <c r="X1214" s="2">
        <v>745002.61143854202</v>
      </c>
      <c r="Y1214" s="2">
        <v>283025.513529505</v>
      </c>
      <c r="Z1214">
        <v>0</v>
      </c>
      <c r="AA1214">
        <v>0</v>
      </c>
      <c r="AB1214" s="1">
        <v>0</v>
      </c>
      <c r="AC1214" s="1">
        <v>2656941.61688129</v>
      </c>
      <c r="AD1214" s="1">
        <v>73643.550988410003</v>
      </c>
      <c r="AE1214" s="1">
        <v>538053.13594764995</v>
      </c>
      <c r="AF1214" s="1">
        <v>205492.440545764</v>
      </c>
      <c r="AG1214" s="3">
        <v>0</v>
      </c>
      <c r="AH1214" s="3">
        <v>0</v>
      </c>
      <c r="AI1214" s="3">
        <v>0</v>
      </c>
      <c r="AJ1214" s="3">
        <v>0</v>
      </c>
      <c r="AK1214" s="3">
        <v>0</v>
      </c>
      <c r="AL1214" s="2">
        <v>20880270.244036801</v>
      </c>
      <c r="AM1214" s="2">
        <v>621.80506681015004</v>
      </c>
      <c r="AN1214" s="2">
        <v>16805.5940251705</v>
      </c>
      <c r="AO1214" s="2">
        <v>17427.3990919807</v>
      </c>
      <c r="AP1214" s="4">
        <v>190.744012474941</v>
      </c>
      <c r="AQ1214" s="4">
        <v>87986.683412978906</v>
      </c>
      <c r="AR1214" s="4">
        <v>7795.3033186079001</v>
      </c>
      <c r="AS1214" s="4">
        <v>32365.945713381101</v>
      </c>
      <c r="AT1214" s="4">
        <v>190.744012474941</v>
      </c>
      <c r="AU1214" s="4">
        <v>78964.723731455204</v>
      </c>
      <c r="AV1214" s="4">
        <v>7795.3033186079001</v>
      </c>
      <c r="AW1214" s="4">
        <v>32365.945713381101</v>
      </c>
      <c r="AX1214">
        <v>0</v>
      </c>
    </row>
    <row r="1215" spans="1:50" x14ac:dyDescent="0.25">
      <c r="A1215" t="s">
        <v>2542</v>
      </c>
      <c r="B1215">
        <v>2083</v>
      </c>
      <c r="C1215" t="s">
        <v>2510</v>
      </c>
      <c r="D1215">
        <v>557</v>
      </c>
      <c r="E1215" t="s">
        <v>2543</v>
      </c>
      <c r="F1215" t="s">
        <v>53</v>
      </c>
      <c r="G1215" t="s">
        <v>78</v>
      </c>
      <c r="H1215" t="s">
        <v>65</v>
      </c>
      <c r="I1215" t="s">
        <v>56</v>
      </c>
      <c r="J1215">
        <v>504.55688622749301</v>
      </c>
      <c r="K1215">
        <v>1</v>
      </c>
      <c r="L1215">
        <v>1</v>
      </c>
      <c r="M1215">
        <v>2</v>
      </c>
      <c r="N1215" s="1">
        <v>3746649.1848397302</v>
      </c>
      <c r="O1215" s="1">
        <v>1638130.3078677901</v>
      </c>
      <c r="P1215" s="1">
        <v>1235883.07465923</v>
      </c>
      <c r="Q1215" s="1">
        <v>260712.18585080799</v>
      </c>
      <c r="R1215" s="1">
        <v>1533236.9256578099</v>
      </c>
      <c r="S1215" s="1">
        <v>313122.44076026703</v>
      </c>
      <c r="T1215" s="1">
        <v>4794560.1500000004</v>
      </c>
      <c r="U1215" s="1">
        <v>3620051.52887537</v>
      </c>
      <c r="V1215" s="1">
        <v>6241861.3570095496</v>
      </c>
      <c r="W1215" s="2">
        <v>571476.791387773</v>
      </c>
      <c r="X1215" s="2">
        <v>290849.84815210901</v>
      </c>
      <c r="Y1215" s="2">
        <v>160517.71892906999</v>
      </c>
      <c r="Z1215">
        <v>0</v>
      </c>
      <c r="AA1215">
        <v>0</v>
      </c>
      <c r="AB1215" s="1">
        <v>0</v>
      </c>
      <c r="AC1215" s="1">
        <v>1118893.1389504001</v>
      </c>
      <c r="AD1215" s="1">
        <v>31012.824446476101</v>
      </c>
      <c r="AE1215" s="1">
        <v>226585.31838920299</v>
      </c>
      <c r="AF1215" s="1">
        <v>86537.122371063699</v>
      </c>
      <c r="AG1215" s="3">
        <v>0</v>
      </c>
      <c r="AH1215" s="3">
        <v>0</v>
      </c>
      <c r="AI1215" s="3">
        <v>0</v>
      </c>
      <c r="AJ1215" s="3">
        <v>0</v>
      </c>
      <c r="AK1215" s="3">
        <v>0</v>
      </c>
      <c r="AL1215" s="2">
        <v>8727734.1196356397</v>
      </c>
      <c r="AM1215" s="2">
        <v>576.44609773687898</v>
      </c>
      <c r="AN1215" s="2">
        <v>16721.373747497601</v>
      </c>
      <c r="AO1215" s="2">
        <v>17297.819845234499</v>
      </c>
      <c r="AP1215" s="4">
        <v>190.744012474941</v>
      </c>
      <c r="AQ1215" s="4">
        <v>87986.683412978906</v>
      </c>
      <c r="AR1215" s="4">
        <v>7795.3033186079001</v>
      </c>
      <c r="AS1215" s="4">
        <v>32365.945713381101</v>
      </c>
      <c r="AT1215" s="4">
        <v>4583.8562208211697</v>
      </c>
      <c r="AU1215" s="4">
        <v>22363.4717498301</v>
      </c>
      <c r="AV1215" s="4">
        <v>17297.819845234499</v>
      </c>
      <c r="AW1215" s="4">
        <v>17918.4768497474</v>
      </c>
      <c r="AX1215">
        <v>0</v>
      </c>
    </row>
    <row r="1216" spans="1:50" x14ac:dyDescent="0.25">
      <c r="A1216" t="s">
        <v>2544</v>
      </c>
      <c r="B1216">
        <v>2083</v>
      </c>
      <c r="C1216" t="s">
        <v>2510</v>
      </c>
      <c r="D1216">
        <v>5059</v>
      </c>
      <c r="E1216" t="s">
        <v>2545</v>
      </c>
      <c r="F1216" t="s">
        <v>53</v>
      </c>
      <c r="G1216" t="s">
        <v>54</v>
      </c>
      <c r="H1216" t="s">
        <v>65</v>
      </c>
      <c r="I1216" t="s">
        <v>56</v>
      </c>
      <c r="J1216">
        <v>355.242514970012</v>
      </c>
      <c r="K1216">
        <v>2</v>
      </c>
      <c r="L1216">
        <v>1</v>
      </c>
      <c r="M1216">
        <v>2</v>
      </c>
      <c r="N1216" s="1">
        <v>3537195.51569591</v>
      </c>
      <c r="O1216" s="1">
        <v>963627.26240983198</v>
      </c>
      <c r="P1216" s="1">
        <v>1029412.87241066</v>
      </c>
      <c r="Q1216" s="1">
        <v>183559.18849398399</v>
      </c>
      <c r="R1216" s="1">
        <v>1138889.82866967</v>
      </c>
      <c r="S1216" s="1">
        <v>220459.58817629301</v>
      </c>
      <c r="T1216" s="1">
        <v>4303921.0999999996</v>
      </c>
      <c r="U1216" s="1">
        <v>2548763.5676800502</v>
      </c>
      <c r="V1216" s="1">
        <v>4818297.8378710998</v>
      </c>
      <c r="W1216" s="2">
        <v>470005.00037591101</v>
      </c>
      <c r="X1216" s="2">
        <v>603640.57091723999</v>
      </c>
      <c r="Y1216" s="2">
        <v>151128.908419096</v>
      </c>
      <c r="Z1216">
        <v>0</v>
      </c>
      <c r="AA1216">
        <v>0</v>
      </c>
      <c r="AB1216" s="1">
        <v>0</v>
      </c>
      <c r="AC1216" s="1">
        <v>787777.20315210905</v>
      </c>
      <c r="AD1216" s="1">
        <v>21835.146944605</v>
      </c>
      <c r="AE1216" s="1">
        <v>159531.542541606</v>
      </c>
      <c r="AF1216" s="1">
        <v>60928.045634687202</v>
      </c>
      <c r="AG1216" s="3">
        <v>0</v>
      </c>
      <c r="AH1216" s="3">
        <v>0</v>
      </c>
      <c r="AI1216" s="3">
        <v>0</v>
      </c>
      <c r="AJ1216" s="3">
        <v>0</v>
      </c>
      <c r="AK1216" s="3">
        <v>0</v>
      </c>
      <c r="AL1216" s="2">
        <v>7073144.2558563501</v>
      </c>
      <c r="AM1216" s="2">
        <v>1699.23515761675</v>
      </c>
      <c r="AN1216" s="2">
        <v>18211.513015229099</v>
      </c>
      <c r="AO1216" s="2">
        <v>19910.748172845899</v>
      </c>
      <c r="AP1216" s="4">
        <v>190.744012474941</v>
      </c>
      <c r="AQ1216" s="4">
        <v>87986.683412978906</v>
      </c>
      <c r="AR1216" s="4">
        <v>7795.3033186079001</v>
      </c>
      <c r="AS1216" s="4">
        <v>32365.945713381101</v>
      </c>
      <c r="AT1216" s="4">
        <v>190.744012474941</v>
      </c>
      <c r="AU1216" s="4">
        <v>87986.683412978906</v>
      </c>
      <c r="AV1216" s="4">
        <v>19813.390212214399</v>
      </c>
      <c r="AW1216" s="4">
        <v>26636.298352804799</v>
      </c>
      <c r="AX1216">
        <v>0</v>
      </c>
    </row>
    <row r="1217" spans="1:50" x14ac:dyDescent="0.25">
      <c r="A1217" t="s">
        <v>2546</v>
      </c>
      <c r="B1217">
        <v>2083</v>
      </c>
      <c r="C1217" t="s">
        <v>2510</v>
      </c>
      <c r="D1217">
        <v>558</v>
      </c>
      <c r="E1217" t="s">
        <v>2547</v>
      </c>
      <c r="F1217" t="s">
        <v>53</v>
      </c>
      <c r="G1217" t="s">
        <v>54</v>
      </c>
      <c r="H1217" t="s">
        <v>65</v>
      </c>
      <c r="I1217" t="s">
        <v>56</v>
      </c>
      <c r="J1217">
        <v>112.38323353291401</v>
      </c>
      <c r="K1217">
        <v>1</v>
      </c>
      <c r="L1217">
        <v>1</v>
      </c>
      <c r="M1217">
        <v>2</v>
      </c>
      <c r="N1217" s="1">
        <v>1177305.4663672601</v>
      </c>
      <c r="O1217" s="1">
        <v>315686.93247376702</v>
      </c>
      <c r="P1217" s="1">
        <v>366982.07501896803</v>
      </c>
      <c r="Q1217" s="1">
        <v>58070.119082939796</v>
      </c>
      <c r="R1217" s="1">
        <v>407727.04468738398</v>
      </c>
      <c r="S1217" s="1">
        <v>69743.795684696903</v>
      </c>
      <c r="T1217" s="1">
        <v>1519454.04</v>
      </c>
      <c r="U1217" s="1">
        <v>806317.59763031395</v>
      </c>
      <c r="V1217" s="1">
        <v>1680196.36407487</v>
      </c>
      <c r="W1217" s="2">
        <v>212268.270184489</v>
      </c>
      <c r="X1217" s="2">
        <v>136808.52910063401</v>
      </c>
      <c r="Y1217" s="2">
        <v>40372.447745228797</v>
      </c>
      <c r="Z1217">
        <v>0</v>
      </c>
      <c r="AA1217">
        <v>0</v>
      </c>
      <c r="AB1217" s="1">
        <v>0</v>
      </c>
      <c r="AC1217" s="1">
        <v>249218.33863613699</v>
      </c>
      <c r="AD1217" s="1">
        <v>6907.6878889571699</v>
      </c>
      <c r="AE1217" s="1">
        <v>50468.820160314397</v>
      </c>
      <c r="AF1217" s="1">
        <v>19274.9755243826</v>
      </c>
      <c r="AG1217" s="3">
        <v>0</v>
      </c>
      <c r="AH1217" s="3">
        <v>0</v>
      </c>
      <c r="AI1217" s="3">
        <v>0</v>
      </c>
      <c r="AJ1217" s="3">
        <v>0</v>
      </c>
      <c r="AK1217" s="3">
        <v>0</v>
      </c>
      <c r="AL1217" s="2">
        <v>2395515.4333150098</v>
      </c>
      <c r="AM1217" s="2">
        <v>1217.3393201092299</v>
      </c>
      <c r="AN1217" s="2">
        <v>20098.255168577802</v>
      </c>
      <c r="AO1217" s="2">
        <v>21315.594488686998</v>
      </c>
      <c r="AP1217" s="4">
        <v>190.744012474941</v>
      </c>
      <c r="AQ1217" s="4">
        <v>87986.683412978906</v>
      </c>
      <c r="AR1217" s="4">
        <v>7795.3033186079001</v>
      </c>
      <c r="AS1217" s="4">
        <v>32365.945713381101</v>
      </c>
      <c r="AT1217" s="4">
        <v>190.744012474941</v>
      </c>
      <c r="AU1217" s="4">
        <v>87986.683412978906</v>
      </c>
      <c r="AV1217" s="4">
        <v>19813.390212214399</v>
      </c>
      <c r="AW1217" s="4">
        <v>26636.298352804799</v>
      </c>
      <c r="AX1217">
        <v>0</v>
      </c>
    </row>
    <row r="1218" spans="1:50" x14ac:dyDescent="0.25">
      <c r="A1218" t="s">
        <v>2548</v>
      </c>
      <c r="B1218">
        <v>2083</v>
      </c>
      <c r="C1218" t="s">
        <v>2510</v>
      </c>
      <c r="D1218">
        <v>4058</v>
      </c>
      <c r="E1218" t="s">
        <v>2549</v>
      </c>
      <c r="F1218" t="s">
        <v>69</v>
      </c>
      <c r="G1218" t="s">
        <v>70</v>
      </c>
      <c r="H1218" t="s">
        <v>65</v>
      </c>
      <c r="I1218" t="s">
        <v>56</v>
      </c>
      <c r="J1218">
        <v>224.45410439789799</v>
      </c>
      <c r="K1218">
        <v>1</v>
      </c>
      <c r="L1218">
        <v>2</v>
      </c>
      <c r="M1218">
        <v>2</v>
      </c>
      <c r="N1218" s="1">
        <v>258545.00729243699</v>
      </c>
      <c r="O1218" s="1">
        <v>189503.52143178301</v>
      </c>
      <c r="P1218" s="1">
        <v>373357.82476882101</v>
      </c>
      <c r="Q1218" s="1">
        <v>115978.83564387</v>
      </c>
      <c r="R1218" s="1">
        <v>673008.89320965204</v>
      </c>
      <c r="S1218" s="1">
        <v>139293.742541532</v>
      </c>
      <c r="T1218" s="1">
        <v>0</v>
      </c>
      <c r="U1218" s="1">
        <v>1610394.08234657</v>
      </c>
      <c r="V1218" s="1">
        <v>839073.02800756402</v>
      </c>
      <c r="W1218" s="2">
        <v>155240.63896359599</v>
      </c>
      <c r="X1218" s="2">
        <v>82925.354719968804</v>
      </c>
      <c r="Y1218" s="2">
        <v>21614.895014576301</v>
      </c>
      <c r="Z1218">
        <v>0</v>
      </c>
      <c r="AA1218">
        <v>0</v>
      </c>
      <c r="AB1218" s="1">
        <v>0</v>
      </c>
      <c r="AC1218" s="1">
        <v>497743.98938008299</v>
      </c>
      <c r="AD1218" s="1">
        <v>13796.176260776499</v>
      </c>
      <c r="AE1218" s="1">
        <v>100797.365167325</v>
      </c>
      <c r="AF1218" s="1">
        <v>38496.377374206997</v>
      </c>
      <c r="AG1218" s="3">
        <v>0</v>
      </c>
      <c r="AH1218" s="3">
        <v>0</v>
      </c>
      <c r="AI1218" s="3">
        <v>0</v>
      </c>
      <c r="AJ1218" s="3">
        <v>0</v>
      </c>
      <c r="AK1218" s="3">
        <v>0</v>
      </c>
      <c r="AL1218" s="2">
        <v>1749687.8248880999</v>
      </c>
      <c r="AM1218" s="2">
        <v>369.45350116192998</v>
      </c>
      <c r="AN1218" s="2">
        <v>7425.8498174459701</v>
      </c>
      <c r="AO1218" s="2">
        <v>7795.3033186079001</v>
      </c>
      <c r="AP1218" s="4">
        <v>190.744012474941</v>
      </c>
      <c r="AQ1218" s="4">
        <v>87986.683412978906</v>
      </c>
      <c r="AR1218" s="4">
        <v>7795.3033186079001</v>
      </c>
      <c r="AS1218" s="4">
        <v>32365.945713381101</v>
      </c>
      <c r="AT1218" s="4">
        <v>190.744012474941</v>
      </c>
      <c r="AU1218" s="4">
        <v>53040.848925755003</v>
      </c>
      <c r="AV1218" s="4">
        <v>7795.3033186079001</v>
      </c>
      <c r="AW1218" s="4">
        <v>7795.3033186079001</v>
      </c>
      <c r="AX1218">
        <v>0</v>
      </c>
    </row>
    <row r="1219" spans="1:50" x14ac:dyDescent="0.25">
      <c r="A1219" t="s">
        <v>2550</v>
      </c>
      <c r="B1219">
        <v>2083</v>
      </c>
      <c r="C1219" t="s">
        <v>2510</v>
      </c>
      <c r="D1219">
        <v>559</v>
      </c>
      <c r="E1219" t="s">
        <v>2551</v>
      </c>
      <c r="F1219" t="s">
        <v>53</v>
      </c>
      <c r="G1219" t="s">
        <v>54</v>
      </c>
      <c r="H1219" t="s">
        <v>65</v>
      </c>
      <c r="I1219" t="s">
        <v>56</v>
      </c>
      <c r="J1219">
        <v>285.715426290246</v>
      </c>
      <c r="K1219">
        <v>1</v>
      </c>
      <c r="L1219">
        <v>1</v>
      </c>
      <c r="M1219">
        <v>2</v>
      </c>
      <c r="N1219" s="1">
        <v>2678697.2607912798</v>
      </c>
      <c r="O1219" s="1">
        <v>935493.90516363096</v>
      </c>
      <c r="P1219" s="1">
        <v>864351.48437908303</v>
      </c>
      <c r="Q1219" s="1">
        <v>147633.488616861</v>
      </c>
      <c r="R1219" s="1">
        <v>857503.24829639599</v>
      </c>
      <c r="S1219" s="1">
        <v>177311.84349057701</v>
      </c>
      <c r="T1219" s="1">
        <v>3433752.82</v>
      </c>
      <c r="U1219" s="1">
        <v>2049926.5672472499</v>
      </c>
      <c r="V1219" s="1">
        <v>4125687.2640060699</v>
      </c>
      <c r="W1219" s="2">
        <v>336080.15188929503</v>
      </c>
      <c r="X1219" s="2">
        <v>196617.654578905</v>
      </c>
      <c r="Y1219" s="2">
        <v>174137.070694878</v>
      </c>
      <c r="Z1219">
        <v>0</v>
      </c>
      <c r="AA1219">
        <v>0</v>
      </c>
      <c r="AB1219" s="1">
        <v>0</v>
      </c>
      <c r="AC1219" s="1">
        <v>633595.61408167204</v>
      </c>
      <c r="AD1219" s="1">
        <v>17561.631996425302</v>
      </c>
      <c r="AE1219" s="1">
        <v>128308.467492589</v>
      </c>
      <c r="AF1219" s="1">
        <v>49003.375997987503</v>
      </c>
      <c r="AG1219" s="3">
        <v>0</v>
      </c>
      <c r="AH1219" s="3">
        <v>0</v>
      </c>
      <c r="AI1219" s="3">
        <v>0</v>
      </c>
      <c r="AJ1219" s="3">
        <v>0</v>
      </c>
      <c r="AK1219" s="3">
        <v>0</v>
      </c>
      <c r="AL1219" s="2">
        <v>5660991.2307378203</v>
      </c>
      <c r="AM1219" s="2">
        <v>688.15904388434797</v>
      </c>
      <c r="AN1219" s="2">
        <v>19125.231168329999</v>
      </c>
      <c r="AO1219" s="2">
        <v>19813.390212214399</v>
      </c>
      <c r="AP1219" s="4">
        <v>190.744012474941</v>
      </c>
      <c r="AQ1219" s="4">
        <v>87986.683412978906</v>
      </c>
      <c r="AR1219" s="4">
        <v>7795.3033186079001</v>
      </c>
      <c r="AS1219" s="4">
        <v>32365.945713381101</v>
      </c>
      <c r="AT1219" s="4">
        <v>190.744012474941</v>
      </c>
      <c r="AU1219" s="4">
        <v>87986.683412978906</v>
      </c>
      <c r="AV1219" s="4">
        <v>19813.390212214399</v>
      </c>
      <c r="AW1219" s="4">
        <v>26636.298352804799</v>
      </c>
      <c r="AX1219">
        <v>0</v>
      </c>
    </row>
    <row r="1220" spans="1:50" x14ac:dyDescent="0.25">
      <c r="A1220" t="s">
        <v>2552</v>
      </c>
      <c r="B1220">
        <v>1948</v>
      </c>
      <c r="C1220" t="s">
        <v>2553</v>
      </c>
      <c r="D1220">
        <v>179</v>
      </c>
      <c r="E1220" t="s">
        <v>2554</v>
      </c>
      <c r="F1220" t="s">
        <v>53</v>
      </c>
      <c r="G1220" t="s">
        <v>54</v>
      </c>
      <c r="H1220" t="s">
        <v>55</v>
      </c>
      <c r="I1220" t="s">
        <v>56</v>
      </c>
      <c r="J1220">
        <v>156.761543107699</v>
      </c>
      <c r="K1220">
        <v>1</v>
      </c>
      <c r="L1220">
        <v>1</v>
      </c>
      <c r="M1220">
        <v>1</v>
      </c>
      <c r="N1220" s="1">
        <v>119861.97202169101</v>
      </c>
      <c r="O1220" s="1">
        <v>94908.751730649805</v>
      </c>
      <c r="P1220" s="1">
        <v>188131.14029816299</v>
      </c>
      <c r="Q1220" s="1">
        <v>78306.635512547597</v>
      </c>
      <c r="R1220" s="1">
        <v>31351.2179874209</v>
      </c>
      <c r="S1220" s="1">
        <v>61988.1232926187</v>
      </c>
      <c r="T1220" s="1">
        <v>0</v>
      </c>
      <c r="U1220" s="1">
        <v>512559.71755047201</v>
      </c>
      <c r="V1220" s="1">
        <v>410225.91400526598</v>
      </c>
      <c r="W1220" s="2">
        <v>19629.704913448699</v>
      </c>
      <c r="X1220" s="2">
        <v>47904.472460804602</v>
      </c>
      <c r="Y1220" s="2">
        <v>34799.626170953401</v>
      </c>
      <c r="Z1220">
        <v>0</v>
      </c>
      <c r="AA1220">
        <v>0</v>
      </c>
      <c r="AB1220" s="1">
        <v>0</v>
      </c>
      <c r="AC1220" s="1">
        <v>0</v>
      </c>
      <c r="AD1220" s="1">
        <v>0</v>
      </c>
      <c r="AE1220" s="1">
        <v>61988.1232926187</v>
      </c>
      <c r="AF1220" s="1">
        <v>0</v>
      </c>
      <c r="AG1220" s="3">
        <v>0</v>
      </c>
      <c r="AH1220" s="3">
        <v>0</v>
      </c>
      <c r="AI1220" s="3">
        <v>0</v>
      </c>
      <c r="AJ1220" s="3">
        <v>0</v>
      </c>
      <c r="AK1220" s="3">
        <v>0</v>
      </c>
      <c r="AL1220" s="2">
        <v>574547.84084308997</v>
      </c>
      <c r="AM1220" s="2">
        <v>305.58816602036802</v>
      </c>
      <c r="AN1220" s="2">
        <v>3359.5189096886402</v>
      </c>
      <c r="AO1220" s="2">
        <v>3665.1070757090101</v>
      </c>
      <c r="AP1220" s="4">
        <v>190.744012474941</v>
      </c>
      <c r="AQ1220" s="4">
        <v>87986.683412978906</v>
      </c>
      <c r="AR1220" s="4">
        <v>3665.1070757090101</v>
      </c>
      <c r="AS1220" s="4">
        <v>17497.693095791099</v>
      </c>
      <c r="AT1220" s="4">
        <v>190.744012474941</v>
      </c>
      <c r="AU1220" s="4">
        <v>87986.683412978906</v>
      </c>
      <c r="AV1220" s="4">
        <v>3665.1070757090101</v>
      </c>
      <c r="AW1220" s="4">
        <v>15742.538508126299</v>
      </c>
      <c r="AX1220">
        <v>0</v>
      </c>
    </row>
    <row r="1221" spans="1:50" x14ac:dyDescent="0.25">
      <c r="A1221" t="s">
        <v>2555</v>
      </c>
      <c r="B1221">
        <v>1948</v>
      </c>
      <c r="C1221" t="s">
        <v>2553</v>
      </c>
      <c r="D1221">
        <v>3569</v>
      </c>
      <c r="E1221" t="s">
        <v>118</v>
      </c>
      <c r="F1221" t="s">
        <v>53</v>
      </c>
      <c r="G1221" t="s">
        <v>54</v>
      </c>
      <c r="H1221" t="s">
        <v>55</v>
      </c>
      <c r="I1221" t="s">
        <v>56</v>
      </c>
      <c r="J1221">
        <v>353.90157652717198</v>
      </c>
      <c r="K1221">
        <v>1</v>
      </c>
      <c r="L1221">
        <v>2</v>
      </c>
      <c r="M1221">
        <v>1</v>
      </c>
      <c r="N1221" s="1">
        <v>3250107.25766308</v>
      </c>
      <c r="O1221" s="1">
        <v>987286.27015092701</v>
      </c>
      <c r="P1221" s="1">
        <v>841688.11214372003</v>
      </c>
      <c r="Q1221" s="1">
        <v>176912.42028943801</v>
      </c>
      <c r="R1221" s="1">
        <v>86138.1031126897</v>
      </c>
      <c r="S1221" s="1">
        <v>139943.08887446101</v>
      </c>
      <c r="T1221" s="1">
        <v>4184988.08</v>
      </c>
      <c r="U1221" s="1">
        <v>1157144.0833598501</v>
      </c>
      <c r="V1221" s="1">
        <v>4265294.8417416699</v>
      </c>
      <c r="W1221" s="2">
        <v>263772.49069069099</v>
      </c>
      <c r="X1221" s="2">
        <v>637751.54372265504</v>
      </c>
      <c r="Y1221" s="2">
        <v>175313.287204833</v>
      </c>
      <c r="Z1221">
        <v>0</v>
      </c>
      <c r="AA1221">
        <v>0</v>
      </c>
      <c r="AB1221" s="1">
        <v>0</v>
      </c>
      <c r="AC1221" s="1">
        <v>0</v>
      </c>
      <c r="AD1221" s="1">
        <v>0</v>
      </c>
      <c r="AE1221" s="1">
        <v>139943.08887446101</v>
      </c>
      <c r="AF1221" s="1">
        <v>0</v>
      </c>
      <c r="AG1221" s="3">
        <v>0</v>
      </c>
      <c r="AH1221" s="3">
        <v>0</v>
      </c>
      <c r="AI1221" s="3">
        <v>0</v>
      </c>
      <c r="AJ1221" s="3">
        <v>0</v>
      </c>
      <c r="AK1221" s="3">
        <v>0</v>
      </c>
      <c r="AL1221" s="2">
        <v>5482075.2522343099</v>
      </c>
      <c r="AM1221" s="2">
        <v>1802.0590639377699</v>
      </c>
      <c r="AN1221" s="2">
        <v>13688.336051082</v>
      </c>
      <c r="AO1221" s="2">
        <v>15490.395115019801</v>
      </c>
      <c r="AP1221" s="4">
        <v>190.744012474941</v>
      </c>
      <c r="AQ1221" s="4">
        <v>87986.683412978906</v>
      </c>
      <c r="AR1221" s="4">
        <v>3665.1070757090101</v>
      </c>
      <c r="AS1221" s="4">
        <v>17497.693095791099</v>
      </c>
      <c r="AT1221" s="4">
        <v>190.744012474941</v>
      </c>
      <c r="AU1221" s="4">
        <v>87986.683412978906</v>
      </c>
      <c r="AV1221" s="4">
        <v>3665.1070757090101</v>
      </c>
      <c r="AW1221" s="4">
        <v>15742.538508126299</v>
      </c>
      <c r="AX1221">
        <v>0</v>
      </c>
    </row>
    <row r="1222" spans="1:50" x14ac:dyDescent="0.25">
      <c r="A1222" t="s">
        <v>2556</v>
      </c>
      <c r="B1222">
        <v>1948</v>
      </c>
      <c r="C1222" t="s">
        <v>2553</v>
      </c>
      <c r="D1222">
        <v>182</v>
      </c>
      <c r="E1222" t="s">
        <v>2557</v>
      </c>
      <c r="F1222" t="s">
        <v>53</v>
      </c>
      <c r="G1222" t="s">
        <v>54</v>
      </c>
      <c r="H1222" t="s">
        <v>55</v>
      </c>
      <c r="I1222" t="s">
        <v>56</v>
      </c>
      <c r="J1222">
        <v>408.34541413852003</v>
      </c>
      <c r="K1222">
        <v>1</v>
      </c>
      <c r="L1222">
        <v>2</v>
      </c>
      <c r="M1222">
        <v>1</v>
      </c>
      <c r="N1222" s="1">
        <v>3965513.7439050199</v>
      </c>
      <c r="O1222" s="1">
        <v>1151594.1948497</v>
      </c>
      <c r="P1222" s="1">
        <v>843815.80165838904</v>
      </c>
      <c r="Q1222" s="1">
        <v>204237.59138611599</v>
      </c>
      <c r="R1222" s="1">
        <v>101760.29185387801</v>
      </c>
      <c r="S1222" s="1">
        <v>161471.78303931101</v>
      </c>
      <c r="T1222" s="1">
        <v>4931763.74</v>
      </c>
      <c r="U1222" s="1">
        <v>1335157.8836531099</v>
      </c>
      <c r="V1222" s="1">
        <v>5219055.59061528</v>
      </c>
      <c r="W1222" s="2">
        <v>350960.34654028498</v>
      </c>
      <c r="X1222" s="2">
        <v>558286.33620941802</v>
      </c>
      <c r="Y1222" s="2">
        <v>138619.35028812199</v>
      </c>
      <c r="Z1222">
        <v>0</v>
      </c>
      <c r="AA1222">
        <v>0</v>
      </c>
      <c r="AB1222" s="1">
        <v>0</v>
      </c>
      <c r="AC1222" s="1">
        <v>0</v>
      </c>
      <c r="AD1222" s="1">
        <v>0</v>
      </c>
      <c r="AE1222" s="1">
        <v>161471.78303931101</v>
      </c>
      <c r="AF1222" s="1">
        <v>0</v>
      </c>
      <c r="AG1222" s="3">
        <v>0</v>
      </c>
      <c r="AH1222" s="3">
        <v>0</v>
      </c>
      <c r="AI1222" s="3">
        <v>0</v>
      </c>
      <c r="AJ1222" s="3">
        <v>0</v>
      </c>
      <c r="AK1222" s="3">
        <v>0</v>
      </c>
      <c r="AL1222" s="2">
        <v>6428393.4066924201</v>
      </c>
      <c r="AM1222" s="2">
        <v>1367.1913945384399</v>
      </c>
      <c r="AN1222" s="2">
        <v>14375.347113587801</v>
      </c>
      <c r="AO1222" s="2">
        <v>15742.538508126299</v>
      </c>
      <c r="AP1222" s="4">
        <v>190.744012474941</v>
      </c>
      <c r="AQ1222" s="4">
        <v>87986.683412978906</v>
      </c>
      <c r="AR1222" s="4">
        <v>3665.1070757090101</v>
      </c>
      <c r="AS1222" s="4">
        <v>17497.693095791099</v>
      </c>
      <c r="AT1222" s="4">
        <v>190.744012474941</v>
      </c>
      <c r="AU1222" s="4">
        <v>87986.683412978906</v>
      </c>
      <c r="AV1222" s="4">
        <v>3665.1070757090101</v>
      </c>
      <c r="AW1222" s="4">
        <v>15742.538508126299</v>
      </c>
      <c r="AX1222">
        <v>0</v>
      </c>
    </row>
    <row r="1223" spans="1:50" x14ac:dyDescent="0.25">
      <c r="A1223" t="s">
        <v>2558</v>
      </c>
      <c r="B1223">
        <v>1948</v>
      </c>
      <c r="C1223" t="s">
        <v>2553</v>
      </c>
      <c r="D1223">
        <v>2716</v>
      </c>
      <c r="E1223" t="s">
        <v>2559</v>
      </c>
      <c r="F1223" t="s">
        <v>144</v>
      </c>
      <c r="G1223" t="s">
        <v>64</v>
      </c>
      <c r="H1223" t="s">
        <v>65</v>
      </c>
      <c r="I1223" t="s">
        <v>56</v>
      </c>
      <c r="J1223">
        <v>63.203700214170901</v>
      </c>
      <c r="K1223">
        <v>1</v>
      </c>
      <c r="L1223">
        <v>2</v>
      </c>
      <c r="M1223">
        <v>1</v>
      </c>
      <c r="N1223" s="1">
        <v>722087.59432193905</v>
      </c>
      <c r="O1223" s="1">
        <v>184910.612439697</v>
      </c>
      <c r="P1223" s="1">
        <v>129715.88072632899</v>
      </c>
      <c r="Q1223" s="1">
        <v>31571.959663060599</v>
      </c>
      <c r="R1223" s="1">
        <v>12640.300316926099</v>
      </c>
      <c r="S1223" s="1">
        <v>24992.601397997601</v>
      </c>
      <c r="T1223" s="1">
        <v>874270.62</v>
      </c>
      <c r="U1223" s="1">
        <v>206655.72746795201</v>
      </c>
      <c r="V1223" s="1">
        <v>891097.13510593795</v>
      </c>
      <c r="W1223" s="2">
        <v>75261.167212974193</v>
      </c>
      <c r="X1223" s="2">
        <v>100537.40283414999</v>
      </c>
      <c r="Y1223" s="2">
        <v>14030.642314888801</v>
      </c>
      <c r="Z1223">
        <v>0</v>
      </c>
      <c r="AA1223">
        <v>0</v>
      </c>
      <c r="AB1223" s="1">
        <v>0</v>
      </c>
      <c r="AC1223" s="1">
        <v>0</v>
      </c>
      <c r="AD1223" s="1">
        <v>0</v>
      </c>
      <c r="AE1223" s="1">
        <v>24992.601397997601</v>
      </c>
      <c r="AF1223" s="1">
        <v>0</v>
      </c>
      <c r="AG1223" s="3">
        <v>0</v>
      </c>
      <c r="AH1223" s="3">
        <v>0</v>
      </c>
      <c r="AI1223" s="3">
        <v>0</v>
      </c>
      <c r="AJ1223" s="3">
        <v>0</v>
      </c>
      <c r="AK1223" s="3">
        <v>0</v>
      </c>
      <c r="AL1223" s="2">
        <v>1105918.9488659501</v>
      </c>
      <c r="AM1223" s="2">
        <v>1590.6885592690101</v>
      </c>
      <c r="AN1223" s="2">
        <v>15907.004536522099</v>
      </c>
      <c r="AO1223" s="2">
        <v>17497.693095791099</v>
      </c>
      <c r="AP1223" s="4">
        <v>190.744012474941</v>
      </c>
      <c r="AQ1223" s="4">
        <v>87986.683412978906</v>
      </c>
      <c r="AR1223" s="4">
        <v>3665.1070757090101</v>
      </c>
      <c r="AS1223" s="4">
        <v>17497.693095791099</v>
      </c>
      <c r="AT1223" s="4">
        <v>190.744012474941</v>
      </c>
      <c r="AU1223" s="4">
        <v>78964.723731455204</v>
      </c>
      <c r="AV1223" s="4">
        <v>14818.5213718614</v>
      </c>
      <c r="AW1223" s="4">
        <v>17497.693095791099</v>
      </c>
      <c r="AX1223">
        <v>0</v>
      </c>
    </row>
    <row r="1224" spans="1:50" x14ac:dyDescent="0.25">
      <c r="A1224" t="s">
        <v>2560</v>
      </c>
      <c r="B1224">
        <v>1948</v>
      </c>
      <c r="C1224" t="s">
        <v>2553</v>
      </c>
      <c r="D1224">
        <v>4602</v>
      </c>
      <c r="E1224" t="s">
        <v>2561</v>
      </c>
      <c r="F1224" t="s">
        <v>69</v>
      </c>
      <c r="G1224" t="s">
        <v>54</v>
      </c>
      <c r="H1224" t="s">
        <v>55</v>
      </c>
      <c r="I1224" t="s">
        <v>56</v>
      </c>
      <c r="J1224">
        <v>197.08240770549801</v>
      </c>
      <c r="K1224">
        <v>1</v>
      </c>
      <c r="L1224">
        <v>1</v>
      </c>
      <c r="M1224">
        <v>1</v>
      </c>
      <c r="N1224" s="1">
        <v>150691.84424992901</v>
      </c>
      <c r="O1224" s="1">
        <v>119320.36985977599</v>
      </c>
      <c r="P1224" s="1">
        <v>236520.62463349101</v>
      </c>
      <c r="Q1224" s="1">
        <v>98447.999172392694</v>
      </c>
      <c r="R1224" s="1">
        <v>39415.110383392101</v>
      </c>
      <c r="S1224" s="1">
        <v>77932.178680209501</v>
      </c>
      <c r="T1224" s="1">
        <v>0</v>
      </c>
      <c r="U1224" s="1">
        <v>644395.94829898002</v>
      </c>
      <c r="V1224" s="1">
        <v>515740.718243643</v>
      </c>
      <c r="W1224" s="2">
        <v>24678.689876336899</v>
      </c>
      <c r="X1224" s="2">
        <v>60226.051525601702</v>
      </c>
      <c r="Y1224" s="2">
        <v>43750.488653399298</v>
      </c>
      <c r="Z1224">
        <v>0</v>
      </c>
      <c r="AA1224">
        <v>0</v>
      </c>
      <c r="AB1224" s="1">
        <v>0</v>
      </c>
      <c r="AC1224" s="1">
        <v>0</v>
      </c>
      <c r="AD1224" s="1">
        <v>0</v>
      </c>
      <c r="AE1224" s="1">
        <v>77932.178680209501</v>
      </c>
      <c r="AF1224" s="1">
        <v>0</v>
      </c>
      <c r="AG1224" s="3">
        <v>0</v>
      </c>
      <c r="AH1224" s="3">
        <v>0</v>
      </c>
      <c r="AI1224" s="3">
        <v>0</v>
      </c>
      <c r="AJ1224" s="3">
        <v>0</v>
      </c>
      <c r="AK1224" s="3">
        <v>0</v>
      </c>
      <c r="AL1224" s="2">
        <v>722328.12697919004</v>
      </c>
      <c r="AM1224" s="2">
        <v>305.58816602036802</v>
      </c>
      <c r="AN1224" s="2">
        <v>3359.5189096886402</v>
      </c>
      <c r="AO1224" s="2">
        <v>3665.1070757090101</v>
      </c>
      <c r="AP1224" s="4">
        <v>190.744012474941</v>
      </c>
      <c r="AQ1224" s="4">
        <v>87986.683412978906</v>
      </c>
      <c r="AR1224" s="4">
        <v>3665.1070757090101</v>
      </c>
      <c r="AS1224" s="4">
        <v>17497.693095791099</v>
      </c>
      <c r="AT1224" s="4">
        <v>190.744012474941</v>
      </c>
      <c r="AU1224" s="4">
        <v>87986.683412978906</v>
      </c>
      <c r="AV1224" s="4">
        <v>3665.1070757090101</v>
      </c>
      <c r="AW1224" s="4">
        <v>15742.538508126299</v>
      </c>
      <c r="AX1224">
        <v>0</v>
      </c>
    </row>
    <row r="1225" spans="1:50" x14ac:dyDescent="0.25">
      <c r="A1225" t="s">
        <v>2562</v>
      </c>
      <c r="B1225">
        <v>1948</v>
      </c>
      <c r="C1225" t="s">
        <v>2553</v>
      </c>
      <c r="D1225">
        <v>185</v>
      </c>
      <c r="E1225" t="s">
        <v>2563</v>
      </c>
      <c r="F1225" t="s">
        <v>53</v>
      </c>
      <c r="G1225" t="s">
        <v>64</v>
      </c>
      <c r="H1225" t="s">
        <v>65</v>
      </c>
      <c r="I1225" t="s">
        <v>56</v>
      </c>
      <c r="J1225">
        <v>772.88937728904602</v>
      </c>
      <c r="K1225">
        <v>1</v>
      </c>
      <c r="L1225">
        <v>1</v>
      </c>
      <c r="M1225">
        <v>1</v>
      </c>
      <c r="N1225" s="1">
        <v>6065629.0926866597</v>
      </c>
      <c r="O1225" s="1">
        <v>2788805.1265929402</v>
      </c>
      <c r="P1225" s="1">
        <v>1696919.1514540401</v>
      </c>
      <c r="Q1225" s="1">
        <v>387950.65196447202</v>
      </c>
      <c r="R1225" s="1">
        <v>208150.548249163</v>
      </c>
      <c r="S1225" s="1">
        <v>305623.18449515</v>
      </c>
      <c r="T1225" s="1">
        <v>8620355.4299999997</v>
      </c>
      <c r="U1225" s="1">
        <v>2527099.1409472702</v>
      </c>
      <c r="V1225" s="1">
        <v>9031939.79525101</v>
      </c>
      <c r="W1225" s="2">
        <v>1218816.85854625</v>
      </c>
      <c r="X1225" s="2">
        <v>659897.917342384</v>
      </c>
      <c r="Y1225" s="2">
        <v>236799.99980763099</v>
      </c>
      <c r="Z1225">
        <v>0</v>
      </c>
      <c r="AA1225">
        <v>0</v>
      </c>
      <c r="AB1225" s="1">
        <v>0</v>
      </c>
      <c r="AC1225" s="1">
        <v>0</v>
      </c>
      <c r="AD1225" s="1">
        <v>0</v>
      </c>
      <c r="AE1225" s="1">
        <v>305623.18449515</v>
      </c>
      <c r="AF1225" s="1">
        <v>0</v>
      </c>
      <c r="AG1225" s="3">
        <v>0</v>
      </c>
      <c r="AH1225" s="3">
        <v>0</v>
      </c>
      <c r="AI1225" s="3">
        <v>0</v>
      </c>
      <c r="AJ1225" s="3">
        <v>0</v>
      </c>
      <c r="AK1225" s="3">
        <v>0</v>
      </c>
      <c r="AL1225" s="2">
        <v>11453077.7554424</v>
      </c>
      <c r="AM1225" s="2">
        <v>853.80642655099405</v>
      </c>
      <c r="AN1225" s="2">
        <v>13964.714945310399</v>
      </c>
      <c r="AO1225" s="2">
        <v>14818.5213718614</v>
      </c>
      <c r="AP1225" s="4">
        <v>190.744012474941</v>
      </c>
      <c r="AQ1225" s="4">
        <v>87986.683412978906</v>
      </c>
      <c r="AR1225" s="4">
        <v>3665.1070757090101</v>
      </c>
      <c r="AS1225" s="4">
        <v>17497.693095791099</v>
      </c>
      <c r="AT1225" s="4">
        <v>190.744012474941</v>
      </c>
      <c r="AU1225" s="4">
        <v>78964.723731455204</v>
      </c>
      <c r="AV1225" s="4">
        <v>14818.5213718614</v>
      </c>
      <c r="AW1225" s="4">
        <v>17497.693095791099</v>
      </c>
      <c r="AX1225">
        <v>0</v>
      </c>
    </row>
    <row r="1226" spans="1:50" x14ac:dyDescent="0.25">
      <c r="A1226" t="s">
        <v>2564</v>
      </c>
      <c r="B1226">
        <v>1948</v>
      </c>
      <c r="C1226" t="s">
        <v>2553</v>
      </c>
      <c r="D1226">
        <v>184</v>
      </c>
      <c r="E1226" t="s">
        <v>2565</v>
      </c>
      <c r="F1226" t="s">
        <v>53</v>
      </c>
      <c r="G1226" t="s">
        <v>78</v>
      </c>
      <c r="H1226" t="s">
        <v>55</v>
      </c>
      <c r="I1226" t="s">
        <v>56</v>
      </c>
      <c r="J1226">
        <v>613.54425354675402</v>
      </c>
      <c r="K1226">
        <v>1</v>
      </c>
      <c r="L1226">
        <v>1</v>
      </c>
      <c r="M1226">
        <v>1</v>
      </c>
      <c r="N1226" s="1">
        <v>4544826.8103649998</v>
      </c>
      <c r="O1226" s="1">
        <v>1408620.0175739799</v>
      </c>
      <c r="P1226" s="1">
        <v>1206209.8694621599</v>
      </c>
      <c r="Q1226" s="1">
        <v>307258.08796771697</v>
      </c>
      <c r="R1226" s="1">
        <v>128985.94210951999</v>
      </c>
      <c r="S1226" s="1">
        <v>242613.43745643401</v>
      </c>
      <c r="T1226" s="1">
        <v>5589808.7800000003</v>
      </c>
      <c r="U1226" s="1">
        <v>2006091.9474783801</v>
      </c>
      <c r="V1226" s="1">
        <v>6634623.4645934599</v>
      </c>
      <c r="W1226" s="2">
        <v>280778.56726219202</v>
      </c>
      <c r="X1226" s="2">
        <v>429375.473213688</v>
      </c>
      <c r="Y1226" s="2">
        <v>251123.22240902999</v>
      </c>
      <c r="Z1226">
        <v>0</v>
      </c>
      <c r="AA1226">
        <v>0</v>
      </c>
      <c r="AB1226" s="1">
        <v>0</v>
      </c>
      <c r="AC1226" s="1">
        <v>0</v>
      </c>
      <c r="AD1226" s="1">
        <v>0</v>
      </c>
      <c r="AE1226" s="1">
        <v>242613.43745643401</v>
      </c>
      <c r="AF1226" s="1">
        <v>0</v>
      </c>
      <c r="AG1226" s="3">
        <v>0</v>
      </c>
      <c r="AH1226" s="3">
        <v>0</v>
      </c>
      <c r="AI1226" s="3">
        <v>0</v>
      </c>
      <c r="AJ1226" s="3">
        <v>0</v>
      </c>
      <c r="AK1226" s="3">
        <v>0</v>
      </c>
      <c r="AL1226" s="2">
        <v>7838514.1649348103</v>
      </c>
      <c r="AM1226" s="2">
        <v>699.82804130520401</v>
      </c>
      <c r="AN1226" s="2">
        <v>12075.964608731399</v>
      </c>
      <c r="AO1226" s="2">
        <v>12775.792650036599</v>
      </c>
      <c r="AP1226" s="4">
        <v>190.744012474941</v>
      </c>
      <c r="AQ1226" s="4">
        <v>87986.683412978906</v>
      </c>
      <c r="AR1226" s="4">
        <v>3665.1070757090101</v>
      </c>
      <c r="AS1226" s="4">
        <v>17497.693095791099</v>
      </c>
      <c r="AT1226" s="4">
        <v>4583.8562208211697</v>
      </c>
      <c r="AU1226" s="4">
        <v>22363.4717498301</v>
      </c>
      <c r="AV1226" s="4">
        <v>12775.792650036599</v>
      </c>
      <c r="AW1226" s="4">
        <v>12775.792650036599</v>
      </c>
      <c r="AX1226">
        <v>0</v>
      </c>
    </row>
    <row r="1227" spans="1:50" x14ac:dyDescent="0.25">
      <c r="A1227" t="s">
        <v>2566</v>
      </c>
      <c r="B1227">
        <v>1948</v>
      </c>
      <c r="C1227" t="s">
        <v>2553</v>
      </c>
      <c r="D1227">
        <v>1948</v>
      </c>
      <c r="E1227" t="s">
        <v>2553</v>
      </c>
      <c r="F1227" t="s">
        <v>2</v>
      </c>
      <c r="G1227" t="s">
        <v>2</v>
      </c>
      <c r="H1227" t="s">
        <v>58</v>
      </c>
      <c r="I1227" t="s">
        <v>56</v>
      </c>
      <c r="J1227">
        <v>71.852529426268802</v>
      </c>
      <c r="K1227">
        <v>1</v>
      </c>
      <c r="L1227">
        <v>1</v>
      </c>
      <c r="M1227">
        <v>1</v>
      </c>
      <c r="N1227" s="1">
        <v>54939.404786684499</v>
      </c>
      <c r="O1227" s="1">
        <v>43501.9568023252</v>
      </c>
      <c r="P1227" s="1">
        <v>86230.959623715098</v>
      </c>
      <c r="Q1227" s="1">
        <v>35892.284044256099</v>
      </c>
      <c r="R1227" s="1">
        <v>14370.005987009799</v>
      </c>
      <c r="S1227" s="1">
        <v>28412.602763817202</v>
      </c>
      <c r="T1227" s="1">
        <v>0</v>
      </c>
      <c r="U1227" s="1">
        <v>234934.61124399101</v>
      </c>
      <c r="V1227" s="1">
        <v>188029.34044372599</v>
      </c>
      <c r="W1227" s="2">
        <v>8997.3849578243808</v>
      </c>
      <c r="X1227" s="2">
        <v>21957.282691298002</v>
      </c>
      <c r="Y1227" s="2">
        <v>15950.603151142201</v>
      </c>
      <c r="Z1227">
        <v>0</v>
      </c>
      <c r="AA1227">
        <v>0</v>
      </c>
      <c r="AB1227" s="1">
        <v>0</v>
      </c>
      <c r="AC1227" s="1">
        <v>0</v>
      </c>
      <c r="AD1227" s="1">
        <v>0</v>
      </c>
      <c r="AE1227" s="1">
        <v>28412.602763817202</v>
      </c>
      <c r="AF1227" s="1">
        <v>0</v>
      </c>
      <c r="AG1227" s="3">
        <v>0</v>
      </c>
      <c r="AH1227" s="3">
        <v>0</v>
      </c>
      <c r="AI1227" s="3">
        <v>0</v>
      </c>
      <c r="AJ1227" s="3">
        <v>0</v>
      </c>
      <c r="AK1227" s="3">
        <v>0</v>
      </c>
      <c r="AL1227" s="2">
        <v>263347.21400780801</v>
      </c>
      <c r="AM1227" s="2">
        <v>305.58816602036802</v>
      </c>
      <c r="AN1227" s="2">
        <v>3359.5189096886502</v>
      </c>
      <c r="AO1227" s="2">
        <v>3665.1070757090101</v>
      </c>
      <c r="AP1227" s="4">
        <v>190.744012474941</v>
      </c>
      <c r="AQ1227" s="4">
        <v>87986.683412978906</v>
      </c>
      <c r="AR1227" s="4">
        <v>3665.1070757090101</v>
      </c>
      <c r="AS1227" s="4">
        <v>17497.693095791099</v>
      </c>
      <c r="AT1227" s="4">
        <v>682.10272323868298</v>
      </c>
      <c r="AU1227" s="4">
        <v>37523.222275875101</v>
      </c>
      <c r="AV1227" s="4">
        <v>3665.1070757090101</v>
      </c>
      <c r="AW1227" s="4">
        <v>3665.1070757090101</v>
      </c>
      <c r="AX1227">
        <v>0</v>
      </c>
    </row>
    <row r="1228" spans="1:50" x14ac:dyDescent="0.25">
      <c r="A1228" t="s">
        <v>2569</v>
      </c>
      <c r="B1228">
        <v>2144</v>
      </c>
      <c r="C1228" t="s">
        <v>2570</v>
      </c>
      <c r="D1228">
        <v>778</v>
      </c>
      <c r="E1228" t="s">
        <v>2571</v>
      </c>
      <c r="F1228" t="s">
        <v>53</v>
      </c>
      <c r="G1228" t="s">
        <v>54</v>
      </c>
      <c r="H1228" t="s">
        <v>55</v>
      </c>
      <c r="I1228" t="s">
        <v>56</v>
      </c>
      <c r="J1228">
        <v>99.246774284588</v>
      </c>
      <c r="K1228">
        <v>3</v>
      </c>
      <c r="L1228">
        <v>1</v>
      </c>
      <c r="M1228">
        <v>1</v>
      </c>
      <c r="N1228" s="1">
        <v>1459432.23595265</v>
      </c>
      <c r="O1228" s="1">
        <v>348484.63047293201</v>
      </c>
      <c r="P1228" s="1">
        <v>265233.48587508401</v>
      </c>
      <c r="Q1228" s="1">
        <v>148895.158997928</v>
      </c>
      <c r="R1228" s="1">
        <v>18126.560789606599</v>
      </c>
      <c r="S1228" s="1">
        <v>64427.425056239001</v>
      </c>
      <c r="T1228" s="1">
        <v>1646508.4</v>
      </c>
      <c r="U1228" s="1">
        <v>593663.672088205</v>
      </c>
      <c r="V1228" s="1">
        <v>1850411.6867780699</v>
      </c>
      <c r="W1228" s="2">
        <v>74992.114241595904</v>
      </c>
      <c r="X1228" s="2">
        <v>255627.36511238999</v>
      </c>
      <c r="Y1228" s="2">
        <v>59140.905956145798</v>
      </c>
      <c r="Z1228">
        <v>0</v>
      </c>
      <c r="AA1228">
        <v>0</v>
      </c>
      <c r="AB1228" s="1">
        <v>0</v>
      </c>
      <c r="AC1228" s="1">
        <v>0</v>
      </c>
      <c r="AD1228" s="1">
        <v>0</v>
      </c>
      <c r="AE1228" s="1">
        <v>9869.02357203057</v>
      </c>
      <c r="AF1228" s="1">
        <v>54558.401484208502</v>
      </c>
      <c r="AG1228" s="3">
        <v>0</v>
      </c>
      <c r="AH1228" s="3">
        <v>0</v>
      </c>
      <c r="AI1228" s="3">
        <v>0</v>
      </c>
      <c r="AJ1228" s="3">
        <v>0</v>
      </c>
      <c r="AK1228" s="3">
        <v>0</v>
      </c>
      <c r="AL1228" s="2">
        <v>2304599.49714445</v>
      </c>
      <c r="AM1228" s="2">
        <v>2575.6742922383</v>
      </c>
      <c r="AN1228" s="2">
        <v>20645.2264751363</v>
      </c>
      <c r="AO1228" s="2">
        <v>23220.900767374598</v>
      </c>
      <c r="AP1228" s="4">
        <v>190.744012474941</v>
      </c>
      <c r="AQ1228" s="4">
        <v>87986.683412978906</v>
      </c>
      <c r="AR1228" s="4">
        <v>17195.412687173801</v>
      </c>
      <c r="AS1228" s="4">
        <v>23220.900767374598</v>
      </c>
      <c r="AT1228" s="4">
        <v>190.744012474941</v>
      </c>
      <c r="AU1228" s="4">
        <v>87986.683412978906</v>
      </c>
      <c r="AV1228" s="4">
        <v>23220.900767374598</v>
      </c>
      <c r="AW1228" s="4">
        <v>23220.900767374598</v>
      </c>
      <c r="AX1228">
        <v>0</v>
      </c>
    </row>
    <row r="1229" spans="1:50" x14ac:dyDescent="0.25">
      <c r="A1229" t="s">
        <v>2572</v>
      </c>
      <c r="B1229">
        <v>2144</v>
      </c>
      <c r="C1229" t="s">
        <v>2570</v>
      </c>
      <c r="D1229">
        <v>779</v>
      </c>
      <c r="E1229" t="s">
        <v>2573</v>
      </c>
      <c r="F1229" t="s">
        <v>53</v>
      </c>
      <c r="G1229" t="s">
        <v>64</v>
      </c>
      <c r="H1229" t="s">
        <v>65</v>
      </c>
      <c r="I1229" t="s">
        <v>56</v>
      </c>
      <c r="J1229">
        <v>147.03327153883501</v>
      </c>
      <c r="K1229">
        <v>1</v>
      </c>
      <c r="L1229">
        <v>1</v>
      </c>
      <c r="M1229">
        <v>1</v>
      </c>
      <c r="N1229" s="1">
        <v>1015453.67404735</v>
      </c>
      <c r="O1229" s="1">
        <v>731354.95952706796</v>
      </c>
      <c r="P1229" s="1">
        <v>438599.16412491602</v>
      </c>
      <c r="Q1229" s="1">
        <v>220586.94100207201</v>
      </c>
      <c r="R1229" s="1">
        <v>26854.3492103934</v>
      </c>
      <c r="S1229" s="1">
        <v>95448.6949437609</v>
      </c>
      <c r="T1229" s="1">
        <v>1553341.29</v>
      </c>
      <c r="U1229" s="1">
        <v>879507.79791179497</v>
      </c>
      <c r="V1229" s="1">
        <v>1817889.1432219299</v>
      </c>
      <c r="W1229" s="2">
        <v>330487.89575840399</v>
      </c>
      <c r="X1229" s="2">
        <v>204985.68488760901</v>
      </c>
      <c r="Y1229" s="2">
        <v>79486.364043854206</v>
      </c>
      <c r="Z1229">
        <v>0</v>
      </c>
      <c r="AA1229">
        <v>0</v>
      </c>
      <c r="AB1229" s="1">
        <v>0</v>
      </c>
      <c r="AC1229" s="1">
        <v>0</v>
      </c>
      <c r="AD1229" s="1">
        <v>0</v>
      </c>
      <c r="AE1229" s="1">
        <v>14620.876427969401</v>
      </c>
      <c r="AF1229" s="1">
        <v>80827.8185157915</v>
      </c>
      <c r="AG1229" s="3">
        <v>0</v>
      </c>
      <c r="AH1229" s="3">
        <v>0</v>
      </c>
      <c r="AI1229" s="3">
        <v>0</v>
      </c>
      <c r="AJ1229" s="3">
        <v>0</v>
      </c>
      <c r="AK1229" s="3">
        <v>0</v>
      </c>
      <c r="AL1229" s="2">
        <v>2528297.7828555601</v>
      </c>
      <c r="AM1229" s="2">
        <v>1394.1448948408099</v>
      </c>
      <c r="AN1229" s="2">
        <v>15801.267792332999</v>
      </c>
      <c r="AO1229" s="2">
        <v>17195.412687173801</v>
      </c>
      <c r="AP1229" s="4">
        <v>190.744012474941</v>
      </c>
      <c r="AQ1229" s="4">
        <v>87986.683412978906</v>
      </c>
      <c r="AR1229" s="4">
        <v>17195.412687173801</v>
      </c>
      <c r="AS1229" s="4">
        <v>23220.900767374598</v>
      </c>
      <c r="AT1229" s="4">
        <v>190.744012474941</v>
      </c>
      <c r="AU1229" s="4">
        <v>78964.723731455204</v>
      </c>
      <c r="AV1229" s="4">
        <v>17195.412687173801</v>
      </c>
      <c r="AW1229" s="4">
        <v>17195.412687173801</v>
      </c>
      <c r="AX1229">
        <v>0</v>
      </c>
    </row>
    <row r="1230" spans="1:50" x14ac:dyDescent="0.25">
      <c r="A1230" t="s">
        <v>2574</v>
      </c>
      <c r="B1230">
        <v>2209</v>
      </c>
      <c r="C1230" t="s">
        <v>2575</v>
      </c>
      <c r="D1230">
        <v>1060</v>
      </c>
      <c r="E1230" t="s">
        <v>2576</v>
      </c>
      <c r="F1230" t="s">
        <v>53</v>
      </c>
      <c r="G1230" t="s">
        <v>54</v>
      </c>
      <c r="H1230" t="s">
        <v>55</v>
      </c>
      <c r="I1230" t="s">
        <v>56</v>
      </c>
      <c r="J1230">
        <v>204.72673857103999</v>
      </c>
      <c r="K1230">
        <v>3</v>
      </c>
      <c r="L1230">
        <v>1</v>
      </c>
      <c r="M1230">
        <v>1</v>
      </c>
      <c r="N1230" s="1">
        <v>1687536.86</v>
      </c>
      <c r="O1230" s="1">
        <v>350823.290658682</v>
      </c>
      <c r="P1230" s="1">
        <v>612508.78522870794</v>
      </c>
      <c r="Q1230" s="1">
        <v>179052.603655485</v>
      </c>
      <c r="R1230" s="1">
        <v>14397.230386801601</v>
      </c>
      <c r="S1230" s="1">
        <v>103536.7156555</v>
      </c>
      <c r="T1230" s="1">
        <v>2069927.07</v>
      </c>
      <c r="U1230" s="1">
        <v>774391.69992967602</v>
      </c>
      <c r="V1230" s="1">
        <v>2406242.41637024</v>
      </c>
      <c r="W1230" s="2">
        <v>115962.838544257</v>
      </c>
      <c r="X1230" s="2">
        <v>216100.31530687</v>
      </c>
      <c r="Y1230" s="2">
        <v>106013.19970831199</v>
      </c>
      <c r="Z1230">
        <v>0</v>
      </c>
      <c r="AA1230">
        <v>0</v>
      </c>
      <c r="AB1230" s="1">
        <v>0</v>
      </c>
      <c r="AC1230" s="1">
        <v>0</v>
      </c>
      <c r="AD1230" s="1">
        <v>0</v>
      </c>
      <c r="AE1230" s="1">
        <v>103536.7156555</v>
      </c>
      <c r="AF1230" s="1">
        <v>0</v>
      </c>
      <c r="AG1230" s="3">
        <v>0</v>
      </c>
      <c r="AH1230" s="3">
        <v>0</v>
      </c>
      <c r="AI1230" s="3">
        <v>0</v>
      </c>
      <c r="AJ1230" s="3">
        <v>0</v>
      </c>
      <c r="AK1230" s="3">
        <v>0</v>
      </c>
      <c r="AL1230" s="2">
        <v>2947855.4855851801</v>
      </c>
      <c r="AM1230" s="2">
        <v>1055.55491586109</v>
      </c>
      <c r="AN1230" s="2">
        <v>13343.4215254222</v>
      </c>
      <c r="AO1230" s="2">
        <v>14398.976441283299</v>
      </c>
      <c r="AP1230" s="4">
        <v>190.744012474941</v>
      </c>
      <c r="AQ1230" s="4">
        <v>87986.683412978906</v>
      </c>
      <c r="AR1230" s="4">
        <v>4288.2938580127702</v>
      </c>
      <c r="AS1230" s="4">
        <v>14398.976441283299</v>
      </c>
      <c r="AT1230" s="4">
        <v>190.744012474941</v>
      </c>
      <c r="AU1230" s="4">
        <v>87986.683412978906</v>
      </c>
      <c r="AV1230" s="4">
        <v>14398.976441283299</v>
      </c>
      <c r="AW1230" s="4">
        <v>14398.976441283299</v>
      </c>
      <c r="AX1230">
        <v>0</v>
      </c>
    </row>
    <row r="1231" spans="1:50" x14ac:dyDescent="0.25">
      <c r="A1231" t="s">
        <v>2577</v>
      </c>
      <c r="B1231">
        <v>2209</v>
      </c>
      <c r="C1231" t="s">
        <v>2575</v>
      </c>
      <c r="D1231">
        <v>2209</v>
      </c>
      <c r="E1231" t="s">
        <v>2575</v>
      </c>
      <c r="F1231" t="s">
        <v>2</v>
      </c>
      <c r="G1231" t="s">
        <v>2</v>
      </c>
      <c r="H1231" t="s">
        <v>58</v>
      </c>
      <c r="I1231" t="s">
        <v>56</v>
      </c>
      <c r="J1231">
        <v>3.7623125238291002</v>
      </c>
      <c r="K1231">
        <v>0</v>
      </c>
      <c r="L1231">
        <v>0</v>
      </c>
      <c r="M1231">
        <v>1</v>
      </c>
      <c r="N1231" s="1">
        <v>0</v>
      </c>
      <c r="O1231" s="1">
        <v>672.65442988942505</v>
      </c>
      <c r="P1231" s="1">
        <v>10003.453991025701</v>
      </c>
      <c r="Q1231" s="1">
        <v>3290.4927703104299</v>
      </c>
      <c r="R1231" s="1">
        <v>264.58136621915003</v>
      </c>
      <c r="S1231" s="1">
        <v>1902.7191304161399</v>
      </c>
      <c r="T1231" s="1">
        <v>0</v>
      </c>
      <c r="U1231" s="1">
        <v>14231.182557444699</v>
      </c>
      <c r="V1231" s="1">
        <v>11794.408358344899</v>
      </c>
      <c r="W1231" s="2">
        <v>6.2693688645768502</v>
      </c>
      <c r="X1231" s="2">
        <v>482.27475663708299</v>
      </c>
      <c r="Y1231" s="2">
        <v>1948.2300735982001</v>
      </c>
      <c r="Z1231">
        <v>0</v>
      </c>
      <c r="AA1231">
        <v>0</v>
      </c>
      <c r="AB1231" s="1">
        <v>0</v>
      </c>
      <c r="AC1231" s="1">
        <v>0</v>
      </c>
      <c r="AD1231" s="1">
        <v>0</v>
      </c>
      <c r="AE1231" s="1">
        <v>1902.7191304161399</v>
      </c>
      <c r="AF1231" s="1">
        <v>0</v>
      </c>
      <c r="AG1231" s="3">
        <v>0</v>
      </c>
      <c r="AH1231" s="3">
        <v>0</v>
      </c>
      <c r="AI1231" s="3">
        <v>0</v>
      </c>
      <c r="AJ1231" s="3">
        <v>0</v>
      </c>
      <c r="AK1231" s="3">
        <v>0</v>
      </c>
      <c r="AL1231" s="2">
        <v>16133.9016878609</v>
      </c>
      <c r="AM1231" s="2">
        <v>128.185724493256</v>
      </c>
      <c r="AN1231" s="2">
        <v>4160.1081335195204</v>
      </c>
      <c r="AO1231" s="2">
        <v>4288.2938580127702</v>
      </c>
      <c r="AP1231" s="4">
        <v>190.744012474941</v>
      </c>
      <c r="AQ1231" s="4">
        <v>87986.683412978906</v>
      </c>
      <c r="AR1231" s="4">
        <v>4288.2938580127702</v>
      </c>
      <c r="AS1231" s="4">
        <v>14398.976441283299</v>
      </c>
      <c r="AT1231" s="4">
        <v>682.10272323868298</v>
      </c>
      <c r="AU1231" s="4">
        <v>37523.222275875101</v>
      </c>
      <c r="AV1231" s="4">
        <v>4288.2938580127702</v>
      </c>
      <c r="AW1231" s="4">
        <v>4288.2938580127702</v>
      </c>
      <c r="AX1231">
        <v>0</v>
      </c>
    </row>
    <row r="1232" spans="1:50" x14ac:dyDescent="0.25">
      <c r="A1232" t="s">
        <v>2578</v>
      </c>
      <c r="B1232">
        <v>2209</v>
      </c>
      <c r="C1232" t="s">
        <v>2575</v>
      </c>
      <c r="D1232">
        <v>1061</v>
      </c>
      <c r="E1232" t="s">
        <v>2579</v>
      </c>
      <c r="F1232" t="s">
        <v>53</v>
      </c>
      <c r="G1232" t="s">
        <v>70</v>
      </c>
      <c r="H1232" t="s">
        <v>65</v>
      </c>
      <c r="I1232" t="s">
        <v>56</v>
      </c>
      <c r="J1232">
        <v>289.20638458803802</v>
      </c>
      <c r="K1232">
        <v>1</v>
      </c>
      <c r="L1232">
        <v>1</v>
      </c>
      <c r="M1232">
        <v>1</v>
      </c>
      <c r="N1232" s="1">
        <v>1639930.66</v>
      </c>
      <c r="O1232" s="1">
        <v>632076.15491142904</v>
      </c>
      <c r="P1232" s="1">
        <v>908379.72078026703</v>
      </c>
      <c r="Q1232" s="1">
        <v>252937.923574204</v>
      </c>
      <c r="R1232" s="1">
        <v>333332.50824697898</v>
      </c>
      <c r="S1232" s="1">
        <v>146260.715214083</v>
      </c>
      <c r="T1232" s="1">
        <v>2672715.7200000002</v>
      </c>
      <c r="U1232" s="1">
        <v>1093941.24751288</v>
      </c>
      <c r="V1232" s="1">
        <v>3117408.0552714202</v>
      </c>
      <c r="W1232" s="2">
        <v>455711.94208687899</v>
      </c>
      <c r="X1232" s="2">
        <v>43777.859936492801</v>
      </c>
      <c r="Y1232" s="2">
        <v>149759.11021809001</v>
      </c>
      <c r="Z1232">
        <v>0</v>
      </c>
      <c r="AA1232">
        <v>0</v>
      </c>
      <c r="AB1232" s="1">
        <v>0</v>
      </c>
      <c r="AC1232" s="1">
        <v>0</v>
      </c>
      <c r="AD1232" s="1">
        <v>0</v>
      </c>
      <c r="AE1232" s="1">
        <v>146260.715214083</v>
      </c>
      <c r="AF1232" s="1">
        <v>0</v>
      </c>
      <c r="AG1232" s="3">
        <v>0</v>
      </c>
      <c r="AH1232" s="3">
        <v>0</v>
      </c>
      <c r="AI1232" s="3">
        <v>0</v>
      </c>
      <c r="AJ1232" s="3">
        <v>0</v>
      </c>
      <c r="AK1232" s="3">
        <v>0</v>
      </c>
      <c r="AL1232" s="2">
        <v>3912917.6827269602</v>
      </c>
      <c r="AM1232" s="2">
        <v>151.37238411542199</v>
      </c>
      <c r="AN1232" s="2">
        <v>13378.4730523909</v>
      </c>
      <c r="AO1232" s="2">
        <v>13529.845436506301</v>
      </c>
      <c r="AP1232" s="4">
        <v>190.744012474941</v>
      </c>
      <c r="AQ1232" s="4">
        <v>87986.683412978906</v>
      </c>
      <c r="AR1232" s="4">
        <v>4288.2938580127702</v>
      </c>
      <c r="AS1232" s="4">
        <v>14398.976441283299</v>
      </c>
      <c r="AT1232" s="4">
        <v>190.744012474941</v>
      </c>
      <c r="AU1232" s="4">
        <v>53040.848925755003</v>
      </c>
      <c r="AV1232" s="4">
        <v>13529.845436506301</v>
      </c>
      <c r="AW1232" s="4">
        <v>13529.845436506301</v>
      </c>
      <c r="AX1232">
        <v>0</v>
      </c>
    </row>
    <row r="1233" spans="1:50" x14ac:dyDescent="0.25">
      <c r="A1233" t="s">
        <v>2583</v>
      </c>
      <c r="B1233">
        <v>2003</v>
      </c>
      <c r="C1233" t="s">
        <v>2584</v>
      </c>
      <c r="D1233">
        <v>318</v>
      </c>
      <c r="E1233" t="s">
        <v>2585</v>
      </c>
      <c r="F1233" t="s">
        <v>53</v>
      </c>
      <c r="G1233" t="s">
        <v>54</v>
      </c>
      <c r="H1233" t="s">
        <v>55</v>
      </c>
      <c r="I1233" t="s">
        <v>56</v>
      </c>
      <c r="J1233">
        <v>317.18055555549398</v>
      </c>
      <c r="K1233">
        <v>1</v>
      </c>
      <c r="L1233">
        <v>1</v>
      </c>
      <c r="M1233">
        <v>2</v>
      </c>
      <c r="N1233" s="1">
        <v>2548600.0282609002</v>
      </c>
      <c r="O1233" s="1">
        <v>572640.53677310003</v>
      </c>
      <c r="P1233" s="1">
        <v>791252.43179675401</v>
      </c>
      <c r="Q1233" s="1">
        <v>162553.23136909</v>
      </c>
      <c r="R1233" s="1">
        <v>139192.80120744801</v>
      </c>
      <c r="S1233" s="1">
        <v>153318.98990013599</v>
      </c>
      <c r="T1233" s="1">
        <v>3229959</v>
      </c>
      <c r="U1233" s="1">
        <v>984280.02940728795</v>
      </c>
      <c r="V1233" s="1">
        <v>3443495.82953397</v>
      </c>
      <c r="W1233" s="2">
        <v>179373.73583481499</v>
      </c>
      <c r="X1233" s="2">
        <v>440972.904606517</v>
      </c>
      <c r="Y1233" s="2">
        <v>150396.55943198799</v>
      </c>
      <c r="Z1233">
        <v>0</v>
      </c>
      <c r="AA1233">
        <v>0</v>
      </c>
      <c r="AB1233" s="1">
        <v>0</v>
      </c>
      <c r="AC1233" s="1">
        <v>0</v>
      </c>
      <c r="AD1233" s="1">
        <v>0</v>
      </c>
      <c r="AE1233" s="1">
        <v>138711.60187039801</v>
      </c>
      <c r="AF1233" s="1">
        <v>14607.3880297381</v>
      </c>
      <c r="AG1233" s="3">
        <v>0</v>
      </c>
      <c r="AH1233" s="3">
        <v>0</v>
      </c>
      <c r="AI1233" s="3">
        <v>0</v>
      </c>
      <c r="AJ1233" s="3">
        <v>0</v>
      </c>
      <c r="AK1233" s="3">
        <v>0</v>
      </c>
      <c r="AL1233" s="2">
        <v>4367558.0193074197</v>
      </c>
      <c r="AM1233" s="2">
        <v>1390.2898424344401</v>
      </c>
      <c r="AN1233" s="2">
        <v>12379.6526802347</v>
      </c>
      <c r="AO1233" s="2">
        <v>13769.9425226692</v>
      </c>
      <c r="AP1233" s="4">
        <v>190.744012474941</v>
      </c>
      <c r="AQ1233" s="4">
        <v>87986.683412978906</v>
      </c>
      <c r="AR1233" s="4">
        <v>3586.5975999540401</v>
      </c>
      <c r="AS1233" s="4">
        <v>16429.2117499093</v>
      </c>
      <c r="AT1233" s="4">
        <v>190.744012474941</v>
      </c>
      <c r="AU1233" s="4">
        <v>87986.683412978906</v>
      </c>
      <c r="AV1233" s="4">
        <v>12195.627621014301</v>
      </c>
      <c r="AW1233" s="4">
        <v>13769.9425226692</v>
      </c>
      <c r="AX1233">
        <v>0</v>
      </c>
    </row>
    <row r="1234" spans="1:50" x14ac:dyDescent="0.25">
      <c r="A1234" t="s">
        <v>2586</v>
      </c>
      <c r="B1234">
        <v>2003</v>
      </c>
      <c r="C1234" t="s">
        <v>2584</v>
      </c>
      <c r="D1234">
        <v>321</v>
      </c>
      <c r="E1234" t="s">
        <v>2587</v>
      </c>
      <c r="F1234" t="s">
        <v>53</v>
      </c>
      <c r="G1234" t="s">
        <v>64</v>
      </c>
      <c r="H1234" t="s">
        <v>65</v>
      </c>
      <c r="I1234" t="s">
        <v>56</v>
      </c>
      <c r="J1234">
        <v>342.78815423379501</v>
      </c>
      <c r="K1234">
        <v>1</v>
      </c>
      <c r="L1234">
        <v>1</v>
      </c>
      <c r="M1234">
        <v>2</v>
      </c>
      <c r="N1234" s="1">
        <v>2847644.0722414502</v>
      </c>
      <c r="O1234" s="1">
        <v>1304723.73966814</v>
      </c>
      <c r="P1234" s="1">
        <v>849406.62423500104</v>
      </c>
      <c r="Q1234" s="1">
        <v>175676.98009785599</v>
      </c>
      <c r="R1234" s="1">
        <v>288590.54365350201</v>
      </c>
      <c r="S1234" s="1">
        <v>165697.21137165499</v>
      </c>
      <c r="T1234" s="1">
        <v>4402296</v>
      </c>
      <c r="U1234" s="1">
        <v>1063745.95989595</v>
      </c>
      <c r="V1234" s="1">
        <v>4458363.5863689696</v>
      </c>
      <c r="W1234" s="2">
        <v>714011.89179250505</v>
      </c>
      <c r="X1234" s="2">
        <v>259366.83085363699</v>
      </c>
      <c r="Y1234" s="2">
        <v>34299.650880839901</v>
      </c>
      <c r="Z1234">
        <v>0</v>
      </c>
      <c r="AA1234">
        <v>0</v>
      </c>
      <c r="AB1234" s="1">
        <v>0</v>
      </c>
      <c r="AC1234" s="1">
        <v>0</v>
      </c>
      <c r="AD1234" s="1">
        <v>0</v>
      </c>
      <c r="AE1234" s="1">
        <v>149910.49464773299</v>
      </c>
      <c r="AF1234" s="1">
        <v>15786.7167239219</v>
      </c>
      <c r="AG1234" s="3">
        <v>0</v>
      </c>
      <c r="AH1234" s="3">
        <v>0</v>
      </c>
      <c r="AI1234" s="3">
        <v>0</v>
      </c>
      <c r="AJ1234" s="3">
        <v>0</v>
      </c>
      <c r="AK1234" s="3">
        <v>0</v>
      </c>
      <c r="AL1234" s="2">
        <v>5631739.17126761</v>
      </c>
      <c r="AM1234" s="2">
        <v>756.63883844929603</v>
      </c>
      <c r="AN1234" s="2">
        <v>15672.5729114601</v>
      </c>
      <c r="AO1234" s="2">
        <v>16429.2117499093</v>
      </c>
      <c r="AP1234" s="4">
        <v>190.744012474941</v>
      </c>
      <c r="AQ1234" s="4">
        <v>87986.683412978906</v>
      </c>
      <c r="AR1234" s="4">
        <v>3586.5975999540401</v>
      </c>
      <c r="AS1234" s="4">
        <v>16429.2117499093</v>
      </c>
      <c r="AT1234" s="4">
        <v>190.744012474941</v>
      </c>
      <c r="AU1234" s="4">
        <v>78964.723731455204</v>
      </c>
      <c r="AV1234" s="4">
        <v>16429.2117499093</v>
      </c>
      <c r="AW1234" s="4">
        <v>16429.2117499093</v>
      </c>
      <c r="AX1234">
        <v>0</v>
      </c>
    </row>
    <row r="1235" spans="1:50" x14ac:dyDescent="0.25">
      <c r="A1235" t="s">
        <v>2588</v>
      </c>
      <c r="B1235">
        <v>2003</v>
      </c>
      <c r="C1235" t="s">
        <v>2584</v>
      </c>
      <c r="D1235">
        <v>319</v>
      </c>
      <c r="E1235" t="s">
        <v>2589</v>
      </c>
      <c r="F1235" t="s">
        <v>53</v>
      </c>
      <c r="G1235" t="s">
        <v>78</v>
      </c>
      <c r="H1235" t="s">
        <v>55</v>
      </c>
      <c r="I1235" t="s">
        <v>56</v>
      </c>
      <c r="J1235">
        <v>320.29080536409401</v>
      </c>
      <c r="K1235">
        <v>1</v>
      </c>
      <c r="L1235">
        <v>1</v>
      </c>
      <c r="M1235">
        <v>2</v>
      </c>
      <c r="N1235" s="1">
        <v>2044840.97334574</v>
      </c>
      <c r="O1235" s="1">
        <v>680371.44017172896</v>
      </c>
      <c r="P1235" s="1">
        <v>759375.46279729495</v>
      </c>
      <c r="Q1235" s="1">
        <v>164147.21671244601</v>
      </c>
      <c r="R1235" s="1">
        <v>140557.71584591299</v>
      </c>
      <c r="S1235" s="1">
        <v>154822.42493308301</v>
      </c>
      <c r="T1235" s="1">
        <v>2795361</v>
      </c>
      <c r="U1235" s="1">
        <v>993931.80887312395</v>
      </c>
      <c r="V1235" s="1">
        <v>3134595.2018259098</v>
      </c>
      <c r="W1235" s="2">
        <v>280571.06196343899</v>
      </c>
      <c r="X1235" s="2">
        <v>197949.22484671901</v>
      </c>
      <c r="Y1235" s="2">
        <v>176177.32023705199</v>
      </c>
      <c r="Z1235">
        <v>0</v>
      </c>
      <c r="AA1235">
        <v>0</v>
      </c>
      <c r="AB1235" s="1">
        <v>0</v>
      </c>
      <c r="AC1235" s="1">
        <v>0</v>
      </c>
      <c r="AD1235" s="1">
        <v>0</v>
      </c>
      <c r="AE1235" s="1">
        <v>140071.79790263099</v>
      </c>
      <c r="AF1235" s="1">
        <v>14750.6270304519</v>
      </c>
      <c r="AG1235" s="3">
        <v>0</v>
      </c>
      <c r="AH1235" s="3">
        <v>0</v>
      </c>
      <c r="AI1235" s="3">
        <v>0</v>
      </c>
      <c r="AJ1235" s="3">
        <v>0</v>
      </c>
      <c r="AK1235" s="3">
        <v>0</v>
      </c>
      <c r="AL1235" s="2">
        <v>3944115.2338062101</v>
      </c>
      <c r="AM1235" s="2">
        <v>618.02968281183701</v>
      </c>
      <c r="AN1235" s="2">
        <v>11696.1397149724</v>
      </c>
      <c r="AO1235" s="2">
        <v>12314.169397784301</v>
      </c>
      <c r="AP1235" s="4">
        <v>190.744012474941</v>
      </c>
      <c r="AQ1235" s="4">
        <v>87986.683412978906</v>
      </c>
      <c r="AR1235" s="4">
        <v>3586.5975999540401</v>
      </c>
      <c r="AS1235" s="4">
        <v>16429.2117499093</v>
      </c>
      <c r="AT1235" s="4">
        <v>4583.8562208211697</v>
      </c>
      <c r="AU1235" s="4">
        <v>22363.4717498301</v>
      </c>
      <c r="AV1235" s="4">
        <v>12314.169397784301</v>
      </c>
      <c r="AW1235" s="4">
        <v>12314.169397784301</v>
      </c>
      <c r="AX1235">
        <v>0</v>
      </c>
    </row>
    <row r="1236" spans="1:50" x14ac:dyDescent="0.25">
      <c r="A1236" t="s">
        <v>2590</v>
      </c>
      <c r="B1236">
        <v>2003</v>
      </c>
      <c r="C1236" t="s">
        <v>2584</v>
      </c>
      <c r="D1236">
        <v>2003</v>
      </c>
      <c r="E1236" t="s">
        <v>2584</v>
      </c>
      <c r="F1236" t="s">
        <v>2</v>
      </c>
      <c r="G1236" t="s">
        <v>2</v>
      </c>
      <c r="H1236" t="s">
        <v>58</v>
      </c>
      <c r="I1236" t="s">
        <v>56</v>
      </c>
      <c r="J1236">
        <v>1</v>
      </c>
      <c r="K1236">
        <v>0</v>
      </c>
      <c r="L1236">
        <v>0</v>
      </c>
      <c r="M1236">
        <v>2</v>
      </c>
      <c r="N1236" s="1">
        <v>298.35066054148501</v>
      </c>
      <c r="O1236" s="1">
        <v>548.47793701736703</v>
      </c>
      <c r="P1236" s="1">
        <v>1305.0498353274099</v>
      </c>
      <c r="Q1236" s="1">
        <v>512.49431442731998</v>
      </c>
      <c r="R1236" s="1">
        <v>438.84405512712902</v>
      </c>
      <c r="S1236" s="1">
        <v>483.38079751333203</v>
      </c>
      <c r="T1236" s="1">
        <v>0</v>
      </c>
      <c r="U1236" s="1">
        <v>3103.2168024407101</v>
      </c>
      <c r="V1236" s="1">
        <v>2204.76576286095</v>
      </c>
      <c r="W1236" s="2">
        <v>501.02924990624399</v>
      </c>
      <c r="X1236" s="2">
        <v>350.55712797962798</v>
      </c>
      <c r="Y1236" s="2">
        <v>46.864661693890397</v>
      </c>
      <c r="Z1236">
        <v>0</v>
      </c>
      <c r="AA1236">
        <v>0</v>
      </c>
      <c r="AB1236" s="1">
        <v>0</v>
      </c>
      <c r="AC1236" s="1">
        <v>0</v>
      </c>
      <c r="AD1236" s="1">
        <v>0</v>
      </c>
      <c r="AE1236" s="1">
        <v>437.32694025794098</v>
      </c>
      <c r="AF1236" s="1">
        <v>46.053857255390099</v>
      </c>
      <c r="AG1236" s="3">
        <v>0</v>
      </c>
      <c r="AH1236" s="3">
        <v>0</v>
      </c>
      <c r="AI1236" s="3">
        <v>0</v>
      </c>
      <c r="AJ1236" s="3">
        <v>0</v>
      </c>
      <c r="AK1236" s="3">
        <v>0</v>
      </c>
      <c r="AL1236" s="2">
        <v>3586.5975999540401</v>
      </c>
      <c r="AM1236" s="2">
        <v>350.55712797962798</v>
      </c>
      <c r="AN1236" s="2">
        <v>3236.0404719744101</v>
      </c>
      <c r="AO1236" s="2">
        <v>3586.5975999540401</v>
      </c>
      <c r="AP1236" s="4">
        <v>190.744012474941</v>
      </c>
      <c r="AQ1236" s="4">
        <v>87986.683412978906</v>
      </c>
      <c r="AR1236" s="4">
        <v>3586.5975999540401</v>
      </c>
      <c r="AS1236" s="4">
        <v>16429.2117499093</v>
      </c>
      <c r="AT1236" s="4">
        <v>682.10272323868298</v>
      </c>
      <c r="AU1236" s="4">
        <v>37523.222275875101</v>
      </c>
      <c r="AV1236" s="4">
        <v>3586.5975999540401</v>
      </c>
      <c r="AW1236" s="4">
        <v>3586.5975999540401</v>
      </c>
      <c r="AX1236">
        <v>0</v>
      </c>
    </row>
    <row r="1237" spans="1:50" x14ac:dyDescent="0.25">
      <c r="A1237" t="s">
        <v>2591</v>
      </c>
      <c r="B1237">
        <v>2003</v>
      </c>
      <c r="C1237" t="s">
        <v>2584</v>
      </c>
      <c r="D1237">
        <v>5357</v>
      </c>
      <c r="E1237" t="s">
        <v>2592</v>
      </c>
      <c r="F1237" t="s">
        <v>53</v>
      </c>
      <c r="G1237" t="s">
        <v>70</v>
      </c>
      <c r="H1237" t="s">
        <v>58</v>
      </c>
      <c r="I1237" t="s">
        <v>56</v>
      </c>
      <c r="J1237">
        <v>67.277065441133004</v>
      </c>
      <c r="K1237">
        <v>1</v>
      </c>
      <c r="L1237">
        <v>1</v>
      </c>
      <c r="M1237">
        <v>2</v>
      </c>
      <c r="N1237" s="1">
        <v>140017.156913655</v>
      </c>
      <c r="O1237" s="1">
        <v>166204.98606173499</v>
      </c>
      <c r="P1237" s="1">
        <v>88030.923175261996</v>
      </c>
      <c r="Q1237" s="1">
        <v>34479.113529935399</v>
      </c>
      <c r="R1237" s="1">
        <v>29524.140215240001</v>
      </c>
      <c r="S1237" s="1">
        <v>32520.441547291499</v>
      </c>
      <c r="T1237" s="1">
        <v>249481</v>
      </c>
      <c r="U1237" s="1">
        <v>208775.31989582701</v>
      </c>
      <c r="V1237" s="1">
        <v>397804.17051036598</v>
      </c>
      <c r="W1237" s="2">
        <v>33707.7776338642</v>
      </c>
      <c r="X1237" s="2">
        <v>23591.4548399411</v>
      </c>
      <c r="Y1237" s="2">
        <v>3152.9169116564199</v>
      </c>
      <c r="Z1237">
        <v>0</v>
      </c>
      <c r="AA1237">
        <v>0</v>
      </c>
      <c r="AB1237" s="1">
        <v>0</v>
      </c>
      <c r="AC1237" s="1">
        <v>0</v>
      </c>
      <c r="AD1237" s="1">
        <v>0</v>
      </c>
      <c r="AE1237" s="1">
        <v>29422.073178904</v>
      </c>
      <c r="AF1237" s="1">
        <v>3098.3683683874801</v>
      </c>
      <c r="AG1237" s="3">
        <v>0</v>
      </c>
      <c r="AH1237" s="3">
        <v>0</v>
      </c>
      <c r="AI1237" s="3">
        <v>0</v>
      </c>
      <c r="AJ1237" s="3">
        <v>0</v>
      </c>
      <c r="AK1237" s="3">
        <v>0</v>
      </c>
      <c r="AL1237" s="2">
        <v>490776.76144311897</v>
      </c>
      <c r="AM1237" s="2">
        <v>350.66117532405502</v>
      </c>
      <c r="AN1237" s="2">
        <v>6944.1986439191796</v>
      </c>
      <c r="AO1237" s="2">
        <v>7294.85981924323</v>
      </c>
      <c r="AP1237" s="4">
        <v>190.744012474941</v>
      </c>
      <c r="AQ1237" s="4">
        <v>87986.683412978906</v>
      </c>
      <c r="AR1237" s="4">
        <v>3586.5975999540401</v>
      </c>
      <c r="AS1237" s="4">
        <v>16429.2117499093</v>
      </c>
      <c r="AT1237" s="4">
        <v>190.744012474941</v>
      </c>
      <c r="AU1237" s="4">
        <v>53040.848925755003</v>
      </c>
      <c r="AV1237" s="4">
        <v>7294.85981924323</v>
      </c>
      <c r="AW1237" s="4">
        <v>7294.85981924323</v>
      </c>
      <c r="AX1237">
        <v>0</v>
      </c>
    </row>
    <row r="1238" spans="1:50" x14ac:dyDescent="0.25">
      <c r="A1238" t="s">
        <v>2593</v>
      </c>
      <c r="B1238">
        <v>2003</v>
      </c>
      <c r="C1238" t="s">
        <v>2584</v>
      </c>
      <c r="D1238">
        <v>320</v>
      </c>
      <c r="E1238" t="s">
        <v>2594</v>
      </c>
      <c r="F1238" t="s">
        <v>53</v>
      </c>
      <c r="G1238" t="s">
        <v>54</v>
      </c>
      <c r="H1238" t="s">
        <v>55</v>
      </c>
      <c r="I1238" t="s">
        <v>56</v>
      </c>
      <c r="J1238">
        <v>283.59722222217601</v>
      </c>
      <c r="K1238">
        <v>1</v>
      </c>
      <c r="L1238">
        <v>1</v>
      </c>
      <c r="M1238">
        <v>2</v>
      </c>
      <c r="N1238" s="1">
        <v>1798220.4185777199</v>
      </c>
      <c r="O1238" s="1">
        <v>519763.81938827498</v>
      </c>
      <c r="P1238" s="1">
        <v>733779.50816036097</v>
      </c>
      <c r="Q1238" s="1">
        <v>145341.963976247</v>
      </c>
      <c r="R1238" s="1">
        <v>124454.95502276901</v>
      </c>
      <c r="S1238" s="1">
        <v>137085.45145032101</v>
      </c>
      <c r="T1238" s="1">
        <v>2441497</v>
      </c>
      <c r="U1238" s="1">
        <v>880063.66512536898</v>
      </c>
      <c r="V1238" s="1">
        <v>2693945.4459979199</v>
      </c>
      <c r="W1238" s="2">
        <v>142468.50352547099</v>
      </c>
      <c r="X1238" s="2">
        <v>333343.02772520599</v>
      </c>
      <c r="Y1238" s="2">
        <v>151803.68787676899</v>
      </c>
      <c r="Z1238">
        <v>0</v>
      </c>
      <c r="AA1238">
        <v>0</v>
      </c>
      <c r="AB1238" s="1">
        <v>0</v>
      </c>
      <c r="AC1238" s="1">
        <v>0</v>
      </c>
      <c r="AD1238" s="1">
        <v>0</v>
      </c>
      <c r="AE1238" s="1">
        <v>124024.705460076</v>
      </c>
      <c r="AF1238" s="1">
        <v>13060.745990245299</v>
      </c>
      <c r="AG1238" s="3">
        <v>0</v>
      </c>
      <c r="AH1238" s="3">
        <v>0</v>
      </c>
      <c r="AI1238" s="3">
        <v>0</v>
      </c>
      <c r="AJ1238" s="3">
        <v>0</v>
      </c>
      <c r="AK1238" s="3">
        <v>0</v>
      </c>
      <c r="AL1238" s="2">
        <v>3458646.11657569</v>
      </c>
      <c r="AM1238" s="2">
        <v>1175.4100590733501</v>
      </c>
      <c r="AN1238" s="2">
        <v>11020.217561940901</v>
      </c>
      <c r="AO1238" s="2">
        <v>12195.627621014301</v>
      </c>
      <c r="AP1238" s="4">
        <v>190.744012474941</v>
      </c>
      <c r="AQ1238" s="4">
        <v>87986.683412978906</v>
      </c>
      <c r="AR1238" s="4">
        <v>3586.5975999540401</v>
      </c>
      <c r="AS1238" s="4">
        <v>16429.2117499093</v>
      </c>
      <c r="AT1238" s="4">
        <v>190.744012474941</v>
      </c>
      <c r="AU1238" s="4">
        <v>87986.683412978906</v>
      </c>
      <c r="AV1238" s="4">
        <v>12195.627621014301</v>
      </c>
      <c r="AW1238" s="4">
        <v>13769.9425226692</v>
      </c>
      <c r="AX1238">
        <v>0</v>
      </c>
    </row>
    <row r="1239" spans="1:50" x14ac:dyDescent="0.25">
      <c r="A1239" t="s">
        <v>2595</v>
      </c>
      <c r="B1239">
        <v>2102</v>
      </c>
      <c r="C1239" t="s">
        <v>2596</v>
      </c>
      <c r="D1239">
        <v>662</v>
      </c>
      <c r="E1239" t="s">
        <v>2597</v>
      </c>
      <c r="F1239" t="s">
        <v>53</v>
      </c>
      <c r="G1239" t="s">
        <v>54</v>
      </c>
      <c r="H1239" t="s">
        <v>55</v>
      </c>
      <c r="I1239" t="s">
        <v>56</v>
      </c>
      <c r="J1239">
        <v>307.64671463604998</v>
      </c>
      <c r="K1239">
        <v>1</v>
      </c>
      <c r="L1239">
        <v>1</v>
      </c>
      <c r="M1239">
        <v>2</v>
      </c>
      <c r="N1239" s="1">
        <v>1710488.9722112799</v>
      </c>
      <c r="O1239" s="1">
        <v>632094.66597955197</v>
      </c>
      <c r="P1239" s="1">
        <v>974149.62125779898</v>
      </c>
      <c r="Q1239" s="1">
        <v>153200.28452862299</v>
      </c>
      <c r="R1239" s="1">
        <v>37150.496447012199</v>
      </c>
      <c r="S1239" s="1">
        <v>152786.842647157</v>
      </c>
      <c r="T1239" s="1">
        <v>2244973.14</v>
      </c>
      <c r="U1239" s="1">
        <v>1262110.9004242599</v>
      </c>
      <c r="V1239" s="1">
        <v>2745952.2633595001</v>
      </c>
      <c r="W1239" s="2">
        <v>164947.51083586601</v>
      </c>
      <c r="X1239" s="2">
        <v>439710.03059082897</v>
      </c>
      <c r="Y1239" s="2">
        <v>156474.23563806899</v>
      </c>
      <c r="Z1239">
        <v>0</v>
      </c>
      <c r="AA1239">
        <v>0</v>
      </c>
      <c r="AB1239" s="1">
        <v>0</v>
      </c>
      <c r="AC1239" s="1">
        <v>0</v>
      </c>
      <c r="AD1239" s="1">
        <v>0</v>
      </c>
      <c r="AE1239" s="1">
        <v>152786.842647157</v>
      </c>
      <c r="AF1239" s="1">
        <v>0</v>
      </c>
      <c r="AG1239" s="3">
        <v>0</v>
      </c>
      <c r="AH1239" s="3">
        <v>0</v>
      </c>
      <c r="AI1239" s="3">
        <v>0</v>
      </c>
      <c r="AJ1239" s="3">
        <v>0</v>
      </c>
      <c r="AK1239" s="3">
        <v>0</v>
      </c>
      <c r="AL1239" s="2">
        <v>3659870.8830714198</v>
      </c>
      <c r="AM1239" s="2">
        <v>1429.2693848884801</v>
      </c>
      <c r="AN1239" s="2">
        <v>10467.073754680199</v>
      </c>
      <c r="AO1239" s="2">
        <v>11896.3431395687</v>
      </c>
      <c r="AP1239" s="4">
        <v>190.744012474941</v>
      </c>
      <c r="AQ1239" s="4">
        <v>87986.683412978906</v>
      </c>
      <c r="AR1239" s="4">
        <v>4599.0991476871905</v>
      </c>
      <c r="AS1239" s="4">
        <v>15339.036154352199</v>
      </c>
      <c r="AT1239" s="4">
        <v>190.744012474941</v>
      </c>
      <c r="AU1239" s="4">
        <v>87986.683412978906</v>
      </c>
      <c r="AV1239" s="4">
        <v>4599.0991476871905</v>
      </c>
      <c r="AW1239" s="4">
        <v>13650.431403979101</v>
      </c>
      <c r="AX1239">
        <v>0</v>
      </c>
    </row>
    <row r="1240" spans="1:50" x14ac:dyDescent="0.25">
      <c r="A1240" t="s">
        <v>2598</v>
      </c>
      <c r="B1240">
        <v>2102</v>
      </c>
      <c r="C1240" t="s">
        <v>2596</v>
      </c>
      <c r="D1240">
        <v>663</v>
      </c>
      <c r="E1240" t="s">
        <v>2599</v>
      </c>
      <c r="F1240" t="s">
        <v>53</v>
      </c>
      <c r="G1240" t="s">
        <v>54</v>
      </c>
      <c r="H1240" t="s">
        <v>55</v>
      </c>
      <c r="I1240" t="s">
        <v>56</v>
      </c>
      <c r="J1240">
        <v>297.40198183315999</v>
      </c>
      <c r="K1240">
        <v>1</v>
      </c>
      <c r="L1240">
        <v>1</v>
      </c>
      <c r="M1240">
        <v>2</v>
      </c>
      <c r="N1240" s="1">
        <v>2117715.0802499801</v>
      </c>
      <c r="O1240" s="1">
        <v>681331.78657228395</v>
      </c>
      <c r="P1240" s="1">
        <v>814300.46452680905</v>
      </c>
      <c r="Q1240" s="1">
        <v>147837.63413146001</v>
      </c>
      <c r="R1240" s="1">
        <v>35913.373177080299</v>
      </c>
      <c r="S1240" s="1">
        <v>147698.99251175401</v>
      </c>
      <c r="T1240" s="1">
        <v>2577016.13</v>
      </c>
      <c r="U1240" s="1">
        <v>1220082.20865761</v>
      </c>
      <c r="V1240" s="1">
        <v>3216342.6373353498</v>
      </c>
      <c r="W1240" s="2">
        <v>106547.637576444</v>
      </c>
      <c r="X1240" s="2">
        <v>333301.64073662303</v>
      </c>
      <c r="Y1240" s="2">
        <v>140906.42300919801</v>
      </c>
      <c r="Z1240">
        <v>0</v>
      </c>
      <c r="AA1240">
        <v>0</v>
      </c>
      <c r="AB1240" s="1">
        <v>0</v>
      </c>
      <c r="AC1240" s="1">
        <v>0</v>
      </c>
      <c r="AD1240" s="1">
        <v>0</v>
      </c>
      <c r="AE1240" s="1">
        <v>147698.99251175401</v>
      </c>
      <c r="AF1240" s="1">
        <v>0</v>
      </c>
      <c r="AG1240" s="3">
        <v>0</v>
      </c>
      <c r="AH1240" s="3">
        <v>0</v>
      </c>
      <c r="AI1240" s="3">
        <v>0</v>
      </c>
      <c r="AJ1240" s="3">
        <v>0</v>
      </c>
      <c r="AK1240" s="3">
        <v>0</v>
      </c>
      <c r="AL1240" s="2">
        <v>3944797.3311693701</v>
      </c>
      <c r="AM1240" s="2">
        <v>1120.71089332418</v>
      </c>
      <c r="AN1240" s="2">
        <v>12143.482259841699</v>
      </c>
      <c r="AO1240" s="2">
        <v>13264.193153165899</v>
      </c>
      <c r="AP1240" s="4">
        <v>190.744012474941</v>
      </c>
      <c r="AQ1240" s="4">
        <v>87986.683412978906</v>
      </c>
      <c r="AR1240" s="4">
        <v>4599.0991476871905</v>
      </c>
      <c r="AS1240" s="4">
        <v>15339.036154352199</v>
      </c>
      <c r="AT1240" s="4">
        <v>190.744012474941</v>
      </c>
      <c r="AU1240" s="4">
        <v>87986.683412978906</v>
      </c>
      <c r="AV1240" s="4">
        <v>4599.0991476871905</v>
      </c>
      <c r="AW1240" s="4">
        <v>13650.431403979101</v>
      </c>
      <c r="AX1240">
        <v>0</v>
      </c>
    </row>
    <row r="1241" spans="1:50" x14ac:dyDescent="0.25">
      <c r="A1241" t="s">
        <v>2600</v>
      </c>
      <c r="B1241">
        <v>2102</v>
      </c>
      <c r="C1241" t="s">
        <v>2596</v>
      </c>
      <c r="D1241">
        <v>664</v>
      </c>
      <c r="E1241" t="s">
        <v>2601</v>
      </c>
      <c r="F1241" t="s">
        <v>53</v>
      </c>
      <c r="G1241" t="s">
        <v>54</v>
      </c>
      <c r="H1241" t="s">
        <v>55</v>
      </c>
      <c r="I1241" t="s">
        <v>56</v>
      </c>
      <c r="J1241">
        <v>138.113032830707</v>
      </c>
      <c r="K1241">
        <v>1</v>
      </c>
      <c r="L1241">
        <v>1</v>
      </c>
      <c r="M1241">
        <v>2</v>
      </c>
      <c r="N1241" s="1">
        <v>844186.89000365406</v>
      </c>
      <c r="O1241" s="1">
        <v>357949.40974498499</v>
      </c>
      <c r="P1241" s="1">
        <v>492812.04204130801</v>
      </c>
      <c r="Q1241" s="1">
        <v>69544.333461545306</v>
      </c>
      <c r="R1241" s="1">
        <v>16678.116460737299</v>
      </c>
      <c r="S1241" s="1">
        <v>68591.189863966705</v>
      </c>
      <c r="T1241" s="1">
        <v>1214566.45</v>
      </c>
      <c r="U1241" s="1">
        <v>566604.34171223</v>
      </c>
      <c r="V1241" s="1">
        <v>1402259.39476396</v>
      </c>
      <c r="W1241" s="2">
        <v>80249.513724363307</v>
      </c>
      <c r="X1241" s="2">
        <v>219927.12468040499</v>
      </c>
      <c r="Y1241" s="2">
        <v>78734.758543501797</v>
      </c>
      <c r="Z1241">
        <v>0</v>
      </c>
      <c r="AA1241">
        <v>0</v>
      </c>
      <c r="AB1241" s="1">
        <v>0</v>
      </c>
      <c r="AC1241" s="1">
        <v>0</v>
      </c>
      <c r="AD1241" s="1">
        <v>0</v>
      </c>
      <c r="AE1241" s="1">
        <v>68591.189863966705</v>
      </c>
      <c r="AF1241" s="1">
        <v>0</v>
      </c>
      <c r="AG1241" s="3">
        <v>0</v>
      </c>
      <c r="AH1241" s="3">
        <v>0</v>
      </c>
      <c r="AI1241" s="3">
        <v>0</v>
      </c>
      <c r="AJ1241" s="3">
        <v>0</v>
      </c>
      <c r="AK1241" s="3">
        <v>0</v>
      </c>
      <c r="AL1241" s="2">
        <v>1849761.9815762001</v>
      </c>
      <c r="AM1241" s="2">
        <v>1592.3705400777201</v>
      </c>
      <c r="AN1241" s="2">
        <v>11800.731788241699</v>
      </c>
      <c r="AO1241" s="2">
        <v>13393.102328319401</v>
      </c>
      <c r="AP1241" s="4">
        <v>190.744012474941</v>
      </c>
      <c r="AQ1241" s="4">
        <v>87986.683412978906</v>
      </c>
      <c r="AR1241" s="4">
        <v>4599.0991476871905</v>
      </c>
      <c r="AS1241" s="4">
        <v>15339.036154352199</v>
      </c>
      <c r="AT1241" s="4">
        <v>190.744012474941</v>
      </c>
      <c r="AU1241" s="4">
        <v>87986.683412978906</v>
      </c>
      <c r="AV1241" s="4">
        <v>4599.0991476871905</v>
      </c>
      <c r="AW1241" s="4">
        <v>13650.431403979101</v>
      </c>
      <c r="AX1241">
        <v>0</v>
      </c>
    </row>
    <row r="1242" spans="1:50" x14ac:dyDescent="0.25">
      <c r="A1242" t="s">
        <v>2602</v>
      </c>
      <c r="B1242">
        <v>2102</v>
      </c>
      <c r="C1242" t="s">
        <v>2596</v>
      </c>
      <c r="D1242">
        <v>666</v>
      </c>
      <c r="E1242" t="s">
        <v>2603</v>
      </c>
      <c r="F1242" t="s">
        <v>53</v>
      </c>
      <c r="G1242" t="s">
        <v>54</v>
      </c>
      <c r="H1242" t="s">
        <v>55</v>
      </c>
      <c r="I1242" t="s">
        <v>56</v>
      </c>
      <c r="J1242">
        <v>241.23837885656499</v>
      </c>
      <c r="K1242">
        <v>1</v>
      </c>
      <c r="L1242">
        <v>1</v>
      </c>
      <c r="M1242">
        <v>2</v>
      </c>
      <c r="N1242" s="1">
        <v>1745386.67052322</v>
      </c>
      <c r="O1242" s="1">
        <v>566967.98487419297</v>
      </c>
      <c r="P1242" s="1">
        <v>711280.50293902704</v>
      </c>
      <c r="Q1242" s="1">
        <v>120435.14381094099</v>
      </c>
      <c r="R1242" s="1">
        <v>29131.2245840041</v>
      </c>
      <c r="S1242" s="1">
        <v>119806.41585728301</v>
      </c>
      <c r="T1242" s="1">
        <v>2183528.7200000002</v>
      </c>
      <c r="U1242" s="1">
        <v>989672.80673138401</v>
      </c>
      <c r="V1242" s="1">
        <v>2653016.3357406901</v>
      </c>
      <c r="W1242" s="2">
        <v>162116.05919649199</v>
      </c>
      <c r="X1242" s="2">
        <v>234516.154914349</v>
      </c>
      <c r="Y1242" s="2">
        <v>123552.976879854</v>
      </c>
      <c r="Z1242">
        <v>0</v>
      </c>
      <c r="AA1242">
        <v>0</v>
      </c>
      <c r="AB1242" s="1">
        <v>0</v>
      </c>
      <c r="AC1242" s="1">
        <v>0</v>
      </c>
      <c r="AD1242" s="1">
        <v>0</v>
      </c>
      <c r="AE1242" s="1">
        <v>119806.41585728301</v>
      </c>
      <c r="AF1242" s="1">
        <v>0</v>
      </c>
      <c r="AG1242" s="3">
        <v>0</v>
      </c>
      <c r="AH1242" s="3">
        <v>0</v>
      </c>
      <c r="AI1242" s="3">
        <v>0</v>
      </c>
      <c r="AJ1242" s="3">
        <v>0</v>
      </c>
      <c r="AK1242" s="3">
        <v>0</v>
      </c>
      <c r="AL1242" s="2">
        <v>3293007.9425886702</v>
      </c>
      <c r="AM1242" s="2">
        <v>972.13451701143504</v>
      </c>
      <c r="AN1242" s="2">
        <v>12678.296886967701</v>
      </c>
      <c r="AO1242" s="2">
        <v>13650.431403979101</v>
      </c>
      <c r="AP1242" s="4">
        <v>190.744012474941</v>
      </c>
      <c r="AQ1242" s="4">
        <v>87986.683412978906</v>
      </c>
      <c r="AR1242" s="4">
        <v>4599.0991476871905</v>
      </c>
      <c r="AS1242" s="4">
        <v>15339.036154352199</v>
      </c>
      <c r="AT1242" s="4">
        <v>190.744012474941</v>
      </c>
      <c r="AU1242" s="4">
        <v>87986.683412978906</v>
      </c>
      <c r="AV1242" s="4">
        <v>4599.0991476871905</v>
      </c>
      <c r="AW1242" s="4">
        <v>13650.431403979101</v>
      </c>
      <c r="AX1242">
        <v>0</v>
      </c>
    </row>
    <row r="1243" spans="1:50" x14ac:dyDescent="0.25">
      <c r="A1243" t="s">
        <v>2604</v>
      </c>
      <c r="B1243">
        <v>2102</v>
      </c>
      <c r="C1243" t="s">
        <v>2596</v>
      </c>
      <c r="D1243">
        <v>4484</v>
      </c>
      <c r="E1243" t="s">
        <v>2605</v>
      </c>
      <c r="F1243" t="s">
        <v>69</v>
      </c>
      <c r="G1243" t="s">
        <v>54</v>
      </c>
      <c r="H1243" t="s">
        <v>55</v>
      </c>
      <c r="I1243" t="s">
        <v>56</v>
      </c>
      <c r="J1243">
        <v>133.791862666398</v>
      </c>
      <c r="K1243">
        <v>1</v>
      </c>
      <c r="L1243">
        <v>1</v>
      </c>
      <c r="M1243">
        <v>2</v>
      </c>
      <c r="N1243" s="1">
        <v>59901.034053102798</v>
      </c>
      <c r="O1243" s="1">
        <v>126408.456652893</v>
      </c>
      <c r="P1243" s="1">
        <v>280407.590299987</v>
      </c>
      <c r="Q1243" s="1">
        <v>66003.492118236303</v>
      </c>
      <c r="R1243" s="1">
        <v>16156.3048853203</v>
      </c>
      <c r="S1243" s="1">
        <v>66445.163546972195</v>
      </c>
      <c r="T1243" s="1">
        <v>0</v>
      </c>
      <c r="U1243" s="1">
        <v>548876.87800954003</v>
      </c>
      <c r="V1243" s="1">
        <v>382611.036235712</v>
      </c>
      <c r="W1243" s="2">
        <v>34282.342719059401</v>
      </c>
      <c r="X1243" s="2">
        <v>73459.588531754503</v>
      </c>
      <c r="Y1243" s="2">
        <v>58523.910523014201</v>
      </c>
      <c r="Z1243">
        <v>0</v>
      </c>
      <c r="AA1243">
        <v>0</v>
      </c>
      <c r="AB1243" s="1">
        <v>0</v>
      </c>
      <c r="AC1243" s="1">
        <v>0</v>
      </c>
      <c r="AD1243" s="1">
        <v>0</v>
      </c>
      <c r="AE1243" s="1">
        <v>66445.163546972195</v>
      </c>
      <c r="AF1243" s="1">
        <v>0</v>
      </c>
      <c r="AG1243" s="3">
        <v>0</v>
      </c>
      <c r="AH1243" s="3">
        <v>0</v>
      </c>
      <c r="AI1243" s="3">
        <v>0</v>
      </c>
      <c r="AJ1243" s="3">
        <v>0</v>
      </c>
      <c r="AK1243" s="3">
        <v>0</v>
      </c>
      <c r="AL1243" s="2">
        <v>615322.04155651201</v>
      </c>
      <c r="AM1243" s="2">
        <v>549.05871753143697</v>
      </c>
      <c r="AN1243" s="2">
        <v>4050.0404301557501</v>
      </c>
      <c r="AO1243" s="2">
        <v>4599.0991476871905</v>
      </c>
      <c r="AP1243" s="4">
        <v>190.744012474941</v>
      </c>
      <c r="AQ1243" s="4">
        <v>87986.683412978906</v>
      </c>
      <c r="AR1243" s="4">
        <v>4599.0991476871905</v>
      </c>
      <c r="AS1243" s="4">
        <v>15339.036154352199</v>
      </c>
      <c r="AT1243" s="4">
        <v>190.744012474941</v>
      </c>
      <c r="AU1243" s="4">
        <v>87986.683412978906</v>
      </c>
      <c r="AV1243" s="4">
        <v>4599.0991476871905</v>
      </c>
      <c r="AW1243" s="4">
        <v>13650.431403979101</v>
      </c>
      <c r="AX1243">
        <v>0</v>
      </c>
    </row>
    <row r="1244" spans="1:50" x14ac:dyDescent="0.25">
      <c r="A1244" t="s">
        <v>2606</v>
      </c>
      <c r="B1244">
        <v>2102</v>
      </c>
      <c r="C1244" t="s">
        <v>2596</v>
      </c>
      <c r="D1244">
        <v>669</v>
      </c>
      <c r="E1244" t="s">
        <v>2607</v>
      </c>
      <c r="F1244" t="s">
        <v>53</v>
      </c>
      <c r="G1244" t="s">
        <v>64</v>
      </c>
      <c r="H1244" t="s">
        <v>65</v>
      </c>
      <c r="I1244" t="s">
        <v>56</v>
      </c>
      <c r="J1244">
        <v>668.75429540803702</v>
      </c>
      <c r="K1244">
        <v>1</v>
      </c>
      <c r="L1244">
        <v>1</v>
      </c>
      <c r="M1244">
        <v>2</v>
      </c>
      <c r="N1244" s="1">
        <v>4326773.0000370303</v>
      </c>
      <c r="O1244" s="1">
        <v>2252862.47941106</v>
      </c>
      <c r="P1244" s="1">
        <v>2337492.0648143799</v>
      </c>
      <c r="Q1244" s="1">
        <v>331347.129171532</v>
      </c>
      <c r="R1244" s="1">
        <v>110866.147075741</v>
      </c>
      <c r="S1244" s="1">
        <v>332123.99951351603</v>
      </c>
      <c r="T1244" s="1">
        <v>6615797.5099999998</v>
      </c>
      <c r="U1244" s="1">
        <v>2743543.3105097301</v>
      </c>
      <c r="V1244" s="1">
        <v>7475183.1815429302</v>
      </c>
      <c r="W1244" s="2">
        <v>1096973.03054439</v>
      </c>
      <c r="X1244" s="2">
        <v>494549.88578037597</v>
      </c>
      <c r="Y1244" s="2">
        <v>292634.72264202998</v>
      </c>
      <c r="Z1244">
        <v>0</v>
      </c>
      <c r="AA1244">
        <v>0</v>
      </c>
      <c r="AB1244" s="1">
        <v>0</v>
      </c>
      <c r="AC1244" s="1">
        <v>0</v>
      </c>
      <c r="AD1244" s="1">
        <v>0</v>
      </c>
      <c r="AE1244" s="1">
        <v>332123.99951351603</v>
      </c>
      <c r="AF1244" s="1">
        <v>0</v>
      </c>
      <c r="AG1244" s="3">
        <v>0</v>
      </c>
      <c r="AH1244" s="3">
        <v>0</v>
      </c>
      <c r="AI1244" s="3">
        <v>0</v>
      </c>
      <c r="AJ1244" s="3">
        <v>0</v>
      </c>
      <c r="AK1244" s="3">
        <v>0</v>
      </c>
      <c r="AL1244" s="2">
        <v>9691464.8200232405</v>
      </c>
      <c r="AM1244" s="2">
        <v>739.50909799933197</v>
      </c>
      <c r="AN1244" s="2">
        <v>13752.3078317298</v>
      </c>
      <c r="AO1244" s="2">
        <v>14491.816929729101</v>
      </c>
      <c r="AP1244" s="4">
        <v>190.744012474941</v>
      </c>
      <c r="AQ1244" s="4">
        <v>87986.683412978906</v>
      </c>
      <c r="AR1244" s="4">
        <v>4599.0991476871905</v>
      </c>
      <c r="AS1244" s="4">
        <v>15339.036154352199</v>
      </c>
      <c r="AT1244" s="4">
        <v>190.744012474941</v>
      </c>
      <c r="AU1244" s="4">
        <v>78964.723731455204</v>
      </c>
      <c r="AV1244" s="4">
        <v>14491.816929729101</v>
      </c>
      <c r="AW1244" s="4">
        <v>14491.816929729101</v>
      </c>
      <c r="AX1244">
        <v>0</v>
      </c>
    </row>
    <row r="1245" spans="1:50" x14ac:dyDescent="0.25">
      <c r="A1245" t="s">
        <v>2608</v>
      </c>
      <c r="B1245">
        <v>2102</v>
      </c>
      <c r="C1245" t="s">
        <v>2596</v>
      </c>
      <c r="D1245">
        <v>668</v>
      </c>
      <c r="E1245" t="s">
        <v>2609</v>
      </c>
      <c r="F1245" t="s">
        <v>53</v>
      </c>
      <c r="G1245" t="s">
        <v>78</v>
      </c>
      <c r="H1245" t="s">
        <v>55</v>
      </c>
      <c r="I1245" t="s">
        <v>56</v>
      </c>
      <c r="J1245">
        <v>335.70488707359402</v>
      </c>
      <c r="K1245">
        <v>1</v>
      </c>
      <c r="L1245">
        <v>2</v>
      </c>
      <c r="M1245">
        <v>2</v>
      </c>
      <c r="N1245" s="1">
        <v>2143946.3229217399</v>
      </c>
      <c r="O1245" s="1">
        <v>762527.03676503699</v>
      </c>
      <c r="P1245" s="1">
        <v>1870042.75412069</v>
      </c>
      <c r="Q1245" s="1">
        <v>165613.172777662</v>
      </c>
      <c r="R1245" s="1">
        <v>40538.717370104998</v>
      </c>
      <c r="S1245" s="1">
        <v>166721.39605935101</v>
      </c>
      <c r="T1245" s="1">
        <v>3605449.34</v>
      </c>
      <c r="U1245" s="1">
        <v>1377218.66395524</v>
      </c>
      <c r="V1245" s="1">
        <v>4298316.3510218598</v>
      </c>
      <c r="W1245" s="2">
        <v>133185.25540338599</v>
      </c>
      <c r="X1245" s="2">
        <v>381995.42476566299</v>
      </c>
      <c r="Y1245" s="2">
        <v>169170.97276433301</v>
      </c>
      <c r="Z1245">
        <v>0</v>
      </c>
      <c r="AA1245">
        <v>0</v>
      </c>
      <c r="AB1245" s="1">
        <v>0</v>
      </c>
      <c r="AC1245" s="1">
        <v>0</v>
      </c>
      <c r="AD1245" s="1">
        <v>0</v>
      </c>
      <c r="AE1245" s="1">
        <v>166721.39605935101</v>
      </c>
      <c r="AF1245" s="1">
        <v>0</v>
      </c>
      <c r="AG1245" s="3">
        <v>0</v>
      </c>
      <c r="AH1245" s="3">
        <v>0</v>
      </c>
      <c r="AI1245" s="3">
        <v>0</v>
      </c>
      <c r="AJ1245" s="3">
        <v>0</v>
      </c>
      <c r="AK1245" s="3">
        <v>0</v>
      </c>
      <c r="AL1245" s="2">
        <v>5149389.4000145895</v>
      </c>
      <c r="AM1245" s="2">
        <v>1137.8905683965299</v>
      </c>
      <c r="AN1245" s="2">
        <v>14201.145585955701</v>
      </c>
      <c r="AO1245" s="2">
        <v>15339.036154352199</v>
      </c>
      <c r="AP1245" s="4">
        <v>190.744012474941</v>
      </c>
      <c r="AQ1245" s="4">
        <v>87986.683412978906</v>
      </c>
      <c r="AR1245" s="4">
        <v>4599.0991476871905</v>
      </c>
      <c r="AS1245" s="4">
        <v>15339.036154352199</v>
      </c>
      <c r="AT1245" s="4">
        <v>4583.8562208211697</v>
      </c>
      <c r="AU1245" s="4">
        <v>22363.4717498301</v>
      </c>
      <c r="AV1245" s="4">
        <v>15339.036154352199</v>
      </c>
      <c r="AW1245" s="4">
        <v>15339.036154352199</v>
      </c>
      <c r="AX1245">
        <v>0</v>
      </c>
    </row>
    <row r="1246" spans="1:50" x14ac:dyDescent="0.25">
      <c r="A1246" t="s">
        <v>2610</v>
      </c>
      <c r="B1246">
        <v>2055</v>
      </c>
      <c r="C1246" t="s">
        <v>2611</v>
      </c>
      <c r="D1246">
        <v>402</v>
      </c>
      <c r="E1246" t="s">
        <v>612</v>
      </c>
      <c r="F1246" t="s">
        <v>53</v>
      </c>
      <c r="G1246" t="s">
        <v>54</v>
      </c>
      <c r="H1246" t="s">
        <v>55</v>
      </c>
      <c r="I1246" t="s">
        <v>56</v>
      </c>
      <c r="J1246">
        <v>98.524285714260003</v>
      </c>
      <c r="K1246">
        <v>1</v>
      </c>
      <c r="L1246">
        <v>1</v>
      </c>
      <c r="M1246">
        <v>2</v>
      </c>
      <c r="N1246" s="1">
        <v>834140.77915297495</v>
      </c>
      <c r="O1246" s="1">
        <v>374574.00880390202</v>
      </c>
      <c r="P1246" s="1">
        <v>390875.67474104202</v>
      </c>
      <c r="Q1246" s="1">
        <v>63744.103722691398</v>
      </c>
      <c r="R1246" s="1">
        <v>13709.225810186899</v>
      </c>
      <c r="S1246" s="1">
        <v>54213.8504783467</v>
      </c>
      <c r="T1246" s="1">
        <v>1130461.92</v>
      </c>
      <c r="U1246" s="1">
        <v>546581.87223079801</v>
      </c>
      <c r="V1246" s="1">
        <v>1331168.5047418401</v>
      </c>
      <c r="W1246" s="2">
        <v>103624.300287812</v>
      </c>
      <c r="X1246" s="2">
        <v>166530.23212146101</v>
      </c>
      <c r="Y1246" s="2">
        <v>69063.040459141499</v>
      </c>
      <c r="Z1246">
        <v>0</v>
      </c>
      <c r="AA1246">
        <v>0</v>
      </c>
      <c r="AB1246" s="1">
        <v>0</v>
      </c>
      <c r="AC1246" s="1">
        <v>6657.7146205416202</v>
      </c>
      <c r="AD1246" s="1">
        <v>0</v>
      </c>
      <c r="AE1246" s="1">
        <v>44682.047291359901</v>
      </c>
      <c r="AF1246" s="1">
        <v>9531.80318698683</v>
      </c>
      <c r="AG1246" s="3">
        <v>0</v>
      </c>
      <c r="AH1246" s="3">
        <v>0</v>
      </c>
      <c r="AI1246" s="3">
        <v>0</v>
      </c>
      <c r="AJ1246" s="3">
        <v>0</v>
      </c>
      <c r="AK1246" s="3">
        <v>0</v>
      </c>
      <c r="AL1246" s="2">
        <v>1731257.64270914</v>
      </c>
      <c r="AM1246" s="2">
        <v>1690.2455157546799</v>
      </c>
      <c r="AN1246" s="2">
        <v>15881.641762171301</v>
      </c>
      <c r="AO1246" s="2">
        <v>17571.8872779259</v>
      </c>
      <c r="AP1246" s="4">
        <v>190.744012474941</v>
      </c>
      <c r="AQ1246" s="4">
        <v>87986.683412978906</v>
      </c>
      <c r="AR1246" s="4">
        <v>6097.94547967159</v>
      </c>
      <c r="AS1246" s="4">
        <v>19505.7613992552</v>
      </c>
      <c r="AT1246" s="4">
        <v>190.744012474941</v>
      </c>
      <c r="AU1246" s="4">
        <v>87986.683412978906</v>
      </c>
      <c r="AV1246" s="4">
        <v>6097.9454796716</v>
      </c>
      <c r="AW1246" s="4">
        <v>17571.8872779259</v>
      </c>
      <c r="AX1246">
        <v>0</v>
      </c>
    </row>
    <row r="1247" spans="1:50" x14ac:dyDescent="0.25">
      <c r="A1247" t="s">
        <v>2612</v>
      </c>
      <c r="B1247">
        <v>2055</v>
      </c>
      <c r="C1247" t="s">
        <v>2611</v>
      </c>
      <c r="D1247">
        <v>443</v>
      </c>
      <c r="E1247" t="s">
        <v>2431</v>
      </c>
      <c r="F1247" t="s">
        <v>53</v>
      </c>
      <c r="G1247" t="s">
        <v>54</v>
      </c>
      <c r="H1247" t="s">
        <v>55</v>
      </c>
      <c r="I1247" t="s">
        <v>56</v>
      </c>
      <c r="J1247">
        <v>327.81882721872398</v>
      </c>
      <c r="K1247">
        <v>1</v>
      </c>
      <c r="L1247">
        <v>1</v>
      </c>
      <c r="M1247">
        <v>2</v>
      </c>
      <c r="N1247" s="1">
        <v>2826766.8299886999</v>
      </c>
      <c r="O1247" s="1">
        <v>788334.26065771701</v>
      </c>
      <c r="P1247" s="1">
        <v>1206256.13155711</v>
      </c>
      <c r="Q1247" s="1">
        <v>212095.09079908999</v>
      </c>
      <c r="R1247" s="1">
        <v>45614.563907685202</v>
      </c>
      <c r="S1247" s="1">
        <v>180385.17867935801</v>
      </c>
      <c r="T1247" s="1">
        <v>3260430.72</v>
      </c>
      <c r="U1247" s="1">
        <v>1818636.15691031</v>
      </c>
      <c r="V1247" s="1">
        <v>3767444.9992592498</v>
      </c>
      <c r="W1247" s="2">
        <v>332427.14973622898</v>
      </c>
      <c r="X1247" s="2">
        <v>769469.09749623504</v>
      </c>
      <c r="Y1247" s="2">
        <v>187573.48607122499</v>
      </c>
      <c r="Z1247">
        <v>0</v>
      </c>
      <c r="AA1247">
        <v>0</v>
      </c>
      <c r="AB1247" s="1">
        <v>0</v>
      </c>
      <c r="AC1247" s="1">
        <v>22152.144347360801</v>
      </c>
      <c r="AD1247" s="1">
        <v>0</v>
      </c>
      <c r="AE1247" s="1">
        <v>148670.10945165501</v>
      </c>
      <c r="AF1247" s="1">
        <v>31715.069227702701</v>
      </c>
      <c r="AG1247" s="3">
        <v>0</v>
      </c>
      <c r="AH1247" s="3">
        <v>0</v>
      </c>
      <c r="AI1247" s="3">
        <v>0</v>
      </c>
      <c r="AJ1247" s="3">
        <v>0</v>
      </c>
      <c r="AK1247" s="3">
        <v>0</v>
      </c>
      <c r="AL1247" s="2">
        <v>5259452.0555896601</v>
      </c>
      <c r="AM1247" s="2">
        <v>2347.2388819902599</v>
      </c>
      <c r="AN1247" s="2">
        <v>13696.5377985983</v>
      </c>
      <c r="AO1247" s="2">
        <v>16043.7766805886</v>
      </c>
      <c r="AP1247" s="4">
        <v>190.744012474941</v>
      </c>
      <c r="AQ1247" s="4">
        <v>87986.683412978906</v>
      </c>
      <c r="AR1247" s="4">
        <v>6097.94547967159</v>
      </c>
      <c r="AS1247" s="4">
        <v>19505.7613992552</v>
      </c>
      <c r="AT1247" s="4">
        <v>190.744012474941</v>
      </c>
      <c r="AU1247" s="4">
        <v>87986.683412978906</v>
      </c>
      <c r="AV1247" s="4">
        <v>6097.9454796716</v>
      </c>
      <c r="AW1247" s="4">
        <v>17571.8872779259</v>
      </c>
      <c r="AX1247">
        <v>0</v>
      </c>
    </row>
    <row r="1248" spans="1:50" x14ac:dyDescent="0.25">
      <c r="A1248" t="s">
        <v>2613</v>
      </c>
      <c r="B1248">
        <v>2055</v>
      </c>
      <c r="C1248" t="s">
        <v>2611</v>
      </c>
      <c r="D1248">
        <v>444</v>
      </c>
      <c r="E1248" t="s">
        <v>2614</v>
      </c>
      <c r="F1248" t="s">
        <v>53</v>
      </c>
      <c r="G1248" t="s">
        <v>78</v>
      </c>
      <c r="H1248" t="s">
        <v>65</v>
      </c>
      <c r="I1248" t="s">
        <v>56</v>
      </c>
      <c r="J1248">
        <v>369.08431664792101</v>
      </c>
      <c r="K1248">
        <v>1</v>
      </c>
      <c r="L1248">
        <v>1</v>
      </c>
      <c r="M1248">
        <v>2</v>
      </c>
      <c r="N1248" s="1">
        <v>2372455.63764031</v>
      </c>
      <c r="O1248" s="1">
        <v>1073974.46767762</v>
      </c>
      <c r="P1248" s="1">
        <v>1278517.6844325101</v>
      </c>
      <c r="Q1248" s="1">
        <v>238793.39791466799</v>
      </c>
      <c r="R1248" s="1">
        <v>51356.477270989701</v>
      </c>
      <c r="S1248" s="1">
        <v>203091.87538476201</v>
      </c>
      <c r="T1248" s="1">
        <v>2967533.5</v>
      </c>
      <c r="U1248" s="1">
        <v>2047564.1649361099</v>
      </c>
      <c r="V1248" s="1">
        <v>4025328.8371733902</v>
      </c>
      <c r="W1248" s="2">
        <v>394818.62008229102</v>
      </c>
      <c r="X1248" s="2">
        <v>383824.59437147999</v>
      </c>
      <c r="Y1248" s="2">
        <v>186184.98031328499</v>
      </c>
      <c r="Z1248">
        <v>0</v>
      </c>
      <c r="AA1248">
        <v>0</v>
      </c>
      <c r="AB1248" s="1">
        <v>0</v>
      </c>
      <c r="AC1248" s="1">
        <v>24940.632995665801</v>
      </c>
      <c r="AD1248" s="1">
        <v>0</v>
      </c>
      <c r="AE1248" s="1">
        <v>167384.54657555299</v>
      </c>
      <c r="AF1248" s="1">
        <v>35707.328809208702</v>
      </c>
      <c r="AG1248" s="3">
        <v>0</v>
      </c>
      <c r="AH1248" s="3">
        <v>0</v>
      </c>
      <c r="AI1248" s="3">
        <v>0</v>
      </c>
      <c r="AJ1248" s="3">
        <v>0</v>
      </c>
      <c r="AK1248" s="3">
        <v>0</v>
      </c>
      <c r="AL1248" s="2">
        <v>5218189.5403208695</v>
      </c>
      <c r="AM1248" s="2">
        <v>1039.93742637843</v>
      </c>
      <c r="AN1248" s="2">
        <v>13098.2670568498</v>
      </c>
      <c r="AO1248" s="2">
        <v>14138.204483228201</v>
      </c>
      <c r="AP1248" s="4">
        <v>190.744012474941</v>
      </c>
      <c r="AQ1248" s="4">
        <v>87986.683412978906</v>
      </c>
      <c r="AR1248" s="4">
        <v>6097.94547967159</v>
      </c>
      <c r="AS1248" s="4">
        <v>19505.7613992552</v>
      </c>
      <c r="AT1248" s="4">
        <v>4583.8562208211697</v>
      </c>
      <c r="AU1248" s="4">
        <v>22363.4717498301</v>
      </c>
      <c r="AV1248" s="4">
        <v>13990.5472213505</v>
      </c>
      <c r="AW1248" s="4">
        <v>14463.940003927501</v>
      </c>
      <c r="AX1248">
        <v>0</v>
      </c>
    </row>
    <row r="1249" spans="1:50" x14ac:dyDescent="0.25">
      <c r="A1249" t="s">
        <v>2615</v>
      </c>
      <c r="B1249">
        <v>2055</v>
      </c>
      <c r="C1249" t="s">
        <v>2611</v>
      </c>
      <c r="D1249">
        <v>445</v>
      </c>
      <c r="E1249" t="s">
        <v>2616</v>
      </c>
      <c r="F1249" t="s">
        <v>53</v>
      </c>
      <c r="G1249" t="s">
        <v>54</v>
      </c>
      <c r="H1249" t="s">
        <v>55</v>
      </c>
      <c r="I1249" t="s">
        <v>56</v>
      </c>
      <c r="J1249">
        <v>313.755297114923</v>
      </c>
      <c r="K1249">
        <v>1</v>
      </c>
      <c r="L1249">
        <v>1</v>
      </c>
      <c r="M1249">
        <v>2</v>
      </c>
      <c r="N1249" s="1">
        <v>2484990.0170542402</v>
      </c>
      <c r="O1249" s="1">
        <v>790337.17063098401</v>
      </c>
      <c r="P1249" s="1">
        <v>1104035.9399140701</v>
      </c>
      <c r="Q1249" s="1">
        <v>202996.145141733</v>
      </c>
      <c r="R1249" s="1">
        <v>44524.474865288197</v>
      </c>
      <c r="S1249" s="1">
        <v>172646.598158648</v>
      </c>
      <c r="T1249" s="1">
        <v>2886267.65</v>
      </c>
      <c r="U1249" s="1">
        <v>1740616.0976063199</v>
      </c>
      <c r="V1249" s="1">
        <v>3539528.2403181</v>
      </c>
      <c r="W1249" s="2">
        <v>341181.00448472699</v>
      </c>
      <c r="X1249" s="2">
        <v>565382.79619429202</v>
      </c>
      <c r="Y1249" s="2">
        <v>158723.10617503599</v>
      </c>
      <c r="Z1249">
        <v>0</v>
      </c>
      <c r="AA1249">
        <v>0</v>
      </c>
      <c r="AB1249" s="1">
        <v>0</v>
      </c>
      <c r="AC1249" s="1">
        <v>22068.6004341564</v>
      </c>
      <c r="AD1249" s="1">
        <v>0</v>
      </c>
      <c r="AE1249" s="1">
        <v>142292.115309135</v>
      </c>
      <c r="AF1249" s="1">
        <v>30354.482849512999</v>
      </c>
      <c r="AG1249" s="3">
        <v>0</v>
      </c>
      <c r="AH1249" s="3">
        <v>0</v>
      </c>
      <c r="AI1249" s="3">
        <v>0</v>
      </c>
      <c r="AJ1249" s="3">
        <v>0</v>
      </c>
      <c r="AK1249" s="3">
        <v>0</v>
      </c>
      <c r="AL1249" s="2">
        <v>4799530.3457649602</v>
      </c>
      <c r="AM1249" s="2">
        <v>1801.9864569400499</v>
      </c>
      <c r="AN1249" s="2">
        <v>13495.063154327499</v>
      </c>
      <c r="AO1249" s="2">
        <v>15297.049611267499</v>
      </c>
      <c r="AP1249" s="4">
        <v>190.744012474941</v>
      </c>
      <c r="AQ1249" s="4">
        <v>87986.683412978906</v>
      </c>
      <c r="AR1249" s="4">
        <v>6097.94547967159</v>
      </c>
      <c r="AS1249" s="4">
        <v>19505.7613992552</v>
      </c>
      <c r="AT1249" s="4">
        <v>190.744012474941</v>
      </c>
      <c r="AU1249" s="4">
        <v>87986.683412978906</v>
      </c>
      <c r="AV1249" s="4">
        <v>6097.9454796716</v>
      </c>
      <c r="AW1249" s="4">
        <v>17571.8872779259</v>
      </c>
      <c r="AX1249">
        <v>0</v>
      </c>
    </row>
    <row r="1250" spans="1:50" x14ac:dyDescent="0.25">
      <c r="A1250" t="s">
        <v>2617</v>
      </c>
      <c r="B1250">
        <v>2055</v>
      </c>
      <c r="C1250" t="s">
        <v>2611</v>
      </c>
      <c r="D1250">
        <v>446</v>
      </c>
      <c r="E1250" t="s">
        <v>2618</v>
      </c>
      <c r="F1250" t="s">
        <v>53</v>
      </c>
      <c r="G1250" t="s">
        <v>54</v>
      </c>
      <c r="H1250" t="s">
        <v>55</v>
      </c>
      <c r="I1250" t="s">
        <v>56</v>
      </c>
      <c r="J1250">
        <v>249.231021897777</v>
      </c>
      <c r="K1250">
        <v>1</v>
      </c>
      <c r="L1250">
        <v>1</v>
      </c>
      <c r="M1250">
        <v>2</v>
      </c>
      <c r="N1250" s="1">
        <v>1877758.6808829</v>
      </c>
      <c r="O1250" s="1">
        <v>623899.16132684401</v>
      </c>
      <c r="P1250" s="1">
        <v>893572.08206452802</v>
      </c>
      <c r="Q1250" s="1">
        <v>161249.66545649199</v>
      </c>
      <c r="R1250" s="1">
        <v>172891.582627355</v>
      </c>
      <c r="S1250" s="1">
        <v>137141.55101736501</v>
      </c>
      <c r="T1250" s="1">
        <v>2346715.54</v>
      </c>
      <c r="U1250" s="1">
        <v>1382655.6323581201</v>
      </c>
      <c r="V1250" s="1">
        <v>2676736.08970271</v>
      </c>
      <c r="W1250" s="2">
        <v>263369.38666590198</v>
      </c>
      <c r="X1250" s="2">
        <v>652912.51748604001</v>
      </c>
      <c r="Y1250" s="2">
        <v>119511.55406181399</v>
      </c>
      <c r="Z1250">
        <v>0</v>
      </c>
      <c r="AA1250">
        <v>0</v>
      </c>
      <c r="AB1250" s="1">
        <v>0</v>
      </c>
      <c r="AC1250" s="1">
        <v>16841.624441649699</v>
      </c>
      <c r="AD1250" s="1">
        <v>0</v>
      </c>
      <c r="AE1250" s="1">
        <v>113029.515780581</v>
      </c>
      <c r="AF1250" s="1">
        <v>24112.035236783999</v>
      </c>
      <c r="AG1250" s="3">
        <v>0</v>
      </c>
      <c r="AH1250" s="3">
        <v>0</v>
      </c>
      <c r="AI1250" s="3">
        <v>0</v>
      </c>
      <c r="AJ1250" s="3">
        <v>0</v>
      </c>
      <c r="AK1250" s="3">
        <v>0</v>
      </c>
      <c r="AL1250" s="2">
        <v>3866512.7233754802</v>
      </c>
      <c r="AM1250" s="2">
        <v>2619.7080624812202</v>
      </c>
      <c r="AN1250" s="2">
        <v>12894.0618283366</v>
      </c>
      <c r="AO1250" s="2">
        <v>15513.769890817801</v>
      </c>
      <c r="AP1250" s="4">
        <v>190.744012474941</v>
      </c>
      <c r="AQ1250" s="4">
        <v>87986.683412978906</v>
      </c>
      <c r="AR1250" s="4">
        <v>6097.94547967159</v>
      </c>
      <c r="AS1250" s="4">
        <v>19505.7613992552</v>
      </c>
      <c r="AT1250" s="4">
        <v>190.744012474941</v>
      </c>
      <c r="AU1250" s="4">
        <v>87986.683412978906</v>
      </c>
      <c r="AV1250" s="4">
        <v>6097.9454796716</v>
      </c>
      <c r="AW1250" s="4">
        <v>17571.8872779259</v>
      </c>
      <c r="AX1250">
        <v>0</v>
      </c>
    </row>
    <row r="1251" spans="1:50" x14ac:dyDescent="0.25">
      <c r="A1251" t="s">
        <v>2619</v>
      </c>
      <c r="B1251">
        <v>2055</v>
      </c>
      <c r="C1251" t="s">
        <v>2611</v>
      </c>
      <c r="D1251">
        <v>455</v>
      </c>
      <c r="E1251" t="s">
        <v>2620</v>
      </c>
      <c r="F1251" t="s">
        <v>53</v>
      </c>
      <c r="G1251" t="s">
        <v>64</v>
      </c>
      <c r="H1251" t="s">
        <v>65</v>
      </c>
      <c r="I1251" t="s">
        <v>56</v>
      </c>
      <c r="J1251">
        <v>575.79866284751904</v>
      </c>
      <c r="K1251">
        <v>1</v>
      </c>
      <c r="L1251">
        <v>1</v>
      </c>
      <c r="M1251">
        <v>2</v>
      </c>
      <c r="N1251" s="1">
        <v>3412385.6639522598</v>
      </c>
      <c r="O1251" s="1">
        <v>2094437.74808989</v>
      </c>
      <c r="P1251" s="1">
        <v>1988754.3855350399</v>
      </c>
      <c r="Q1251" s="1">
        <v>372535.25282474502</v>
      </c>
      <c r="R1251" s="1">
        <v>82936.979407944003</v>
      </c>
      <c r="S1251" s="1">
        <v>316838.25350209302</v>
      </c>
      <c r="T1251" s="1">
        <v>4756699.43</v>
      </c>
      <c r="U1251" s="1">
        <v>3194350.5998098799</v>
      </c>
      <c r="V1251" s="1">
        <v>6166494.4405846102</v>
      </c>
      <c r="W1251" s="2">
        <v>635575.04514723294</v>
      </c>
      <c r="X1251" s="2">
        <v>827366.74955378997</v>
      </c>
      <c r="Y1251" s="2">
        <v>279887.47383478202</v>
      </c>
      <c r="Z1251">
        <v>0</v>
      </c>
      <c r="AA1251">
        <v>0</v>
      </c>
      <c r="AB1251" s="1">
        <v>0</v>
      </c>
      <c r="AC1251" s="1">
        <v>41726.320689467</v>
      </c>
      <c r="AD1251" s="1">
        <v>0</v>
      </c>
      <c r="AE1251" s="1">
        <v>261132.195956949</v>
      </c>
      <c r="AF1251" s="1">
        <v>55706.057545143602</v>
      </c>
      <c r="AG1251" s="3">
        <v>0</v>
      </c>
      <c r="AH1251" s="3">
        <v>0</v>
      </c>
      <c r="AI1251" s="3">
        <v>0</v>
      </c>
      <c r="AJ1251" s="3">
        <v>0</v>
      </c>
      <c r="AK1251" s="3">
        <v>0</v>
      </c>
      <c r="AL1251" s="2">
        <v>8267888.2833119798</v>
      </c>
      <c r="AM1251" s="2">
        <v>1436.90286716225</v>
      </c>
      <c r="AN1251" s="2">
        <v>12922.088941579501</v>
      </c>
      <c r="AO1251" s="2">
        <v>14358.991808741701</v>
      </c>
      <c r="AP1251" s="4">
        <v>190.744012474941</v>
      </c>
      <c r="AQ1251" s="4">
        <v>87986.683412978906</v>
      </c>
      <c r="AR1251" s="4">
        <v>6097.94547967159</v>
      </c>
      <c r="AS1251" s="4">
        <v>19505.7613992552</v>
      </c>
      <c r="AT1251" s="4">
        <v>190.744012474941</v>
      </c>
      <c r="AU1251" s="4">
        <v>78964.723731455204</v>
      </c>
      <c r="AV1251" s="4">
        <v>14358.991808741701</v>
      </c>
      <c r="AW1251" s="4">
        <v>19505.7613992552</v>
      </c>
      <c r="AX1251">
        <v>0</v>
      </c>
    </row>
    <row r="1252" spans="1:50" x14ac:dyDescent="0.25">
      <c r="A1252" t="s">
        <v>2621</v>
      </c>
      <c r="B1252">
        <v>2055</v>
      </c>
      <c r="C1252" t="s">
        <v>2611</v>
      </c>
      <c r="D1252">
        <v>456</v>
      </c>
      <c r="E1252" t="s">
        <v>2622</v>
      </c>
      <c r="F1252" t="s">
        <v>53</v>
      </c>
      <c r="G1252" t="s">
        <v>64</v>
      </c>
      <c r="H1252" t="s">
        <v>65</v>
      </c>
      <c r="I1252" t="s">
        <v>56</v>
      </c>
      <c r="J1252">
        <v>265.84682034556999</v>
      </c>
      <c r="K1252">
        <v>1</v>
      </c>
      <c r="L1252">
        <v>1</v>
      </c>
      <c r="M1252">
        <v>2</v>
      </c>
      <c r="N1252" s="1">
        <v>2294373.99211082</v>
      </c>
      <c r="O1252" s="1">
        <v>1356748.9395320299</v>
      </c>
      <c r="P1252" s="1">
        <v>1178727.62652856</v>
      </c>
      <c r="Q1252" s="1">
        <v>171999.90000031999</v>
      </c>
      <c r="R1252" s="1">
        <v>37409.648708324203</v>
      </c>
      <c r="S1252" s="1">
        <v>146284.53953127799</v>
      </c>
      <c r="T1252" s="1">
        <v>3564425.23</v>
      </c>
      <c r="U1252" s="1">
        <v>1474834.87688006</v>
      </c>
      <c r="V1252" s="1">
        <v>4105183.4828228098</v>
      </c>
      <c r="W1252" s="2">
        <v>313253.77076541103</v>
      </c>
      <c r="X1252" s="2">
        <v>410689.66816106002</v>
      </c>
      <c r="Y1252" s="2">
        <v>191750.538900143</v>
      </c>
      <c r="Z1252">
        <v>0</v>
      </c>
      <c r="AA1252">
        <v>0</v>
      </c>
      <c r="AB1252" s="1">
        <v>0</v>
      </c>
      <c r="AC1252" s="1">
        <v>17964.4262306286</v>
      </c>
      <c r="AD1252" s="1">
        <v>418.22</v>
      </c>
      <c r="AE1252" s="1">
        <v>120564.99687182299</v>
      </c>
      <c r="AF1252" s="1">
        <v>25719.542659454699</v>
      </c>
      <c r="AG1252" s="3">
        <v>0</v>
      </c>
      <c r="AH1252" s="3">
        <v>0</v>
      </c>
      <c r="AI1252" s="3">
        <v>0</v>
      </c>
      <c r="AJ1252" s="3">
        <v>0</v>
      </c>
      <c r="AK1252" s="3">
        <v>0</v>
      </c>
      <c r="AL1252" s="2">
        <v>5185544.6464113304</v>
      </c>
      <c r="AM1252" s="2">
        <v>1544.8357352072601</v>
      </c>
      <c r="AN1252" s="2">
        <v>17960.9256640479</v>
      </c>
      <c r="AO1252" s="2">
        <v>19505.7613992552</v>
      </c>
      <c r="AP1252" s="4">
        <v>190.744012474941</v>
      </c>
      <c r="AQ1252" s="4">
        <v>87986.683412978906</v>
      </c>
      <c r="AR1252" s="4">
        <v>6097.94547967159</v>
      </c>
      <c r="AS1252" s="4">
        <v>19505.7613992552</v>
      </c>
      <c r="AT1252" s="4">
        <v>190.744012474941</v>
      </c>
      <c r="AU1252" s="4">
        <v>78964.723731455204</v>
      </c>
      <c r="AV1252" s="4">
        <v>14358.991808741701</v>
      </c>
      <c r="AW1252" s="4">
        <v>19505.7613992552</v>
      </c>
      <c r="AX1252">
        <v>0</v>
      </c>
    </row>
    <row r="1253" spans="1:50" x14ac:dyDescent="0.25">
      <c r="A1253" t="s">
        <v>2623</v>
      </c>
      <c r="B1253">
        <v>2055</v>
      </c>
      <c r="C1253" t="s">
        <v>2611</v>
      </c>
      <c r="D1253">
        <v>448</v>
      </c>
      <c r="E1253" t="s">
        <v>2624</v>
      </c>
      <c r="F1253" t="s">
        <v>53</v>
      </c>
      <c r="G1253" t="s">
        <v>78</v>
      </c>
      <c r="H1253" t="s">
        <v>65</v>
      </c>
      <c r="I1253" t="s">
        <v>56</v>
      </c>
      <c r="J1253">
        <v>358.98571428566999</v>
      </c>
      <c r="K1253">
        <v>1</v>
      </c>
      <c r="L1253">
        <v>1</v>
      </c>
      <c r="M1253">
        <v>2</v>
      </c>
      <c r="N1253" s="1">
        <v>2390879.8262436301</v>
      </c>
      <c r="O1253" s="1">
        <v>1130924.1870230299</v>
      </c>
      <c r="P1253" s="1">
        <v>1190797.77282548</v>
      </c>
      <c r="Q1253" s="1">
        <v>232259.71587103</v>
      </c>
      <c r="R1253" s="1">
        <v>49951.300677749503</v>
      </c>
      <c r="S1253" s="1">
        <v>197535.03105406399</v>
      </c>
      <c r="T1253" s="1">
        <v>3003272.52</v>
      </c>
      <c r="U1253" s="1">
        <v>1991540.28264092</v>
      </c>
      <c r="V1253" s="1">
        <v>4048825.6214982299</v>
      </c>
      <c r="W1253" s="2">
        <v>381509.81007956498</v>
      </c>
      <c r="X1253" s="2">
        <v>373322.67982086202</v>
      </c>
      <c r="Y1253" s="2">
        <v>166896.464742682</v>
      </c>
      <c r="Z1253">
        <v>0</v>
      </c>
      <c r="AA1253">
        <v>0</v>
      </c>
      <c r="AB1253" s="1">
        <v>0</v>
      </c>
      <c r="AC1253" s="1">
        <v>24258.226499574201</v>
      </c>
      <c r="AD1253" s="1">
        <v>0</v>
      </c>
      <c r="AE1253" s="1">
        <v>162804.69882476199</v>
      </c>
      <c r="AF1253" s="1">
        <v>34730.332229301697</v>
      </c>
      <c r="AG1253" s="3">
        <v>0</v>
      </c>
      <c r="AH1253" s="3">
        <v>0</v>
      </c>
      <c r="AI1253" s="3">
        <v>0</v>
      </c>
      <c r="AJ1253" s="3">
        <v>0</v>
      </c>
      <c r="AK1253" s="3">
        <v>0</v>
      </c>
      <c r="AL1253" s="2">
        <v>5192347.8336949795</v>
      </c>
      <c r="AM1253" s="2">
        <v>1039.93742637843</v>
      </c>
      <c r="AN1253" s="2">
        <v>13424.002577548999</v>
      </c>
      <c r="AO1253" s="2">
        <v>14463.940003927501</v>
      </c>
      <c r="AP1253" s="4">
        <v>190.744012474941</v>
      </c>
      <c r="AQ1253" s="4">
        <v>87986.683412978906</v>
      </c>
      <c r="AR1253" s="4">
        <v>6097.94547967159</v>
      </c>
      <c r="AS1253" s="4">
        <v>19505.7613992552</v>
      </c>
      <c r="AT1253" s="4">
        <v>4583.8562208211697</v>
      </c>
      <c r="AU1253" s="4">
        <v>22363.4717498301</v>
      </c>
      <c r="AV1253" s="4">
        <v>13990.5472213505</v>
      </c>
      <c r="AW1253" s="4">
        <v>14463.940003927501</v>
      </c>
      <c r="AX1253">
        <v>0</v>
      </c>
    </row>
    <row r="1254" spans="1:50" x14ac:dyDescent="0.25">
      <c r="A1254" t="s">
        <v>2625</v>
      </c>
      <c r="B1254">
        <v>2055</v>
      </c>
      <c r="C1254" t="s">
        <v>2611</v>
      </c>
      <c r="D1254">
        <v>449</v>
      </c>
      <c r="E1254" t="s">
        <v>2626</v>
      </c>
      <c r="F1254" t="s">
        <v>53</v>
      </c>
      <c r="G1254" t="s">
        <v>78</v>
      </c>
      <c r="H1254" t="s">
        <v>65</v>
      </c>
      <c r="I1254" t="s">
        <v>56</v>
      </c>
      <c r="J1254">
        <v>338.920289855014</v>
      </c>
      <c r="K1254">
        <v>1</v>
      </c>
      <c r="L1254">
        <v>1</v>
      </c>
      <c r="M1254">
        <v>2</v>
      </c>
      <c r="N1254" s="1">
        <v>2057640.1321653</v>
      </c>
      <c r="O1254" s="1">
        <v>1017373.08744775</v>
      </c>
      <c r="P1254" s="1">
        <v>1213736.3479283301</v>
      </c>
      <c r="Q1254" s="1">
        <v>219277.612150359</v>
      </c>
      <c r="R1254" s="1">
        <v>47159.284145958598</v>
      </c>
      <c r="S1254" s="1">
        <v>186493.85565267</v>
      </c>
      <c r="T1254" s="1">
        <v>2674962.87</v>
      </c>
      <c r="U1254" s="1">
        <v>1880223.5938377001</v>
      </c>
      <c r="V1254" s="1">
        <v>3460373.5014254898</v>
      </c>
      <c r="W1254" s="2">
        <v>317170.33552416199</v>
      </c>
      <c r="X1254" s="2">
        <v>596985.51397925499</v>
      </c>
      <c r="Y1254" s="2">
        <v>157754.794433634</v>
      </c>
      <c r="Z1254">
        <v>0</v>
      </c>
      <c r="AA1254">
        <v>0</v>
      </c>
      <c r="AB1254" s="1">
        <v>0</v>
      </c>
      <c r="AC1254" s="1">
        <v>22902.318475163</v>
      </c>
      <c r="AD1254" s="1">
        <v>0</v>
      </c>
      <c r="AE1254" s="1">
        <v>153704.76740346799</v>
      </c>
      <c r="AF1254" s="1">
        <v>32789.088249202599</v>
      </c>
      <c r="AG1254" s="3">
        <v>0</v>
      </c>
      <c r="AH1254" s="3">
        <v>0</v>
      </c>
      <c r="AI1254" s="3">
        <v>0</v>
      </c>
      <c r="AJ1254" s="3">
        <v>0</v>
      </c>
      <c r="AK1254" s="3">
        <v>0</v>
      </c>
      <c r="AL1254" s="2">
        <v>4741680.3194903703</v>
      </c>
      <c r="AM1254" s="2">
        <v>1761.43338669584</v>
      </c>
      <c r="AN1254" s="2">
        <v>12229.1138346547</v>
      </c>
      <c r="AO1254" s="2">
        <v>13990.5472213505</v>
      </c>
      <c r="AP1254" s="4">
        <v>190.744012474941</v>
      </c>
      <c r="AQ1254" s="4">
        <v>87986.683412978906</v>
      </c>
      <c r="AR1254" s="4">
        <v>6097.94547967159</v>
      </c>
      <c r="AS1254" s="4">
        <v>19505.7613992552</v>
      </c>
      <c r="AT1254" s="4">
        <v>4583.8562208211697</v>
      </c>
      <c r="AU1254" s="4">
        <v>22363.4717498301</v>
      </c>
      <c r="AV1254" s="4">
        <v>13990.5472213505</v>
      </c>
      <c r="AW1254" s="4">
        <v>14463.940003927501</v>
      </c>
      <c r="AX1254">
        <v>0</v>
      </c>
    </row>
    <row r="1255" spans="1:50" x14ac:dyDescent="0.25">
      <c r="A1255" t="s">
        <v>2627</v>
      </c>
      <c r="B1255">
        <v>2055</v>
      </c>
      <c r="C1255" t="s">
        <v>2611</v>
      </c>
      <c r="D1255">
        <v>450</v>
      </c>
      <c r="E1255" t="s">
        <v>2628</v>
      </c>
      <c r="F1255" t="s">
        <v>53</v>
      </c>
      <c r="G1255" t="s">
        <v>54</v>
      </c>
      <c r="H1255" t="s">
        <v>55</v>
      </c>
      <c r="I1255" t="s">
        <v>56</v>
      </c>
      <c r="J1255">
        <v>285.04169549245302</v>
      </c>
      <c r="K1255">
        <v>1</v>
      </c>
      <c r="L1255">
        <v>1</v>
      </c>
      <c r="M1255">
        <v>2</v>
      </c>
      <c r="N1255" s="1">
        <v>2649362.17704198</v>
      </c>
      <c r="O1255" s="1">
        <v>711262.44861275004</v>
      </c>
      <c r="P1255" s="1">
        <v>1012324.2350925501</v>
      </c>
      <c r="Q1255" s="1">
        <v>184418.76813457499</v>
      </c>
      <c r="R1255" s="1">
        <v>39662.312093869899</v>
      </c>
      <c r="S1255" s="1">
        <v>156846.68757040901</v>
      </c>
      <c r="T1255" s="1">
        <v>3015707.91</v>
      </c>
      <c r="U1255" s="1">
        <v>1581322.0309757199</v>
      </c>
      <c r="V1255" s="1">
        <v>3628098.4352731099</v>
      </c>
      <c r="W1255" s="2">
        <v>314321.51112250902</v>
      </c>
      <c r="X1255" s="2">
        <v>461485.99722096598</v>
      </c>
      <c r="Y1255" s="2">
        <v>173862.48990657</v>
      </c>
      <c r="Z1255">
        <v>0</v>
      </c>
      <c r="AA1255">
        <v>0</v>
      </c>
      <c r="AB1255" s="1">
        <v>0</v>
      </c>
      <c r="AC1255" s="1">
        <v>19261.507452567199</v>
      </c>
      <c r="AD1255" s="1">
        <v>0</v>
      </c>
      <c r="AE1255" s="1">
        <v>129270.122850125</v>
      </c>
      <c r="AF1255" s="1">
        <v>27576.564720284499</v>
      </c>
      <c r="AG1255" s="3">
        <v>0</v>
      </c>
      <c r="AH1255" s="3">
        <v>0</v>
      </c>
      <c r="AI1255" s="3">
        <v>0</v>
      </c>
      <c r="AJ1255" s="3">
        <v>0</v>
      </c>
      <c r="AK1255" s="3">
        <v>0</v>
      </c>
      <c r="AL1255" s="2">
        <v>4753876.6285461402</v>
      </c>
      <c r="AM1255" s="2">
        <v>1619.01225160648</v>
      </c>
      <c r="AN1255" s="2">
        <v>15058.816654557901</v>
      </c>
      <c r="AO1255" s="2">
        <v>16677.828906164399</v>
      </c>
      <c r="AP1255" s="4">
        <v>190.744012474941</v>
      </c>
      <c r="AQ1255" s="4">
        <v>87986.683412978906</v>
      </c>
      <c r="AR1255" s="4">
        <v>6097.94547967159</v>
      </c>
      <c r="AS1255" s="4">
        <v>19505.7613992552</v>
      </c>
      <c r="AT1255" s="4">
        <v>190.744012474941</v>
      </c>
      <c r="AU1255" s="4">
        <v>87986.683412978906</v>
      </c>
      <c r="AV1255" s="4">
        <v>6097.9454796716</v>
      </c>
      <c r="AW1255" s="4">
        <v>17571.8872779259</v>
      </c>
      <c r="AX1255">
        <v>0</v>
      </c>
    </row>
    <row r="1256" spans="1:50" x14ac:dyDescent="0.25">
      <c r="A1256" t="s">
        <v>2629</v>
      </c>
      <c r="B1256">
        <v>2055</v>
      </c>
      <c r="C1256" t="s">
        <v>2611</v>
      </c>
      <c r="D1256">
        <v>451</v>
      </c>
      <c r="E1256" t="s">
        <v>2630</v>
      </c>
      <c r="F1256" t="s">
        <v>53</v>
      </c>
      <c r="G1256" t="s">
        <v>54</v>
      </c>
      <c r="H1256" t="s">
        <v>55</v>
      </c>
      <c r="I1256" t="s">
        <v>56</v>
      </c>
      <c r="J1256">
        <v>348.294409406368</v>
      </c>
      <c r="K1256">
        <v>1</v>
      </c>
      <c r="L1256">
        <v>1</v>
      </c>
      <c r="M1256">
        <v>2</v>
      </c>
      <c r="N1256" s="1">
        <v>3255595.00990821</v>
      </c>
      <c r="O1256" s="1">
        <v>802308.77070337895</v>
      </c>
      <c r="P1256" s="1">
        <v>1154607.4177682099</v>
      </c>
      <c r="Q1256" s="1">
        <v>225342.56197119199</v>
      </c>
      <c r="R1256" s="1">
        <v>66008.422107314895</v>
      </c>
      <c r="S1256" s="1">
        <v>191652.04697614899</v>
      </c>
      <c r="T1256" s="1">
        <v>3571633.91</v>
      </c>
      <c r="U1256" s="1">
        <v>1932228.2724583</v>
      </c>
      <c r="V1256" s="1">
        <v>4285104.4961554399</v>
      </c>
      <c r="W1256" s="2">
        <v>350576.28342824301</v>
      </c>
      <c r="X1256" s="2">
        <v>680318.69174005301</v>
      </c>
      <c r="Y1256" s="2">
        <v>164326.942618737</v>
      </c>
      <c r="Z1256">
        <v>0</v>
      </c>
      <c r="AA1256">
        <v>0</v>
      </c>
      <c r="AB1256" s="1">
        <v>0</v>
      </c>
      <c r="AC1256" s="1">
        <v>23535.7685158235</v>
      </c>
      <c r="AD1256" s="1">
        <v>0</v>
      </c>
      <c r="AE1256" s="1">
        <v>157956.05275988401</v>
      </c>
      <c r="AF1256" s="1">
        <v>33695.994216264698</v>
      </c>
      <c r="AG1256" s="3">
        <v>0</v>
      </c>
      <c r="AH1256" s="3">
        <v>0</v>
      </c>
      <c r="AI1256" s="3">
        <v>0</v>
      </c>
      <c r="AJ1256" s="3">
        <v>0</v>
      </c>
      <c r="AK1256" s="3">
        <v>0</v>
      </c>
      <c r="AL1256" s="2">
        <v>5695514.2294344502</v>
      </c>
      <c r="AM1256" s="2">
        <v>1953.28628128022</v>
      </c>
      <c r="AN1256" s="2">
        <v>14399.299564532999</v>
      </c>
      <c r="AO1256" s="2">
        <v>16352.585845813201</v>
      </c>
      <c r="AP1256" s="4">
        <v>190.744012474941</v>
      </c>
      <c r="AQ1256" s="4">
        <v>87986.683412978906</v>
      </c>
      <c r="AR1256" s="4">
        <v>6097.94547967159</v>
      </c>
      <c r="AS1256" s="4">
        <v>19505.7613992552</v>
      </c>
      <c r="AT1256" s="4">
        <v>190.744012474941</v>
      </c>
      <c r="AU1256" s="4">
        <v>87986.683412978906</v>
      </c>
      <c r="AV1256" s="4">
        <v>6097.9454796716</v>
      </c>
      <c r="AW1256" s="4">
        <v>17571.8872779259</v>
      </c>
      <c r="AX1256">
        <v>0</v>
      </c>
    </row>
    <row r="1257" spans="1:50" x14ac:dyDescent="0.25">
      <c r="A1257" t="s">
        <v>2631</v>
      </c>
      <c r="B1257">
        <v>2055</v>
      </c>
      <c r="C1257" t="s">
        <v>2611</v>
      </c>
      <c r="D1257">
        <v>457</v>
      </c>
      <c r="E1257" t="s">
        <v>2632</v>
      </c>
      <c r="F1257" t="s">
        <v>53</v>
      </c>
      <c r="G1257" t="s">
        <v>64</v>
      </c>
      <c r="H1257" t="s">
        <v>65</v>
      </c>
      <c r="I1257" t="s">
        <v>56</v>
      </c>
      <c r="J1257">
        <v>446.22453485699202</v>
      </c>
      <c r="K1257">
        <v>1</v>
      </c>
      <c r="L1257">
        <v>1</v>
      </c>
      <c r="M1257">
        <v>2</v>
      </c>
      <c r="N1257" s="1">
        <v>3284461.56774288</v>
      </c>
      <c r="O1257" s="1">
        <v>1958228.88271689</v>
      </c>
      <c r="P1257" s="1">
        <v>1640337.1354272501</v>
      </c>
      <c r="Q1257" s="1">
        <v>288702.25069205399</v>
      </c>
      <c r="R1257" s="1">
        <v>62308.263101210898</v>
      </c>
      <c r="S1257" s="1">
        <v>245538.955569463</v>
      </c>
      <c r="T1257" s="1">
        <v>4758524.17</v>
      </c>
      <c r="U1257" s="1">
        <v>2475513.9296802902</v>
      </c>
      <c r="V1257" s="1">
        <v>5838187.6483173799</v>
      </c>
      <c r="W1257" s="2">
        <v>565051.931719588</v>
      </c>
      <c r="X1257" s="2">
        <v>572292.32436609198</v>
      </c>
      <c r="Y1257" s="2">
        <v>228134.80213480801</v>
      </c>
      <c r="Z1257">
        <v>0</v>
      </c>
      <c r="AA1257">
        <v>0</v>
      </c>
      <c r="AB1257" s="1">
        <v>0</v>
      </c>
      <c r="AC1257" s="1">
        <v>30371.393142427401</v>
      </c>
      <c r="AD1257" s="1">
        <v>0</v>
      </c>
      <c r="AE1257" s="1">
        <v>202368.64063008799</v>
      </c>
      <c r="AF1257" s="1">
        <v>43170.314939375203</v>
      </c>
      <c r="AG1257" s="3">
        <v>0</v>
      </c>
      <c r="AH1257" s="3">
        <v>0</v>
      </c>
      <c r="AI1257" s="3">
        <v>0</v>
      </c>
      <c r="AJ1257" s="3">
        <v>0</v>
      </c>
      <c r="AK1257" s="3">
        <v>0</v>
      </c>
      <c r="AL1257" s="2">
        <v>7479577.0552497599</v>
      </c>
      <c r="AM1257" s="2">
        <v>1282.5209724281599</v>
      </c>
      <c r="AN1257" s="2">
        <v>15479.3925284663</v>
      </c>
      <c r="AO1257" s="2">
        <v>16761.913500894399</v>
      </c>
      <c r="AP1257" s="4">
        <v>190.744012474941</v>
      </c>
      <c r="AQ1257" s="4">
        <v>87986.683412978906</v>
      </c>
      <c r="AR1257" s="4">
        <v>6097.94547967159</v>
      </c>
      <c r="AS1257" s="4">
        <v>19505.7613992552</v>
      </c>
      <c r="AT1257" s="4">
        <v>190.744012474941</v>
      </c>
      <c r="AU1257" s="4">
        <v>78964.723731455204</v>
      </c>
      <c r="AV1257" s="4">
        <v>14358.991808741701</v>
      </c>
      <c r="AW1257" s="4">
        <v>19505.7613992552</v>
      </c>
      <c r="AX1257">
        <v>0</v>
      </c>
    </row>
    <row r="1258" spans="1:50" x14ac:dyDescent="0.25">
      <c r="A1258" t="s">
        <v>2633</v>
      </c>
      <c r="B1258">
        <v>2055</v>
      </c>
      <c r="C1258" t="s">
        <v>2611</v>
      </c>
      <c r="D1258">
        <v>5505</v>
      </c>
      <c r="E1258" t="s">
        <v>2634</v>
      </c>
      <c r="F1258" t="s">
        <v>69</v>
      </c>
      <c r="G1258" t="s">
        <v>70</v>
      </c>
      <c r="H1258" t="s">
        <v>65</v>
      </c>
      <c r="I1258" t="s">
        <v>56</v>
      </c>
      <c r="J1258">
        <v>124.95947497106501</v>
      </c>
      <c r="K1258">
        <v>1</v>
      </c>
      <c r="L1258">
        <v>1</v>
      </c>
      <c r="M1258">
        <v>2</v>
      </c>
      <c r="N1258" s="1">
        <v>123127.872787079</v>
      </c>
      <c r="O1258" s="1">
        <v>158680.28975455801</v>
      </c>
      <c r="P1258" s="1">
        <v>313192.91728845099</v>
      </c>
      <c r="Q1258" s="1">
        <v>80847.373578428596</v>
      </c>
      <c r="R1258" s="1">
        <v>17387.5674112376</v>
      </c>
      <c r="S1258" s="1">
        <v>68760.044722186605</v>
      </c>
      <c r="T1258" s="1">
        <v>0</v>
      </c>
      <c r="U1258" s="1">
        <v>693236.02081975399</v>
      </c>
      <c r="V1258" s="1">
        <v>409138.74703721702</v>
      </c>
      <c r="W1258" s="2">
        <v>114467.336647202</v>
      </c>
      <c r="X1258" s="2">
        <v>129950.034803009</v>
      </c>
      <c r="Y1258" s="2">
        <v>31235.846966090201</v>
      </c>
      <c r="Z1258">
        <v>0</v>
      </c>
      <c r="AA1258">
        <v>0</v>
      </c>
      <c r="AB1258" s="1">
        <v>0</v>
      </c>
      <c r="AC1258" s="1">
        <v>8444.0553662359707</v>
      </c>
      <c r="AD1258" s="1">
        <v>0</v>
      </c>
      <c r="AE1258" s="1">
        <v>56670.750056018798</v>
      </c>
      <c r="AF1258" s="1">
        <v>12089.2946661678</v>
      </c>
      <c r="AG1258" s="3">
        <v>0</v>
      </c>
      <c r="AH1258" s="3">
        <v>0</v>
      </c>
      <c r="AI1258" s="3">
        <v>0</v>
      </c>
      <c r="AJ1258" s="3">
        <v>0</v>
      </c>
      <c r="AK1258" s="3">
        <v>0</v>
      </c>
      <c r="AL1258" s="2">
        <v>761996.06554194097</v>
      </c>
      <c r="AM1258" s="2">
        <v>1039.93742637843</v>
      </c>
      <c r="AN1258" s="2">
        <v>5058.0080532931697</v>
      </c>
      <c r="AO1258" s="2">
        <v>6097.9454796716</v>
      </c>
      <c r="AP1258" s="4">
        <v>190.744012474941</v>
      </c>
      <c r="AQ1258" s="4">
        <v>87986.683412978906</v>
      </c>
      <c r="AR1258" s="4">
        <v>6097.94547967159</v>
      </c>
      <c r="AS1258" s="4">
        <v>19505.7613992552</v>
      </c>
      <c r="AT1258" s="4">
        <v>190.744012474941</v>
      </c>
      <c r="AU1258" s="4">
        <v>53040.848925755003</v>
      </c>
      <c r="AV1258" s="4">
        <v>6097.9454796716</v>
      </c>
      <c r="AW1258" s="4">
        <v>6097.9454796716</v>
      </c>
      <c r="AX1258">
        <v>0</v>
      </c>
    </row>
    <row r="1259" spans="1:50" x14ac:dyDescent="0.25">
      <c r="A1259" t="s">
        <v>2635</v>
      </c>
      <c r="B1259">
        <v>2055</v>
      </c>
      <c r="C1259" t="s">
        <v>2611</v>
      </c>
      <c r="D1259">
        <v>4823</v>
      </c>
      <c r="E1259" t="s">
        <v>2636</v>
      </c>
      <c r="F1259" t="s">
        <v>69</v>
      </c>
      <c r="G1259" t="s">
        <v>54</v>
      </c>
      <c r="H1259" t="s">
        <v>55</v>
      </c>
      <c r="I1259" t="s">
        <v>56</v>
      </c>
      <c r="J1259">
        <v>114.805534399587</v>
      </c>
      <c r="K1259">
        <v>1</v>
      </c>
      <c r="L1259">
        <v>1</v>
      </c>
      <c r="M1259">
        <v>2</v>
      </c>
      <c r="N1259" s="1">
        <v>113122.764304813</v>
      </c>
      <c r="O1259" s="1">
        <v>145786.26765334699</v>
      </c>
      <c r="P1259" s="1">
        <v>287743.52843425702</v>
      </c>
      <c r="Q1259" s="1">
        <v>74277.888336389093</v>
      </c>
      <c r="R1259" s="1">
        <v>15974.690746885801</v>
      </c>
      <c r="S1259" s="1">
        <v>63172.750057553203</v>
      </c>
      <c r="T1259" s="1">
        <v>0</v>
      </c>
      <c r="U1259" s="1">
        <v>636905.13947569195</v>
      </c>
      <c r="V1259" s="1">
        <v>375893.00457657798</v>
      </c>
      <c r="W1259" s="2">
        <v>105165.96487079099</v>
      </c>
      <c r="X1259" s="2">
        <v>119390.571977507</v>
      </c>
      <c r="Y1259" s="2">
        <v>28697.6886242207</v>
      </c>
      <c r="Z1259">
        <v>0</v>
      </c>
      <c r="AA1259">
        <v>0</v>
      </c>
      <c r="AB1259" s="1">
        <v>0</v>
      </c>
      <c r="AC1259" s="1">
        <v>7757.9094265952999</v>
      </c>
      <c r="AD1259" s="1">
        <v>0</v>
      </c>
      <c r="AE1259" s="1">
        <v>52065.805706315703</v>
      </c>
      <c r="AF1259" s="1">
        <v>11106.9443512375</v>
      </c>
      <c r="AG1259" s="3">
        <v>0</v>
      </c>
      <c r="AH1259" s="3">
        <v>0</v>
      </c>
      <c r="AI1259" s="3">
        <v>0</v>
      </c>
      <c r="AJ1259" s="3">
        <v>0</v>
      </c>
      <c r="AK1259" s="3">
        <v>0</v>
      </c>
      <c r="AL1259" s="2">
        <v>700077.889533245</v>
      </c>
      <c r="AM1259" s="2">
        <v>1039.93742637843</v>
      </c>
      <c r="AN1259" s="2">
        <v>5058.0080532931697</v>
      </c>
      <c r="AO1259" s="2">
        <v>6097.9454796716</v>
      </c>
      <c r="AP1259" s="4">
        <v>190.744012474941</v>
      </c>
      <c r="AQ1259" s="4">
        <v>87986.683412978906</v>
      </c>
      <c r="AR1259" s="4">
        <v>6097.94547967159</v>
      </c>
      <c r="AS1259" s="4">
        <v>19505.7613992552</v>
      </c>
      <c r="AT1259" s="4">
        <v>190.744012474941</v>
      </c>
      <c r="AU1259" s="4">
        <v>87986.683412978906</v>
      </c>
      <c r="AV1259" s="4">
        <v>6097.9454796716</v>
      </c>
      <c r="AW1259" s="4">
        <v>17571.8872779259</v>
      </c>
      <c r="AX1259">
        <v>0</v>
      </c>
    </row>
    <row r="1260" spans="1:50" x14ac:dyDescent="0.25">
      <c r="A1260" t="s">
        <v>2637</v>
      </c>
      <c r="B1260">
        <v>2055</v>
      </c>
      <c r="C1260" t="s">
        <v>2611</v>
      </c>
      <c r="D1260">
        <v>2055</v>
      </c>
      <c r="E1260" t="s">
        <v>2611</v>
      </c>
      <c r="F1260" t="s">
        <v>2</v>
      </c>
      <c r="G1260" t="s">
        <v>2</v>
      </c>
      <c r="H1260" t="s">
        <v>58</v>
      </c>
      <c r="I1260" t="s">
        <v>56</v>
      </c>
      <c r="J1260">
        <v>2</v>
      </c>
      <c r="K1260">
        <v>0</v>
      </c>
      <c r="L1260">
        <v>0</v>
      </c>
      <c r="M1260">
        <v>2</v>
      </c>
      <c r="N1260" s="1">
        <v>1970.6848610814</v>
      </c>
      <c r="O1260" s="1">
        <v>2539.7080099976702</v>
      </c>
      <c r="P1260" s="1">
        <v>5012.7117989407898</v>
      </c>
      <c r="Q1260" s="1">
        <v>1293.97748505504</v>
      </c>
      <c r="R1260" s="1">
        <v>278.29130068390299</v>
      </c>
      <c r="S1260" s="1">
        <v>1100.5175035843999</v>
      </c>
      <c r="T1260" s="1">
        <v>0</v>
      </c>
      <c r="U1260" s="1">
        <v>11095.3734557588</v>
      </c>
      <c r="V1260" s="1">
        <v>6548.34292688819</v>
      </c>
      <c r="W1260" s="2">
        <v>1832.0713443091499</v>
      </c>
      <c r="X1260" s="2">
        <v>2079.87485275686</v>
      </c>
      <c r="Y1260" s="2">
        <v>499.93563070464398</v>
      </c>
      <c r="Z1260">
        <v>0</v>
      </c>
      <c r="AA1260">
        <v>0</v>
      </c>
      <c r="AB1260" s="1">
        <v>0</v>
      </c>
      <c r="AC1260" s="1">
        <v>135.14870109995701</v>
      </c>
      <c r="AD1260" s="1">
        <v>0</v>
      </c>
      <c r="AE1260" s="1">
        <v>907.02605895457395</v>
      </c>
      <c r="AF1260" s="1">
        <v>193.491444629824</v>
      </c>
      <c r="AG1260" s="3">
        <v>0</v>
      </c>
      <c r="AH1260" s="3">
        <v>0</v>
      </c>
      <c r="AI1260" s="3">
        <v>0</v>
      </c>
      <c r="AJ1260" s="3">
        <v>0</v>
      </c>
      <c r="AK1260" s="3">
        <v>0</v>
      </c>
      <c r="AL1260" s="2">
        <v>12195.8909593432</v>
      </c>
      <c r="AM1260" s="2">
        <v>1039.93742637843</v>
      </c>
      <c r="AN1260" s="2">
        <v>5058.0080532931697</v>
      </c>
      <c r="AO1260" s="2">
        <v>6097.94547967159</v>
      </c>
      <c r="AP1260" s="4">
        <v>190.744012474941</v>
      </c>
      <c r="AQ1260" s="4">
        <v>87986.683412978906</v>
      </c>
      <c r="AR1260" s="4">
        <v>6097.94547967159</v>
      </c>
      <c r="AS1260" s="4">
        <v>19505.7613992552</v>
      </c>
      <c r="AT1260" s="4">
        <v>682.10272323868298</v>
      </c>
      <c r="AU1260" s="4">
        <v>37523.222275875101</v>
      </c>
      <c r="AV1260" s="4">
        <v>6097.94547967159</v>
      </c>
      <c r="AW1260" s="4">
        <v>6097.94547967159</v>
      </c>
      <c r="AX1260">
        <v>0</v>
      </c>
    </row>
    <row r="1261" spans="1:50" x14ac:dyDescent="0.25">
      <c r="A1261" t="s">
        <v>2638</v>
      </c>
      <c r="B1261">
        <v>2055</v>
      </c>
      <c r="C1261" t="s">
        <v>2611</v>
      </c>
      <c r="D1261">
        <v>453</v>
      </c>
      <c r="E1261" t="s">
        <v>2639</v>
      </c>
      <c r="F1261" t="s">
        <v>53</v>
      </c>
      <c r="G1261" t="s">
        <v>54</v>
      </c>
      <c r="H1261" t="s">
        <v>55</v>
      </c>
      <c r="I1261" t="s">
        <v>56</v>
      </c>
      <c r="J1261">
        <v>68.471118368346794</v>
      </c>
      <c r="K1261">
        <v>1</v>
      </c>
      <c r="L1261">
        <v>1</v>
      </c>
      <c r="M1261">
        <v>2</v>
      </c>
      <c r="N1261" s="1">
        <v>446497.59819490701</v>
      </c>
      <c r="O1261" s="1">
        <v>173859.27388679399</v>
      </c>
      <c r="P1261" s="1">
        <v>282192.79146584199</v>
      </c>
      <c r="Q1261" s="1">
        <v>44300.042772589797</v>
      </c>
      <c r="R1261" s="1">
        <v>9527.4582950043496</v>
      </c>
      <c r="S1261" s="1">
        <v>37676.832127182402</v>
      </c>
      <c r="T1261" s="1">
        <v>576520.85</v>
      </c>
      <c r="U1261" s="1">
        <v>379856.314615137</v>
      </c>
      <c r="V1261" s="1">
        <v>779619.05183174403</v>
      </c>
      <c r="W1261" s="2">
        <v>64839.666937724098</v>
      </c>
      <c r="X1261" s="2">
        <v>80914.608617231395</v>
      </c>
      <c r="Y1261" s="2">
        <v>26376.9458732659</v>
      </c>
      <c r="Z1261">
        <v>0</v>
      </c>
      <c r="AA1261">
        <v>0</v>
      </c>
      <c r="AB1261" s="1">
        <v>0</v>
      </c>
      <c r="AC1261" s="1">
        <v>4626.8913551717196</v>
      </c>
      <c r="AD1261" s="1">
        <v>0</v>
      </c>
      <c r="AE1261" s="1">
        <v>31052.5443229269</v>
      </c>
      <c r="AF1261" s="1">
        <v>6624.2878042555403</v>
      </c>
      <c r="AG1261" s="3">
        <v>0</v>
      </c>
      <c r="AH1261" s="3">
        <v>0</v>
      </c>
      <c r="AI1261" s="3">
        <v>0</v>
      </c>
      <c r="AJ1261" s="3">
        <v>0</v>
      </c>
      <c r="AK1261" s="3">
        <v>0</v>
      </c>
      <c r="AL1261" s="2">
        <v>994053.99674232001</v>
      </c>
      <c r="AM1261" s="2">
        <v>1181.7334161528299</v>
      </c>
      <c r="AN1261" s="2">
        <v>13336.124922230299</v>
      </c>
      <c r="AO1261" s="2">
        <v>14517.858338383099</v>
      </c>
      <c r="AP1261" s="4">
        <v>190.744012474941</v>
      </c>
      <c r="AQ1261" s="4">
        <v>87986.683412978906</v>
      </c>
      <c r="AR1261" s="4">
        <v>6097.94547967159</v>
      </c>
      <c r="AS1261" s="4">
        <v>19505.7613992552</v>
      </c>
      <c r="AT1261" s="4">
        <v>190.744012474941</v>
      </c>
      <c r="AU1261" s="4">
        <v>87986.683412978906</v>
      </c>
      <c r="AV1261" s="4">
        <v>6097.9454796716</v>
      </c>
      <c r="AW1261" s="4">
        <v>17571.8872779259</v>
      </c>
      <c r="AX1261">
        <v>0</v>
      </c>
    </row>
    <row r="1262" spans="1:50" x14ac:dyDescent="0.25">
      <c r="A1262" t="s">
        <v>2640</v>
      </c>
      <c r="B1262">
        <v>2055</v>
      </c>
      <c r="C1262" t="s">
        <v>2611</v>
      </c>
      <c r="D1262">
        <v>5063</v>
      </c>
      <c r="E1262" t="s">
        <v>2641</v>
      </c>
      <c r="F1262" t="s">
        <v>69</v>
      </c>
      <c r="G1262" t="s">
        <v>54</v>
      </c>
      <c r="H1262" t="s">
        <v>55</v>
      </c>
      <c r="I1262" t="s">
        <v>56</v>
      </c>
      <c r="J1262">
        <v>153.62289421034501</v>
      </c>
      <c r="K1262">
        <v>1</v>
      </c>
      <c r="L1262">
        <v>1</v>
      </c>
      <c r="M1262">
        <v>2</v>
      </c>
      <c r="N1262" s="1">
        <v>151371.15596791901</v>
      </c>
      <c r="O1262" s="1">
        <v>195078.64747251899</v>
      </c>
      <c r="P1262" s="1">
        <v>385033.64719781501</v>
      </c>
      <c r="Q1262" s="1">
        <v>99392.283148589893</v>
      </c>
      <c r="R1262" s="1">
        <v>21375.957522311299</v>
      </c>
      <c r="S1262" s="1">
        <v>84532.342014889597</v>
      </c>
      <c r="T1262" s="1">
        <v>0</v>
      </c>
      <c r="U1262" s="1">
        <v>852251.69130915403</v>
      </c>
      <c r="V1262" s="1">
        <v>502987.69635520398</v>
      </c>
      <c r="W1262" s="2">
        <v>140724.05115630501</v>
      </c>
      <c r="X1262" s="2">
        <v>159758.19723791201</v>
      </c>
      <c r="Y1262" s="2">
        <v>38400.779253860899</v>
      </c>
      <c r="Z1262">
        <v>0</v>
      </c>
      <c r="AA1262">
        <v>0</v>
      </c>
      <c r="AB1262" s="1">
        <v>0</v>
      </c>
      <c r="AC1262" s="1">
        <v>10380.9673058721</v>
      </c>
      <c r="AD1262" s="1">
        <v>0</v>
      </c>
      <c r="AE1262" s="1">
        <v>69669.984150402495</v>
      </c>
      <c r="AF1262" s="1">
        <v>14862.3578644871</v>
      </c>
      <c r="AG1262" s="3">
        <v>0</v>
      </c>
      <c r="AH1262" s="3">
        <v>0</v>
      </c>
      <c r="AI1262" s="3">
        <v>0</v>
      </c>
      <c r="AJ1262" s="3">
        <v>0</v>
      </c>
      <c r="AK1262" s="3">
        <v>0</v>
      </c>
      <c r="AL1262" s="2">
        <v>936784.03332404396</v>
      </c>
      <c r="AM1262" s="2">
        <v>1039.93742637843</v>
      </c>
      <c r="AN1262" s="2">
        <v>5058.0080532931697</v>
      </c>
      <c r="AO1262" s="2">
        <v>6097.9454796716</v>
      </c>
      <c r="AP1262" s="4">
        <v>190.744012474941</v>
      </c>
      <c r="AQ1262" s="4">
        <v>87986.683412978906</v>
      </c>
      <c r="AR1262" s="4">
        <v>6097.94547967159</v>
      </c>
      <c r="AS1262" s="4">
        <v>19505.7613992552</v>
      </c>
      <c r="AT1262" s="4">
        <v>190.744012474941</v>
      </c>
      <c r="AU1262" s="4">
        <v>87986.683412978906</v>
      </c>
      <c r="AV1262" s="4">
        <v>6097.9454796716</v>
      </c>
      <c r="AW1262" s="4">
        <v>17571.8872779259</v>
      </c>
      <c r="AX1262">
        <v>0</v>
      </c>
    </row>
    <row r="1263" spans="1:50" x14ac:dyDescent="0.25">
      <c r="A1263" t="s">
        <v>2642</v>
      </c>
      <c r="B1263">
        <v>2242</v>
      </c>
      <c r="C1263" t="s">
        <v>2643</v>
      </c>
      <c r="D1263">
        <v>4364</v>
      </c>
      <c r="E1263" t="s">
        <v>2644</v>
      </c>
      <c r="F1263" t="s">
        <v>53</v>
      </c>
      <c r="G1263" t="s">
        <v>54</v>
      </c>
      <c r="H1263" t="s">
        <v>55</v>
      </c>
      <c r="I1263" t="s">
        <v>56</v>
      </c>
      <c r="J1263">
        <v>501.65740831161702</v>
      </c>
      <c r="K1263">
        <v>1</v>
      </c>
      <c r="L1263">
        <v>1</v>
      </c>
      <c r="M1263">
        <v>1</v>
      </c>
      <c r="N1263" s="1">
        <v>4135619.5490081701</v>
      </c>
      <c r="O1263" s="1">
        <v>1296120.23252474</v>
      </c>
      <c r="P1263" s="1">
        <v>989479.79832178995</v>
      </c>
      <c r="Q1263" s="1">
        <v>253505.64460337901</v>
      </c>
      <c r="R1263" s="1">
        <v>111257.744687096</v>
      </c>
      <c r="S1263" s="1">
        <v>209441.71727642501</v>
      </c>
      <c r="T1263" s="1">
        <v>5046437.8</v>
      </c>
      <c r="U1263" s="1">
        <v>1739545.1691451799</v>
      </c>
      <c r="V1263" s="1">
        <v>5985914.67076289</v>
      </c>
      <c r="W1263" s="2">
        <v>0</v>
      </c>
      <c r="X1263" s="2">
        <v>0</v>
      </c>
      <c r="Y1263" s="2">
        <v>751521.85187041899</v>
      </c>
      <c r="Z1263">
        <v>0</v>
      </c>
      <c r="AA1263">
        <v>0</v>
      </c>
      <c r="AB1263" s="1">
        <v>0</v>
      </c>
      <c r="AC1263" s="1">
        <v>10580.522013204099</v>
      </c>
      <c r="AD1263" s="1">
        <v>37965.924498664099</v>
      </c>
      <c r="AE1263" s="1">
        <v>209441.71727642501</v>
      </c>
      <c r="AF1263" s="1">
        <v>0</v>
      </c>
      <c r="AG1263" s="3">
        <v>0</v>
      </c>
      <c r="AH1263" s="3">
        <v>0</v>
      </c>
      <c r="AI1263" s="3">
        <v>0</v>
      </c>
      <c r="AJ1263" s="3">
        <v>0</v>
      </c>
      <c r="AK1263" s="3">
        <v>0</v>
      </c>
      <c r="AL1263" s="2">
        <v>6995424.6864216002</v>
      </c>
      <c r="AM1263" s="2">
        <v>0</v>
      </c>
      <c r="AN1263" s="2">
        <v>13944.625496442801</v>
      </c>
      <c r="AO1263" s="2">
        <v>13944.625496442801</v>
      </c>
      <c r="AP1263" s="4">
        <v>190.744012474941</v>
      </c>
      <c r="AQ1263" s="4">
        <v>87986.683412978906</v>
      </c>
      <c r="AR1263" s="4">
        <v>3885.09539404816</v>
      </c>
      <c r="AS1263" s="4">
        <v>23386.285642503899</v>
      </c>
      <c r="AT1263" s="4">
        <v>190.744012474941</v>
      </c>
      <c r="AU1263" s="4">
        <v>87986.683412978906</v>
      </c>
      <c r="AV1263" s="4">
        <v>3885.09539404816</v>
      </c>
      <c r="AW1263" s="4">
        <v>16901.975468570799</v>
      </c>
      <c r="AX1263">
        <v>0</v>
      </c>
    </row>
    <row r="1264" spans="1:50" x14ac:dyDescent="0.25">
      <c r="A1264" t="s">
        <v>2645</v>
      </c>
      <c r="B1264">
        <v>2242</v>
      </c>
      <c r="C1264" t="s">
        <v>2643</v>
      </c>
      <c r="D1264">
        <v>1135</v>
      </c>
      <c r="E1264" t="s">
        <v>2646</v>
      </c>
      <c r="F1264" t="s">
        <v>53</v>
      </c>
      <c r="G1264" t="s">
        <v>54</v>
      </c>
      <c r="H1264" t="s">
        <v>55</v>
      </c>
      <c r="I1264" t="s">
        <v>56</v>
      </c>
      <c r="J1264">
        <v>520.84848484845395</v>
      </c>
      <c r="K1264">
        <v>3</v>
      </c>
      <c r="L1264">
        <v>1</v>
      </c>
      <c r="M1264">
        <v>1</v>
      </c>
      <c r="N1264" s="1">
        <v>4609741.2914790297</v>
      </c>
      <c r="O1264" s="1">
        <v>1568033.02015341</v>
      </c>
      <c r="P1264" s="1">
        <v>1024887.06829628</v>
      </c>
      <c r="Q1264" s="1">
        <v>263489.93947177503</v>
      </c>
      <c r="R1264" s="1">
        <v>116274.867941009</v>
      </c>
      <c r="S1264" s="1">
        <v>217453.98214018199</v>
      </c>
      <c r="T1264" s="1">
        <v>5776334.1200000001</v>
      </c>
      <c r="U1264" s="1">
        <v>1806092.06734151</v>
      </c>
      <c r="V1264" s="1">
        <v>6457775.0611977298</v>
      </c>
      <c r="W1264" s="2">
        <v>0</v>
      </c>
      <c r="X1264" s="2">
        <v>0</v>
      </c>
      <c r="Y1264" s="2">
        <v>1074247.5186388399</v>
      </c>
      <c r="Z1264">
        <v>0</v>
      </c>
      <c r="AA1264">
        <v>0</v>
      </c>
      <c r="AB1264" s="1">
        <v>0</v>
      </c>
      <c r="AC1264" s="1">
        <v>10985.2835185479</v>
      </c>
      <c r="AD1264" s="1">
        <v>39418.323986389798</v>
      </c>
      <c r="AE1264" s="1">
        <v>217453.98214018199</v>
      </c>
      <c r="AF1264" s="1">
        <v>0</v>
      </c>
      <c r="AG1264" s="3">
        <v>0</v>
      </c>
      <c r="AH1264" s="3">
        <v>0</v>
      </c>
      <c r="AI1264" s="3">
        <v>0</v>
      </c>
      <c r="AJ1264" s="3">
        <v>0</v>
      </c>
      <c r="AK1264" s="3">
        <v>0</v>
      </c>
      <c r="AL1264" s="2">
        <v>7799880.16948169</v>
      </c>
      <c r="AM1264" s="2">
        <v>0</v>
      </c>
      <c r="AN1264" s="2">
        <v>14975.3342793176</v>
      </c>
      <c r="AO1264" s="2">
        <v>14975.3342793176</v>
      </c>
      <c r="AP1264" s="4">
        <v>190.744012474941</v>
      </c>
      <c r="AQ1264" s="4">
        <v>87986.683412978906</v>
      </c>
      <c r="AR1264" s="4">
        <v>3885.09539404816</v>
      </c>
      <c r="AS1264" s="4">
        <v>23386.285642503899</v>
      </c>
      <c r="AT1264" s="4">
        <v>190.744012474941</v>
      </c>
      <c r="AU1264" s="4">
        <v>87986.683412978906</v>
      </c>
      <c r="AV1264" s="4">
        <v>3885.09539404816</v>
      </c>
      <c r="AW1264" s="4">
        <v>16901.975468570799</v>
      </c>
      <c r="AX1264">
        <v>0</v>
      </c>
    </row>
    <row r="1265" spans="1:50" x14ac:dyDescent="0.25">
      <c r="A1265" t="s">
        <v>2647</v>
      </c>
      <c r="B1265">
        <v>2242</v>
      </c>
      <c r="C1265" t="s">
        <v>2643</v>
      </c>
      <c r="D1265">
        <v>1136</v>
      </c>
      <c r="E1265" t="s">
        <v>2648</v>
      </c>
      <c r="F1265" t="s">
        <v>53</v>
      </c>
      <c r="G1265" t="s">
        <v>54</v>
      </c>
      <c r="H1265" t="s">
        <v>55</v>
      </c>
      <c r="I1265" t="s">
        <v>56</v>
      </c>
      <c r="J1265">
        <v>447.81911826823199</v>
      </c>
      <c r="K1265">
        <v>2</v>
      </c>
      <c r="L1265">
        <v>1</v>
      </c>
      <c r="M1265">
        <v>1</v>
      </c>
      <c r="N1265" s="1">
        <v>4077807.6137477099</v>
      </c>
      <c r="O1265" s="1">
        <v>1175334.6768946899</v>
      </c>
      <c r="P1265" s="1">
        <v>929136.55964787398</v>
      </c>
      <c r="Q1265" s="1">
        <v>226805.824323815</v>
      </c>
      <c r="R1265" s="1">
        <v>99660.111048565101</v>
      </c>
      <c r="S1265" s="1">
        <v>186964.25808796499</v>
      </c>
      <c r="T1265" s="1">
        <v>4955889.05</v>
      </c>
      <c r="U1265" s="1">
        <v>1552855.7356626501</v>
      </c>
      <c r="V1265" s="1">
        <v>5483503.6884358199</v>
      </c>
      <c r="W1265" s="2">
        <v>0</v>
      </c>
      <c r="X1265" s="2">
        <v>0</v>
      </c>
      <c r="Y1265" s="2">
        <v>981904.69570698496</v>
      </c>
      <c r="Z1265">
        <v>0</v>
      </c>
      <c r="AA1265">
        <v>0</v>
      </c>
      <c r="AB1265" s="1">
        <v>0</v>
      </c>
      <c r="AC1265" s="1">
        <v>9445.0115960959993</v>
      </c>
      <c r="AD1265" s="1">
        <v>33891.3899237562</v>
      </c>
      <c r="AE1265" s="1">
        <v>186964.25808796499</v>
      </c>
      <c r="AF1265" s="1">
        <v>0</v>
      </c>
      <c r="AG1265" s="3">
        <v>0</v>
      </c>
      <c r="AH1265" s="3">
        <v>0</v>
      </c>
      <c r="AI1265" s="3">
        <v>0</v>
      </c>
      <c r="AJ1265" s="3">
        <v>0</v>
      </c>
      <c r="AK1265" s="3">
        <v>0</v>
      </c>
      <c r="AL1265" s="2">
        <v>6695709.0437506298</v>
      </c>
      <c r="AM1265" s="2">
        <v>0</v>
      </c>
      <c r="AN1265" s="2">
        <v>14951.8159690093</v>
      </c>
      <c r="AO1265" s="2">
        <v>14951.8159690093</v>
      </c>
      <c r="AP1265" s="4">
        <v>190.744012474941</v>
      </c>
      <c r="AQ1265" s="4">
        <v>87986.683412978906</v>
      </c>
      <c r="AR1265" s="4">
        <v>3885.09539404816</v>
      </c>
      <c r="AS1265" s="4">
        <v>23386.285642503899</v>
      </c>
      <c r="AT1265" s="4">
        <v>190.744012474941</v>
      </c>
      <c r="AU1265" s="4">
        <v>87986.683412978906</v>
      </c>
      <c r="AV1265" s="4">
        <v>3885.09539404816</v>
      </c>
      <c r="AW1265" s="4">
        <v>16901.975468570799</v>
      </c>
      <c r="AX1265">
        <v>0</v>
      </c>
    </row>
    <row r="1266" spans="1:50" x14ac:dyDescent="0.25">
      <c r="A1266" t="s">
        <v>2649</v>
      </c>
      <c r="B1266">
        <v>2242</v>
      </c>
      <c r="C1266" t="s">
        <v>2643</v>
      </c>
      <c r="D1266">
        <v>2714</v>
      </c>
      <c r="E1266" t="s">
        <v>2650</v>
      </c>
      <c r="F1266" t="s">
        <v>144</v>
      </c>
      <c r="G1266" t="s">
        <v>70</v>
      </c>
      <c r="H1266" t="s">
        <v>139</v>
      </c>
      <c r="I1266" t="s">
        <v>56</v>
      </c>
      <c r="J1266">
        <v>163.31386132968001</v>
      </c>
      <c r="K1266">
        <v>1</v>
      </c>
      <c r="L1266">
        <v>2</v>
      </c>
      <c r="M1266">
        <v>1</v>
      </c>
      <c r="N1266" s="1">
        <v>2031433.4331449401</v>
      </c>
      <c r="O1266" s="1">
        <v>1190869.8271804501</v>
      </c>
      <c r="P1266" s="1">
        <v>409808.31254863698</v>
      </c>
      <c r="Q1266" s="1">
        <v>82709.850295610406</v>
      </c>
      <c r="R1266" s="1">
        <v>36299.731774350599</v>
      </c>
      <c r="S1266" s="1">
        <v>68183.455492169101</v>
      </c>
      <c r="T1266" s="1">
        <v>3184814.68</v>
      </c>
      <c r="U1266" s="1">
        <v>566306.47494398803</v>
      </c>
      <c r="V1266" s="1">
        <v>2847432.7919887202</v>
      </c>
      <c r="W1266" s="2">
        <v>0</v>
      </c>
      <c r="X1266" s="2">
        <v>0</v>
      </c>
      <c r="Y1266" s="2">
        <v>887884.13580277003</v>
      </c>
      <c r="Z1266">
        <v>0</v>
      </c>
      <c r="AA1266">
        <v>0</v>
      </c>
      <c r="AB1266" s="1">
        <v>0</v>
      </c>
      <c r="AC1266" s="1">
        <v>3444.4740100133899</v>
      </c>
      <c r="AD1266" s="1">
        <v>12359.7531424801</v>
      </c>
      <c r="AE1266" s="1">
        <v>68183.455492169101</v>
      </c>
      <c r="AF1266" s="1">
        <v>0</v>
      </c>
      <c r="AG1266" s="3">
        <v>0</v>
      </c>
      <c r="AH1266" s="3">
        <v>0</v>
      </c>
      <c r="AI1266" s="3">
        <v>0</v>
      </c>
      <c r="AJ1266" s="3">
        <v>0</v>
      </c>
      <c r="AK1266" s="3">
        <v>0</v>
      </c>
      <c r="AL1266" s="2">
        <v>3819304.6104361601</v>
      </c>
      <c r="AM1266" s="2">
        <v>0</v>
      </c>
      <c r="AN1266" s="2">
        <v>23386.285642503899</v>
      </c>
      <c r="AO1266" s="2">
        <v>23386.285642503899</v>
      </c>
      <c r="AP1266" s="4">
        <v>190.744012474941</v>
      </c>
      <c r="AQ1266" s="4">
        <v>87986.683412978906</v>
      </c>
      <c r="AR1266" s="4">
        <v>3885.09539404816</v>
      </c>
      <c r="AS1266" s="4">
        <v>23386.285642503899</v>
      </c>
      <c r="AT1266" s="4">
        <v>190.744012474941</v>
      </c>
      <c r="AU1266" s="4">
        <v>53040.848925755003</v>
      </c>
      <c r="AV1266" s="4">
        <v>23386.285642503899</v>
      </c>
      <c r="AW1266" s="4">
        <v>23386.285642503899</v>
      </c>
      <c r="AX1266">
        <v>0</v>
      </c>
    </row>
    <row r="1267" spans="1:50" x14ac:dyDescent="0.25">
      <c r="A1267" t="s">
        <v>2651</v>
      </c>
      <c r="B1267">
        <v>2242</v>
      </c>
      <c r="C1267" t="s">
        <v>2643</v>
      </c>
      <c r="D1267">
        <v>1369</v>
      </c>
      <c r="E1267" t="s">
        <v>2652</v>
      </c>
      <c r="F1267" t="s">
        <v>53</v>
      </c>
      <c r="G1267" t="s">
        <v>54</v>
      </c>
      <c r="H1267" t="s">
        <v>55</v>
      </c>
      <c r="I1267" t="s">
        <v>56</v>
      </c>
      <c r="J1267">
        <v>545.401141575623</v>
      </c>
      <c r="K1267">
        <v>2</v>
      </c>
      <c r="L1267">
        <v>1</v>
      </c>
      <c r="M1267">
        <v>1</v>
      </c>
      <c r="N1267" s="1">
        <v>4795774.5398587603</v>
      </c>
      <c r="O1267" s="1">
        <v>1362892.09514768</v>
      </c>
      <c r="P1267" s="1">
        <v>1026686.29890247</v>
      </c>
      <c r="Q1267" s="1">
        <v>275708.88087159401</v>
      </c>
      <c r="R1267" s="1">
        <v>122511.914209503</v>
      </c>
      <c r="S1267" s="1">
        <v>227704.70405405501</v>
      </c>
      <c r="T1267" s="1">
        <v>5692342.9699999997</v>
      </c>
      <c r="U1267" s="1">
        <v>1891230.75899</v>
      </c>
      <c r="V1267" s="1">
        <v>6391994.9852781203</v>
      </c>
      <c r="W1267" s="2">
        <v>0</v>
      </c>
      <c r="X1267" s="2">
        <v>0</v>
      </c>
      <c r="Y1267" s="2">
        <v>1138799.12377938</v>
      </c>
      <c r="Z1267">
        <v>0</v>
      </c>
      <c r="AA1267">
        <v>0</v>
      </c>
      <c r="AB1267" s="1">
        <v>0</v>
      </c>
      <c r="AC1267" s="1">
        <v>11503.1268129563</v>
      </c>
      <c r="AD1267" s="1">
        <v>41276.493119549101</v>
      </c>
      <c r="AE1267" s="1">
        <v>227704.70405405501</v>
      </c>
      <c r="AF1267" s="1">
        <v>0</v>
      </c>
      <c r="AG1267" s="3">
        <v>0</v>
      </c>
      <c r="AH1267" s="3">
        <v>0</v>
      </c>
      <c r="AI1267" s="3">
        <v>0</v>
      </c>
      <c r="AJ1267" s="3">
        <v>0</v>
      </c>
      <c r="AK1267" s="3">
        <v>0</v>
      </c>
      <c r="AL1267" s="2">
        <v>7811278.4330440601</v>
      </c>
      <c r="AM1267" s="2">
        <v>0</v>
      </c>
      <c r="AN1267" s="2">
        <v>14322.079360666299</v>
      </c>
      <c r="AO1267" s="2">
        <v>14322.079360666299</v>
      </c>
      <c r="AP1267" s="4">
        <v>190.744012474941</v>
      </c>
      <c r="AQ1267" s="4">
        <v>87986.683412978906</v>
      </c>
      <c r="AR1267" s="4">
        <v>3885.09539404816</v>
      </c>
      <c r="AS1267" s="4">
        <v>23386.285642503899</v>
      </c>
      <c r="AT1267" s="4">
        <v>190.744012474941</v>
      </c>
      <c r="AU1267" s="4">
        <v>87986.683412978906</v>
      </c>
      <c r="AV1267" s="4">
        <v>3885.09539404816</v>
      </c>
      <c r="AW1267" s="4">
        <v>16901.975468570799</v>
      </c>
      <c r="AX1267">
        <v>0</v>
      </c>
    </row>
    <row r="1268" spans="1:50" x14ac:dyDescent="0.25">
      <c r="A1268" t="s">
        <v>2653</v>
      </c>
      <c r="B1268">
        <v>2242</v>
      </c>
      <c r="C1268" t="s">
        <v>2643</v>
      </c>
      <c r="D1268">
        <v>1138</v>
      </c>
      <c r="E1268" t="s">
        <v>2654</v>
      </c>
      <c r="F1268" t="s">
        <v>53</v>
      </c>
      <c r="G1268" t="s">
        <v>54</v>
      </c>
      <c r="H1268" t="s">
        <v>55</v>
      </c>
      <c r="I1268" t="s">
        <v>56</v>
      </c>
      <c r="J1268">
        <v>530.727272727225</v>
      </c>
      <c r="K1268">
        <v>2</v>
      </c>
      <c r="L1268">
        <v>1</v>
      </c>
      <c r="M1268">
        <v>1</v>
      </c>
      <c r="N1268" s="1">
        <v>4722392.4065710697</v>
      </c>
      <c r="O1268" s="1">
        <v>1313026.7218121099</v>
      </c>
      <c r="P1268" s="1">
        <v>1004837.85638589</v>
      </c>
      <c r="Q1268" s="1">
        <v>269791.32809684298</v>
      </c>
      <c r="R1268" s="1">
        <v>118640.118759529</v>
      </c>
      <c r="S1268" s="1">
        <v>221578.37114283399</v>
      </c>
      <c r="T1268" s="1">
        <v>5588340.7199999997</v>
      </c>
      <c r="U1268" s="1">
        <v>1840347.7116254501</v>
      </c>
      <c r="V1268" s="1">
        <v>6144004.7920058398</v>
      </c>
      <c r="W1268" s="2">
        <v>0</v>
      </c>
      <c r="X1268" s="2">
        <v>0</v>
      </c>
      <c r="Y1268" s="2">
        <v>1233324.04095534</v>
      </c>
      <c r="Z1268">
        <v>0</v>
      </c>
      <c r="AA1268">
        <v>0</v>
      </c>
      <c r="AB1268" s="1">
        <v>0</v>
      </c>
      <c r="AC1268" s="1">
        <v>11193.6383257996</v>
      </c>
      <c r="AD1268" s="1">
        <v>40165.960338469296</v>
      </c>
      <c r="AE1268" s="1">
        <v>221578.37114283399</v>
      </c>
      <c r="AF1268" s="1">
        <v>0</v>
      </c>
      <c r="AG1268" s="3">
        <v>0</v>
      </c>
      <c r="AH1268" s="3">
        <v>0</v>
      </c>
      <c r="AI1268" s="3">
        <v>0</v>
      </c>
      <c r="AJ1268" s="3">
        <v>0</v>
      </c>
      <c r="AK1268" s="3">
        <v>0</v>
      </c>
      <c r="AL1268" s="2">
        <v>7650266.8027682798</v>
      </c>
      <c r="AM1268" s="2">
        <v>0</v>
      </c>
      <c r="AN1268" s="2">
        <v>14414.685650986399</v>
      </c>
      <c r="AO1268" s="2">
        <v>14414.685650986399</v>
      </c>
      <c r="AP1268" s="4">
        <v>190.744012474941</v>
      </c>
      <c r="AQ1268" s="4">
        <v>87986.683412978906</v>
      </c>
      <c r="AR1268" s="4">
        <v>3885.09539404816</v>
      </c>
      <c r="AS1268" s="4">
        <v>23386.285642503899</v>
      </c>
      <c r="AT1268" s="4">
        <v>190.744012474941</v>
      </c>
      <c r="AU1268" s="4">
        <v>87986.683412978906</v>
      </c>
      <c r="AV1268" s="4">
        <v>3885.09539404816</v>
      </c>
      <c r="AW1268" s="4">
        <v>16901.975468570799</v>
      </c>
      <c r="AX1268">
        <v>0</v>
      </c>
    </row>
    <row r="1269" spans="1:50" x14ac:dyDescent="0.25">
      <c r="A1269" t="s">
        <v>2655</v>
      </c>
      <c r="B1269">
        <v>2242</v>
      </c>
      <c r="C1269" t="s">
        <v>2643</v>
      </c>
      <c r="D1269">
        <v>1142</v>
      </c>
      <c r="E1269" t="s">
        <v>2656</v>
      </c>
      <c r="F1269" t="s">
        <v>53</v>
      </c>
      <c r="G1269" t="s">
        <v>54</v>
      </c>
      <c r="H1269" t="s">
        <v>55</v>
      </c>
      <c r="I1269" t="s">
        <v>56</v>
      </c>
      <c r="J1269">
        <v>419.033344212288</v>
      </c>
      <c r="K1269">
        <v>1</v>
      </c>
      <c r="L1269">
        <v>1</v>
      </c>
      <c r="M1269">
        <v>1</v>
      </c>
      <c r="N1269" s="1">
        <v>3990481.9487232398</v>
      </c>
      <c r="O1269" s="1">
        <v>1086721.0613945499</v>
      </c>
      <c r="P1269" s="1">
        <v>862965.49110657105</v>
      </c>
      <c r="Q1269" s="1">
        <v>215330.15989330001</v>
      </c>
      <c r="R1269" s="1">
        <v>92976.382629352505</v>
      </c>
      <c r="S1269" s="1">
        <v>174946.21180474799</v>
      </c>
      <c r="T1269" s="1">
        <v>4795436.74</v>
      </c>
      <c r="U1269" s="1">
        <v>1453038.30374701</v>
      </c>
      <c r="V1269" s="1">
        <v>5651915.7858686196</v>
      </c>
      <c r="W1269" s="2">
        <v>0</v>
      </c>
      <c r="X1269" s="2">
        <v>0</v>
      </c>
      <c r="Y1269" s="2">
        <v>556008.51648706198</v>
      </c>
      <c r="Z1269">
        <v>0</v>
      </c>
      <c r="AA1269">
        <v>0</v>
      </c>
      <c r="AB1269" s="1">
        <v>0</v>
      </c>
      <c r="AC1269" s="1">
        <v>8837.8870704339697</v>
      </c>
      <c r="AD1269" s="1">
        <v>31712.854320899802</v>
      </c>
      <c r="AE1269" s="1">
        <v>174946.21180474799</v>
      </c>
      <c r="AF1269" s="1">
        <v>0</v>
      </c>
      <c r="AG1269" s="3">
        <v>0</v>
      </c>
      <c r="AH1269" s="3">
        <v>0</v>
      </c>
      <c r="AI1269" s="3">
        <v>0</v>
      </c>
      <c r="AJ1269" s="3">
        <v>0</v>
      </c>
      <c r="AK1269" s="3">
        <v>0</v>
      </c>
      <c r="AL1269" s="2">
        <v>6423421.2555517601</v>
      </c>
      <c r="AM1269" s="2">
        <v>0</v>
      </c>
      <c r="AN1269" s="2">
        <v>15329.141091687399</v>
      </c>
      <c r="AO1269" s="2">
        <v>15329.141091687399</v>
      </c>
      <c r="AP1269" s="4">
        <v>190.744012474941</v>
      </c>
      <c r="AQ1269" s="4">
        <v>87986.683412978906</v>
      </c>
      <c r="AR1269" s="4">
        <v>3885.09539404816</v>
      </c>
      <c r="AS1269" s="4">
        <v>23386.285642503899</v>
      </c>
      <c r="AT1269" s="4">
        <v>190.744012474941</v>
      </c>
      <c r="AU1269" s="4">
        <v>87986.683412978906</v>
      </c>
      <c r="AV1269" s="4">
        <v>3885.09539404816</v>
      </c>
      <c r="AW1269" s="4">
        <v>16901.975468570799</v>
      </c>
      <c r="AX1269">
        <v>0</v>
      </c>
    </row>
    <row r="1270" spans="1:50" x14ac:dyDescent="0.25">
      <c r="A1270" t="s">
        <v>2657</v>
      </c>
      <c r="B1270">
        <v>2242</v>
      </c>
      <c r="C1270" t="s">
        <v>2643</v>
      </c>
      <c r="D1270">
        <v>1300</v>
      </c>
      <c r="E1270" t="s">
        <v>2658</v>
      </c>
      <c r="F1270" t="s">
        <v>53</v>
      </c>
      <c r="G1270" t="s">
        <v>78</v>
      </c>
      <c r="H1270" t="s">
        <v>55</v>
      </c>
      <c r="I1270" t="s">
        <v>56</v>
      </c>
      <c r="J1270">
        <v>916.42868275293802</v>
      </c>
      <c r="K1270">
        <v>1</v>
      </c>
      <c r="L1270">
        <v>1</v>
      </c>
      <c r="M1270">
        <v>1</v>
      </c>
      <c r="N1270" s="1">
        <v>7729482.9946257304</v>
      </c>
      <c r="O1270" s="1">
        <v>2433707.2855766602</v>
      </c>
      <c r="P1270" s="1">
        <v>1945827.78372699</v>
      </c>
      <c r="Q1270" s="1">
        <v>463236.399242402</v>
      </c>
      <c r="R1270" s="1">
        <v>241668.044083596</v>
      </c>
      <c r="S1270" s="1">
        <v>382608.51708168199</v>
      </c>
      <c r="T1270" s="1">
        <v>9636118.1699999999</v>
      </c>
      <c r="U1270" s="1">
        <v>3177804.3372553801</v>
      </c>
      <c r="V1270" s="1">
        <v>10914291.484233599</v>
      </c>
      <c r="W1270" s="2">
        <v>0</v>
      </c>
      <c r="X1270" s="2">
        <v>0</v>
      </c>
      <c r="Y1270" s="2">
        <v>1810946.28460844</v>
      </c>
      <c r="Z1270">
        <v>0</v>
      </c>
      <c r="AA1270">
        <v>0</v>
      </c>
      <c r="AB1270" s="1">
        <v>0</v>
      </c>
      <c r="AC1270" s="1">
        <v>19328.517212639301</v>
      </c>
      <c r="AD1270" s="1">
        <v>69356.221200655797</v>
      </c>
      <c r="AE1270" s="1">
        <v>382608.51708168199</v>
      </c>
      <c r="AF1270" s="1">
        <v>0</v>
      </c>
      <c r="AG1270" s="3">
        <v>0</v>
      </c>
      <c r="AH1270" s="3">
        <v>0</v>
      </c>
      <c r="AI1270" s="3">
        <v>0</v>
      </c>
      <c r="AJ1270" s="3">
        <v>0</v>
      </c>
      <c r="AK1270" s="3">
        <v>0</v>
      </c>
      <c r="AL1270" s="2">
        <v>13196531.0243371</v>
      </c>
      <c r="AM1270" s="2">
        <v>0</v>
      </c>
      <c r="AN1270" s="2">
        <v>14399.954161948401</v>
      </c>
      <c r="AO1270" s="2">
        <v>14399.954161948401</v>
      </c>
      <c r="AP1270" s="4">
        <v>190.744012474941</v>
      </c>
      <c r="AQ1270" s="4">
        <v>87986.683412978906</v>
      </c>
      <c r="AR1270" s="4">
        <v>3885.09539404816</v>
      </c>
      <c r="AS1270" s="4">
        <v>23386.285642503899</v>
      </c>
      <c r="AT1270" s="4">
        <v>4583.8562208211697</v>
      </c>
      <c r="AU1270" s="4">
        <v>22363.4717498301</v>
      </c>
      <c r="AV1270" s="4">
        <v>13078.3714209095</v>
      </c>
      <c r="AW1270" s="4">
        <v>14423.3083828606</v>
      </c>
      <c r="AX1270">
        <v>0</v>
      </c>
    </row>
    <row r="1271" spans="1:50" x14ac:dyDescent="0.25">
      <c r="A1271" t="s">
        <v>2659</v>
      </c>
      <c r="B1271">
        <v>2242</v>
      </c>
      <c r="C1271" t="s">
        <v>2643</v>
      </c>
      <c r="D1271">
        <v>1139</v>
      </c>
      <c r="E1271" t="s">
        <v>2660</v>
      </c>
      <c r="F1271" t="s">
        <v>53</v>
      </c>
      <c r="G1271" t="s">
        <v>54</v>
      </c>
      <c r="H1271" t="s">
        <v>55</v>
      </c>
      <c r="I1271" t="s">
        <v>56</v>
      </c>
      <c r="J1271">
        <v>512.76874488271596</v>
      </c>
      <c r="K1271">
        <v>2</v>
      </c>
      <c r="L1271">
        <v>1</v>
      </c>
      <c r="M1271">
        <v>1</v>
      </c>
      <c r="N1271" s="1">
        <v>4231097.2855848102</v>
      </c>
      <c r="O1271" s="1">
        <v>1289513.07686067</v>
      </c>
      <c r="P1271" s="1">
        <v>1055584.32238</v>
      </c>
      <c r="Q1271" s="1">
        <v>259240.42882884599</v>
      </c>
      <c r="R1271" s="1">
        <v>115112.20055918999</v>
      </c>
      <c r="S1271" s="1">
        <v>214080.69474218201</v>
      </c>
      <c r="T1271" s="1">
        <v>5172472.5199999996</v>
      </c>
      <c r="U1271" s="1">
        <v>1778074.7942135099</v>
      </c>
      <c r="V1271" s="1">
        <v>5916255.5881560901</v>
      </c>
      <c r="W1271" s="2">
        <v>0</v>
      </c>
      <c r="X1271" s="2">
        <v>0</v>
      </c>
      <c r="Y1271" s="2">
        <v>984670.01204708801</v>
      </c>
      <c r="Z1271">
        <v>0</v>
      </c>
      <c r="AA1271">
        <v>0</v>
      </c>
      <c r="AB1271" s="1">
        <v>0</v>
      </c>
      <c r="AC1271" s="1">
        <v>10814.8726661374</v>
      </c>
      <c r="AD1271" s="1">
        <v>38806.841344200897</v>
      </c>
      <c r="AE1271" s="1">
        <v>214080.69474218201</v>
      </c>
      <c r="AF1271" s="1">
        <v>0</v>
      </c>
      <c r="AG1271" s="3">
        <v>0</v>
      </c>
      <c r="AH1271" s="3">
        <v>0</v>
      </c>
      <c r="AI1271" s="3">
        <v>0</v>
      </c>
      <c r="AJ1271" s="3">
        <v>0</v>
      </c>
      <c r="AK1271" s="3">
        <v>0</v>
      </c>
      <c r="AL1271" s="2">
        <v>7164628.0089557003</v>
      </c>
      <c r="AM1271" s="2">
        <v>0</v>
      </c>
      <c r="AN1271" s="2">
        <v>13972.435099558301</v>
      </c>
      <c r="AO1271" s="2">
        <v>13972.435099558301</v>
      </c>
      <c r="AP1271" s="4">
        <v>190.744012474941</v>
      </c>
      <c r="AQ1271" s="4">
        <v>87986.683412978906</v>
      </c>
      <c r="AR1271" s="4">
        <v>3885.09539404816</v>
      </c>
      <c r="AS1271" s="4">
        <v>23386.285642503899</v>
      </c>
      <c r="AT1271" s="4">
        <v>190.744012474941</v>
      </c>
      <c r="AU1271" s="4">
        <v>87986.683412978906</v>
      </c>
      <c r="AV1271" s="4">
        <v>3885.09539404816</v>
      </c>
      <c r="AW1271" s="4">
        <v>16901.975468570799</v>
      </c>
      <c r="AX1271">
        <v>0</v>
      </c>
    </row>
    <row r="1272" spans="1:50" x14ac:dyDescent="0.25">
      <c r="A1272" t="s">
        <v>2661</v>
      </c>
      <c r="B1272">
        <v>2242</v>
      </c>
      <c r="C1272" t="s">
        <v>2643</v>
      </c>
      <c r="D1272">
        <v>1137</v>
      </c>
      <c r="E1272" t="s">
        <v>2662</v>
      </c>
      <c r="F1272" t="s">
        <v>53</v>
      </c>
      <c r="G1272" t="s">
        <v>54</v>
      </c>
      <c r="H1272" t="s">
        <v>55</v>
      </c>
      <c r="I1272" t="s">
        <v>56</v>
      </c>
      <c r="J1272">
        <v>510.11837111672497</v>
      </c>
      <c r="K1272">
        <v>1</v>
      </c>
      <c r="L1272">
        <v>1</v>
      </c>
      <c r="M1272">
        <v>1</v>
      </c>
      <c r="N1272" s="1">
        <v>4681394.1726762103</v>
      </c>
      <c r="O1272" s="1">
        <v>1314361.5350619899</v>
      </c>
      <c r="P1272" s="1">
        <v>985949.81241336605</v>
      </c>
      <c r="Q1272" s="1">
        <v>258098.12907864701</v>
      </c>
      <c r="R1272" s="1">
        <v>113315.219795369</v>
      </c>
      <c r="S1272" s="1">
        <v>212974.165019354</v>
      </c>
      <c r="T1272" s="1">
        <v>5584234.5</v>
      </c>
      <c r="U1272" s="1">
        <v>1768884.3690255799</v>
      </c>
      <c r="V1272" s="1">
        <v>6607850.3070138805</v>
      </c>
      <c r="W1272" s="2">
        <v>0</v>
      </c>
      <c r="X1272" s="2">
        <v>0</v>
      </c>
      <c r="Y1272" s="2">
        <v>695903.33026622899</v>
      </c>
      <c r="Z1272">
        <v>0</v>
      </c>
      <c r="AA1272">
        <v>0</v>
      </c>
      <c r="AB1272" s="1">
        <v>0</v>
      </c>
      <c r="AC1272" s="1">
        <v>10758.973286382001</v>
      </c>
      <c r="AD1272" s="1">
        <v>38606.258459097102</v>
      </c>
      <c r="AE1272" s="1">
        <v>212974.165019354</v>
      </c>
      <c r="AF1272" s="1">
        <v>0</v>
      </c>
      <c r="AG1272" s="3">
        <v>0</v>
      </c>
      <c r="AH1272" s="3">
        <v>0</v>
      </c>
      <c r="AI1272" s="3">
        <v>0</v>
      </c>
      <c r="AJ1272" s="3">
        <v>0</v>
      </c>
      <c r="AK1272" s="3">
        <v>0</v>
      </c>
      <c r="AL1272" s="2">
        <v>7566093.03404494</v>
      </c>
      <c r="AM1272" s="2">
        <v>0</v>
      </c>
      <c r="AN1272" s="2">
        <v>14832.034018852601</v>
      </c>
      <c r="AO1272" s="2">
        <v>14832.034018852601</v>
      </c>
      <c r="AP1272" s="4">
        <v>190.744012474941</v>
      </c>
      <c r="AQ1272" s="4">
        <v>87986.683412978906</v>
      </c>
      <c r="AR1272" s="4">
        <v>3885.09539404816</v>
      </c>
      <c r="AS1272" s="4">
        <v>23386.285642503899</v>
      </c>
      <c r="AT1272" s="4">
        <v>190.744012474941</v>
      </c>
      <c r="AU1272" s="4">
        <v>87986.683412978906</v>
      </c>
      <c r="AV1272" s="4">
        <v>3885.09539404816</v>
      </c>
      <c r="AW1272" s="4">
        <v>16901.975468570799</v>
      </c>
      <c r="AX1272">
        <v>0</v>
      </c>
    </row>
    <row r="1273" spans="1:50" x14ac:dyDescent="0.25">
      <c r="A1273" t="s">
        <v>2663</v>
      </c>
      <c r="B1273">
        <v>2242</v>
      </c>
      <c r="C1273" t="s">
        <v>2643</v>
      </c>
      <c r="D1273">
        <v>1140</v>
      </c>
      <c r="E1273" t="s">
        <v>2664</v>
      </c>
      <c r="F1273" t="s">
        <v>53</v>
      </c>
      <c r="G1273" t="s">
        <v>54</v>
      </c>
      <c r="H1273" t="s">
        <v>55</v>
      </c>
      <c r="I1273" t="s">
        <v>56</v>
      </c>
      <c r="J1273">
        <v>548.56969696966803</v>
      </c>
      <c r="K1273">
        <v>3</v>
      </c>
      <c r="L1273">
        <v>1</v>
      </c>
      <c r="M1273">
        <v>1</v>
      </c>
      <c r="N1273" s="1">
        <v>5230904.0685900999</v>
      </c>
      <c r="O1273" s="1">
        <v>1539876.1245257901</v>
      </c>
      <c r="P1273" s="1">
        <v>1152476.22740179</v>
      </c>
      <c r="Q1273" s="1">
        <v>277295.81068103801</v>
      </c>
      <c r="R1273" s="1">
        <v>121904.49746488901</v>
      </c>
      <c r="S1273" s="1">
        <v>229027.574347644</v>
      </c>
      <c r="T1273" s="1">
        <v>6420238.7000000002</v>
      </c>
      <c r="U1273" s="1">
        <v>1902218.0286636101</v>
      </c>
      <c r="V1273" s="1">
        <v>7184217.1723857597</v>
      </c>
      <c r="W1273" s="2">
        <v>0</v>
      </c>
      <c r="X1273" s="2">
        <v>0</v>
      </c>
      <c r="Y1273" s="2">
        <v>1085153.3085503399</v>
      </c>
      <c r="Z1273">
        <v>0</v>
      </c>
      <c r="AA1273">
        <v>0</v>
      </c>
      <c r="AB1273" s="1">
        <v>0</v>
      </c>
      <c r="AC1273" s="1">
        <v>11569.955229204699</v>
      </c>
      <c r="AD1273" s="1">
        <v>41516.2924983025</v>
      </c>
      <c r="AE1273" s="1">
        <v>229027.574347644</v>
      </c>
      <c r="AF1273" s="1">
        <v>0</v>
      </c>
      <c r="AG1273" s="3">
        <v>0</v>
      </c>
      <c r="AH1273" s="3">
        <v>0</v>
      </c>
      <c r="AI1273" s="3">
        <v>0</v>
      </c>
      <c r="AJ1273" s="3">
        <v>0</v>
      </c>
      <c r="AK1273" s="3">
        <v>0</v>
      </c>
      <c r="AL1273" s="2">
        <v>8551484.3030112498</v>
      </c>
      <c r="AM1273" s="2">
        <v>0</v>
      </c>
      <c r="AN1273" s="2">
        <v>15588.692467429701</v>
      </c>
      <c r="AO1273" s="2">
        <v>15588.692467429701</v>
      </c>
      <c r="AP1273" s="4">
        <v>190.744012474941</v>
      </c>
      <c r="AQ1273" s="4">
        <v>87986.683412978906</v>
      </c>
      <c r="AR1273" s="4">
        <v>3885.09539404816</v>
      </c>
      <c r="AS1273" s="4">
        <v>23386.285642503899</v>
      </c>
      <c r="AT1273" s="4">
        <v>190.744012474941</v>
      </c>
      <c r="AU1273" s="4">
        <v>87986.683412978906</v>
      </c>
      <c r="AV1273" s="4">
        <v>3885.09539404816</v>
      </c>
      <c r="AW1273" s="4">
        <v>16901.975468570799</v>
      </c>
      <c r="AX1273">
        <v>0</v>
      </c>
    </row>
    <row r="1274" spans="1:50" x14ac:dyDescent="0.25">
      <c r="A1274" t="s">
        <v>2665</v>
      </c>
      <c r="B1274">
        <v>2242</v>
      </c>
      <c r="C1274" t="s">
        <v>2643</v>
      </c>
      <c r="D1274">
        <v>3579</v>
      </c>
      <c r="E1274" t="s">
        <v>2666</v>
      </c>
      <c r="F1274" t="s">
        <v>69</v>
      </c>
      <c r="G1274" t="s">
        <v>54</v>
      </c>
      <c r="H1274" t="s">
        <v>55</v>
      </c>
      <c r="I1274" t="s">
        <v>56</v>
      </c>
      <c r="J1274">
        <v>219.96961413934599</v>
      </c>
      <c r="K1274">
        <v>1</v>
      </c>
      <c r="L1274">
        <v>1</v>
      </c>
      <c r="M1274">
        <v>1</v>
      </c>
      <c r="N1274" s="1">
        <v>84686.559255744403</v>
      </c>
      <c r="O1274" s="1">
        <v>225252.95683854501</v>
      </c>
      <c r="P1274" s="1">
        <v>293403.06026231998</v>
      </c>
      <c r="Q1274" s="1">
        <v>110638.22115910301</v>
      </c>
      <c r="R1274" s="1">
        <v>48784.933230034403</v>
      </c>
      <c r="S1274" s="1">
        <v>91837.203977578407</v>
      </c>
      <c r="T1274" s="1">
        <v>0</v>
      </c>
      <c r="U1274" s="1">
        <v>762765.73074574699</v>
      </c>
      <c r="V1274" s="1">
        <v>514920.32913054299</v>
      </c>
      <c r="W1274" s="2">
        <v>0</v>
      </c>
      <c r="X1274" s="2">
        <v>0</v>
      </c>
      <c r="Y1274" s="2">
        <v>226558.47765051501</v>
      </c>
      <c r="Z1274">
        <v>0</v>
      </c>
      <c r="AA1274">
        <v>0</v>
      </c>
      <c r="AB1274" s="1">
        <v>0</v>
      </c>
      <c r="AC1274" s="1">
        <v>4639.4079028364604</v>
      </c>
      <c r="AD1274" s="1">
        <v>16647.516061851999</v>
      </c>
      <c r="AE1274" s="1">
        <v>91837.203977578407</v>
      </c>
      <c r="AF1274" s="1">
        <v>0</v>
      </c>
      <c r="AG1274" s="3">
        <v>0</v>
      </c>
      <c r="AH1274" s="3">
        <v>0</v>
      </c>
      <c r="AI1274" s="3">
        <v>0</v>
      </c>
      <c r="AJ1274" s="3">
        <v>0</v>
      </c>
      <c r="AK1274" s="3">
        <v>0</v>
      </c>
      <c r="AL1274" s="2">
        <v>854602.93472332496</v>
      </c>
      <c r="AM1274" s="2">
        <v>0</v>
      </c>
      <c r="AN1274" s="2">
        <v>3885.09539404816</v>
      </c>
      <c r="AO1274" s="2">
        <v>3885.09539404816</v>
      </c>
      <c r="AP1274" s="4">
        <v>190.744012474941</v>
      </c>
      <c r="AQ1274" s="4">
        <v>87986.683412978906</v>
      </c>
      <c r="AR1274" s="4">
        <v>3885.09539404816</v>
      </c>
      <c r="AS1274" s="4">
        <v>23386.285642503899</v>
      </c>
      <c r="AT1274" s="4">
        <v>190.744012474941</v>
      </c>
      <c r="AU1274" s="4">
        <v>87986.683412978906</v>
      </c>
      <c r="AV1274" s="4">
        <v>3885.09539404816</v>
      </c>
      <c r="AW1274" s="4">
        <v>16901.975468570799</v>
      </c>
      <c r="AX1274">
        <v>0</v>
      </c>
    </row>
    <row r="1275" spans="1:50" x14ac:dyDescent="0.25">
      <c r="A1275" t="s">
        <v>2667</v>
      </c>
      <c r="B1275">
        <v>2242</v>
      </c>
      <c r="C1275" t="s">
        <v>2643</v>
      </c>
      <c r="D1275">
        <v>1144</v>
      </c>
      <c r="E1275" t="s">
        <v>2668</v>
      </c>
      <c r="F1275" t="s">
        <v>53</v>
      </c>
      <c r="G1275" t="s">
        <v>78</v>
      </c>
      <c r="H1275" t="s">
        <v>55</v>
      </c>
      <c r="I1275" t="s">
        <v>56</v>
      </c>
      <c r="J1275">
        <v>827.91618552997295</v>
      </c>
      <c r="K1275">
        <v>1</v>
      </c>
      <c r="L1275">
        <v>1</v>
      </c>
      <c r="M1275">
        <v>1</v>
      </c>
      <c r="N1275" s="1">
        <v>6822689.9842253597</v>
      </c>
      <c r="O1275" s="1">
        <v>2292353.7799243401</v>
      </c>
      <c r="P1275" s="1">
        <v>1868779.35126128</v>
      </c>
      <c r="Q1275" s="1">
        <v>420689.22653114097</v>
      </c>
      <c r="R1275" s="1">
        <v>191123.523394783</v>
      </c>
      <c r="S1275" s="1">
        <v>345654.59372351802</v>
      </c>
      <c r="T1275" s="1">
        <v>8724757.0999999996</v>
      </c>
      <c r="U1275" s="1">
        <v>2870878.7653369</v>
      </c>
      <c r="V1275" s="1">
        <v>9986598.8913277704</v>
      </c>
      <c r="W1275" s="2">
        <v>0</v>
      </c>
      <c r="X1275" s="2">
        <v>0</v>
      </c>
      <c r="Y1275" s="2">
        <v>1528917.77682153</v>
      </c>
      <c r="Z1275">
        <v>0</v>
      </c>
      <c r="AA1275">
        <v>0</v>
      </c>
      <c r="AB1275" s="1">
        <v>0</v>
      </c>
      <c r="AC1275" s="1">
        <v>17461.688556678298</v>
      </c>
      <c r="AD1275" s="1">
        <v>62657.5086309256</v>
      </c>
      <c r="AE1275" s="1">
        <v>345654.59372351802</v>
      </c>
      <c r="AF1275" s="1">
        <v>0</v>
      </c>
      <c r="AG1275" s="3">
        <v>0</v>
      </c>
      <c r="AH1275" s="3">
        <v>0</v>
      </c>
      <c r="AI1275" s="3">
        <v>0</v>
      </c>
      <c r="AJ1275" s="3">
        <v>0</v>
      </c>
      <c r="AK1275" s="3">
        <v>0</v>
      </c>
      <c r="AL1275" s="2">
        <v>11941290.459060401</v>
      </c>
      <c r="AM1275" s="2">
        <v>0</v>
      </c>
      <c r="AN1275" s="2">
        <v>14423.3083828606</v>
      </c>
      <c r="AO1275" s="2">
        <v>14423.3083828606</v>
      </c>
      <c r="AP1275" s="4">
        <v>190.744012474941</v>
      </c>
      <c r="AQ1275" s="4">
        <v>87986.683412978906</v>
      </c>
      <c r="AR1275" s="4">
        <v>3885.09539404816</v>
      </c>
      <c r="AS1275" s="4">
        <v>23386.285642503899</v>
      </c>
      <c r="AT1275" s="4">
        <v>4583.8562208211697</v>
      </c>
      <c r="AU1275" s="4">
        <v>22363.4717498301</v>
      </c>
      <c r="AV1275" s="4">
        <v>13078.3714209095</v>
      </c>
      <c r="AW1275" s="4">
        <v>14423.3083828606</v>
      </c>
      <c r="AX1275">
        <v>0</v>
      </c>
    </row>
    <row r="1276" spans="1:50" x14ac:dyDescent="0.25">
      <c r="A1276" t="s">
        <v>2669</v>
      </c>
      <c r="B1276">
        <v>2242</v>
      </c>
      <c r="C1276" t="s">
        <v>2643</v>
      </c>
      <c r="D1276">
        <v>1146</v>
      </c>
      <c r="E1276" t="s">
        <v>2670</v>
      </c>
      <c r="F1276" t="s">
        <v>53</v>
      </c>
      <c r="G1276" t="s">
        <v>64</v>
      </c>
      <c r="H1276" t="s">
        <v>65</v>
      </c>
      <c r="I1276" t="s">
        <v>56</v>
      </c>
      <c r="J1276">
        <v>1749.4413671186301</v>
      </c>
      <c r="K1276">
        <v>1</v>
      </c>
      <c r="L1276">
        <v>1</v>
      </c>
      <c r="M1276">
        <v>1</v>
      </c>
      <c r="N1276" s="1">
        <v>14357159.2805379</v>
      </c>
      <c r="O1276" s="1">
        <v>7038593.0846524304</v>
      </c>
      <c r="P1276" s="1">
        <v>4173971.5909639001</v>
      </c>
      <c r="Q1276" s="1">
        <v>883818.98421030096</v>
      </c>
      <c r="R1276" s="1">
        <v>477586.880663116</v>
      </c>
      <c r="S1276" s="1">
        <v>730390.89652223396</v>
      </c>
      <c r="T1276" s="1">
        <v>20864774.120000001</v>
      </c>
      <c r="U1276" s="1">
        <v>6066355.7010276504</v>
      </c>
      <c r="V1276" s="1">
        <v>22983672.3581459</v>
      </c>
      <c r="W1276" s="2">
        <v>0</v>
      </c>
      <c r="X1276" s="2">
        <v>0</v>
      </c>
      <c r="Y1276" s="2">
        <v>3778160.3283286798</v>
      </c>
      <c r="Z1276">
        <v>0</v>
      </c>
      <c r="AA1276">
        <v>0</v>
      </c>
      <c r="AB1276" s="1">
        <v>0</v>
      </c>
      <c r="AC1276" s="1">
        <v>36897.696692860503</v>
      </c>
      <c r="AD1276" s="1">
        <v>132399.43786020501</v>
      </c>
      <c r="AE1276" s="1">
        <v>730390.89652223396</v>
      </c>
      <c r="AF1276" s="1">
        <v>0</v>
      </c>
      <c r="AG1276" s="3">
        <v>0</v>
      </c>
      <c r="AH1276" s="3">
        <v>0</v>
      </c>
      <c r="AI1276" s="3">
        <v>0</v>
      </c>
      <c r="AJ1276" s="3">
        <v>0</v>
      </c>
      <c r="AK1276" s="3">
        <v>0</v>
      </c>
      <c r="AL1276" s="2">
        <v>27661520.717549901</v>
      </c>
      <c r="AM1276" s="2">
        <v>0</v>
      </c>
      <c r="AN1276" s="2">
        <v>15811.630636761</v>
      </c>
      <c r="AO1276" s="2">
        <v>15811.630636761</v>
      </c>
      <c r="AP1276" s="4">
        <v>190.744012474941</v>
      </c>
      <c r="AQ1276" s="4">
        <v>87986.683412978906</v>
      </c>
      <c r="AR1276" s="4">
        <v>3885.09539404816</v>
      </c>
      <c r="AS1276" s="4">
        <v>23386.285642503899</v>
      </c>
      <c r="AT1276" s="4">
        <v>190.744012474941</v>
      </c>
      <c r="AU1276" s="4">
        <v>78964.723731455204</v>
      </c>
      <c r="AV1276" s="4">
        <v>15460.847982580901</v>
      </c>
      <c r="AW1276" s="4">
        <v>15811.630636761</v>
      </c>
      <c r="AX1276">
        <v>0</v>
      </c>
    </row>
    <row r="1277" spans="1:50" x14ac:dyDescent="0.25">
      <c r="A1277" t="s">
        <v>2671</v>
      </c>
      <c r="B1277">
        <v>2242</v>
      </c>
      <c r="C1277" t="s">
        <v>2643</v>
      </c>
      <c r="D1277">
        <v>2242</v>
      </c>
      <c r="E1277" t="s">
        <v>2643</v>
      </c>
      <c r="F1277" t="s">
        <v>2</v>
      </c>
      <c r="G1277" t="s">
        <v>2</v>
      </c>
      <c r="H1277" t="s">
        <v>58</v>
      </c>
      <c r="I1277" t="s">
        <v>56</v>
      </c>
      <c r="J1277">
        <v>55.917168928885197</v>
      </c>
      <c r="K1277">
        <v>3</v>
      </c>
      <c r="L1277">
        <v>1</v>
      </c>
      <c r="M1277">
        <v>1</v>
      </c>
      <c r="N1277" s="1">
        <v>21527.667166382798</v>
      </c>
      <c r="O1277" s="1">
        <v>57260.2160919042</v>
      </c>
      <c r="P1277" s="1">
        <v>74584.249052448606</v>
      </c>
      <c r="Q1277" s="1">
        <v>28124.6849786528</v>
      </c>
      <c r="R1277" s="1">
        <v>12401.328080159899</v>
      </c>
      <c r="S1277" s="1">
        <v>23345.3900842761</v>
      </c>
      <c r="T1277" s="1">
        <v>0</v>
      </c>
      <c r="U1277" s="1">
        <v>193898.145369548</v>
      </c>
      <c r="V1277" s="1">
        <v>130894.83809645601</v>
      </c>
      <c r="W1277" s="2">
        <v>0</v>
      </c>
      <c r="X1277" s="2">
        <v>0</v>
      </c>
      <c r="Y1277" s="2">
        <v>57592.084782353901</v>
      </c>
      <c r="Z1277">
        <v>0</v>
      </c>
      <c r="AA1277">
        <v>0</v>
      </c>
      <c r="AB1277" s="1">
        <v>0</v>
      </c>
      <c r="AC1277" s="1">
        <v>1179.3563235900899</v>
      </c>
      <c r="AD1277" s="1">
        <v>4231.8661671480304</v>
      </c>
      <c r="AE1277" s="1">
        <v>23345.3900842761</v>
      </c>
      <c r="AF1277" s="1">
        <v>0</v>
      </c>
      <c r="AG1277" s="3">
        <v>0</v>
      </c>
      <c r="AH1277" s="3">
        <v>0</v>
      </c>
      <c r="AI1277" s="3">
        <v>0</v>
      </c>
      <c r="AJ1277" s="3">
        <v>0</v>
      </c>
      <c r="AK1277" s="3">
        <v>0</v>
      </c>
      <c r="AL1277" s="2">
        <v>217243.53545382401</v>
      </c>
      <c r="AM1277" s="2">
        <v>0</v>
      </c>
      <c r="AN1277" s="2">
        <v>3885.09539404816</v>
      </c>
      <c r="AO1277" s="2">
        <v>3885.09539404816</v>
      </c>
      <c r="AP1277" s="4">
        <v>190.744012474941</v>
      </c>
      <c r="AQ1277" s="4">
        <v>87986.683412978906</v>
      </c>
      <c r="AR1277" s="4">
        <v>3885.09539404816</v>
      </c>
      <c r="AS1277" s="4">
        <v>23386.285642503899</v>
      </c>
      <c r="AT1277" s="4">
        <v>682.10272323868298</v>
      </c>
      <c r="AU1277" s="4">
        <v>37523.222275875101</v>
      </c>
      <c r="AV1277" s="4">
        <v>3885.09539404816</v>
      </c>
      <c r="AW1277" s="4">
        <v>3885.09539404816</v>
      </c>
      <c r="AX1277">
        <v>0</v>
      </c>
    </row>
    <row r="1278" spans="1:50" x14ac:dyDescent="0.25">
      <c r="A1278" t="s">
        <v>2674</v>
      </c>
      <c r="B1278">
        <v>2242</v>
      </c>
      <c r="C1278" t="s">
        <v>2643</v>
      </c>
      <c r="D1278">
        <v>1143</v>
      </c>
      <c r="E1278" t="s">
        <v>2675</v>
      </c>
      <c r="F1278" t="s">
        <v>53</v>
      </c>
      <c r="G1278" t="s">
        <v>54</v>
      </c>
      <c r="H1278" t="s">
        <v>55</v>
      </c>
      <c r="I1278" t="s">
        <v>56</v>
      </c>
      <c r="J1278">
        <v>400.72622165502099</v>
      </c>
      <c r="K1278">
        <v>2</v>
      </c>
      <c r="L1278">
        <v>1</v>
      </c>
      <c r="M1278">
        <v>1</v>
      </c>
      <c r="N1278" s="1">
        <v>4292809.4815334799</v>
      </c>
      <c r="O1278" s="1">
        <v>1141830.34900424</v>
      </c>
      <c r="P1278" s="1">
        <v>879305.069446326</v>
      </c>
      <c r="Q1278" s="1">
        <v>202908.67777728301</v>
      </c>
      <c r="R1278" s="1">
        <v>88908.192979190193</v>
      </c>
      <c r="S1278" s="1">
        <v>167302.997285722</v>
      </c>
      <c r="T1278" s="1">
        <v>5216205.17</v>
      </c>
      <c r="U1278" s="1">
        <v>1389556.6007405201</v>
      </c>
      <c r="V1278" s="1">
        <v>5729715.8570209304</v>
      </c>
      <c r="W1278" s="2">
        <v>0</v>
      </c>
      <c r="X1278" s="2">
        <v>0</v>
      </c>
      <c r="Y1278" s="2">
        <v>837266.79122849996</v>
      </c>
      <c r="Z1278">
        <v>0</v>
      </c>
      <c r="AA1278">
        <v>0</v>
      </c>
      <c r="AB1278" s="1">
        <v>0</v>
      </c>
      <c r="AC1278" s="1">
        <v>8451.7691540904107</v>
      </c>
      <c r="AD1278" s="1">
        <v>30327.353336998702</v>
      </c>
      <c r="AE1278" s="1">
        <v>167302.997285722</v>
      </c>
      <c r="AF1278" s="1">
        <v>0</v>
      </c>
      <c r="AG1278" s="3">
        <v>0</v>
      </c>
      <c r="AH1278" s="3">
        <v>0</v>
      </c>
      <c r="AI1278" s="3">
        <v>0</v>
      </c>
      <c r="AJ1278" s="3">
        <v>0</v>
      </c>
      <c r="AK1278" s="3">
        <v>0</v>
      </c>
      <c r="AL1278" s="2">
        <v>6773064.7680262402</v>
      </c>
      <c r="AM1278" s="2">
        <v>0</v>
      </c>
      <c r="AN1278" s="2">
        <v>16901.975468570799</v>
      </c>
      <c r="AO1278" s="2">
        <v>16901.975468570799</v>
      </c>
      <c r="AP1278" s="4">
        <v>190.744012474941</v>
      </c>
      <c r="AQ1278" s="4">
        <v>87986.683412978906</v>
      </c>
      <c r="AR1278" s="4">
        <v>3885.09539404816</v>
      </c>
      <c r="AS1278" s="4">
        <v>23386.285642503899</v>
      </c>
      <c r="AT1278" s="4">
        <v>190.744012474941</v>
      </c>
      <c r="AU1278" s="4">
        <v>87986.683412978906</v>
      </c>
      <c r="AV1278" s="4">
        <v>3885.09539404816</v>
      </c>
      <c r="AW1278" s="4">
        <v>16901.975468570799</v>
      </c>
      <c r="AX1278">
        <v>0</v>
      </c>
    </row>
    <row r="1279" spans="1:50" x14ac:dyDescent="0.25">
      <c r="A1279" t="s">
        <v>2676</v>
      </c>
      <c r="B1279">
        <v>2242</v>
      </c>
      <c r="C1279" t="s">
        <v>2643</v>
      </c>
      <c r="D1279">
        <v>1301</v>
      </c>
      <c r="E1279" t="s">
        <v>2677</v>
      </c>
      <c r="F1279" t="s">
        <v>53</v>
      </c>
      <c r="G1279" t="s">
        <v>64</v>
      </c>
      <c r="H1279" t="s">
        <v>65</v>
      </c>
      <c r="I1279" t="s">
        <v>56</v>
      </c>
      <c r="J1279">
        <v>1778.8402872741401</v>
      </c>
      <c r="K1279">
        <v>1</v>
      </c>
      <c r="L1279">
        <v>1</v>
      </c>
      <c r="M1279">
        <v>1</v>
      </c>
      <c r="N1279" s="1">
        <v>14435512.271954499</v>
      </c>
      <c r="O1279" s="1">
        <v>7103849.6431087703</v>
      </c>
      <c r="P1279" s="1">
        <v>3803987.7149262801</v>
      </c>
      <c r="Q1279" s="1">
        <v>897556.883025344</v>
      </c>
      <c r="R1279" s="1">
        <v>518807.82282556099</v>
      </c>
      <c r="S1279" s="1">
        <v>742664.93099561601</v>
      </c>
      <c r="T1279" s="1">
        <v>20591415.059999999</v>
      </c>
      <c r="U1279" s="1">
        <v>6168299.2758404696</v>
      </c>
      <c r="V1279" s="1">
        <v>22286157.346186198</v>
      </c>
      <c r="W1279" s="2">
        <v>0</v>
      </c>
      <c r="X1279" s="2">
        <v>0</v>
      </c>
      <c r="Y1279" s="2">
        <v>4301414.8595301202</v>
      </c>
      <c r="Z1279">
        <v>0</v>
      </c>
      <c r="AA1279">
        <v>0</v>
      </c>
      <c r="AB1279" s="1">
        <v>0</v>
      </c>
      <c r="AC1279" s="1">
        <v>37517.753163105401</v>
      </c>
      <c r="AD1279" s="1">
        <v>134624.37696102099</v>
      </c>
      <c r="AE1279" s="1">
        <v>742664.93099561601</v>
      </c>
      <c r="AF1279" s="1">
        <v>0</v>
      </c>
      <c r="AG1279" s="3">
        <v>0</v>
      </c>
      <c r="AH1279" s="3">
        <v>0</v>
      </c>
      <c r="AI1279" s="3">
        <v>0</v>
      </c>
      <c r="AJ1279" s="3">
        <v>0</v>
      </c>
      <c r="AK1279" s="3">
        <v>0</v>
      </c>
      <c r="AL1279" s="2">
        <v>27502379.266836099</v>
      </c>
      <c r="AM1279" s="2">
        <v>0</v>
      </c>
      <c r="AN1279" s="2">
        <v>15460.847982580901</v>
      </c>
      <c r="AO1279" s="2">
        <v>15460.847982580901</v>
      </c>
      <c r="AP1279" s="4">
        <v>190.744012474941</v>
      </c>
      <c r="AQ1279" s="4">
        <v>87986.683412978906</v>
      </c>
      <c r="AR1279" s="4">
        <v>3885.09539404816</v>
      </c>
      <c r="AS1279" s="4">
        <v>23386.285642503899</v>
      </c>
      <c r="AT1279" s="4">
        <v>190.744012474941</v>
      </c>
      <c r="AU1279" s="4">
        <v>78964.723731455204</v>
      </c>
      <c r="AV1279" s="4">
        <v>15460.847982580901</v>
      </c>
      <c r="AW1279" s="4">
        <v>15811.630636761</v>
      </c>
      <c r="AX1279">
        <v>0</v>
      </c>
    </row>
    <row r="1280" spans="1:50" x14ac:dyDescent="0.25">
      <c r="A1280" t="s">
        <v>2678</v>
      </c>
      <c r="B1280">
        <v>2242</v>
      </c>
      <c r="C1280" t="s">
        <v>2643</v>
      </c>
      <c r="D1280">
        <v>1145</v>
      </c>
      <c r="E1280" t="s">
        <v>2679</v>
      </c>
      <c r="F1280" t="s">
        <v>53</v>
      </c>
      <c r="G1280" t="s">
        <v>78</v>
      </c>
      <c r="H1280" t="s">
        <v>55</v>
      </c>
      <c r="I1280" t="s">
        <v>56</v>
      </c>
      <c r="J1280">
        <v>1009.9181818181301</v>
      </c>
      <c r="K1280">
        <v>1</v>
      </c>
      <c r="L1280">
        <v>1</v>
      </c>
      <c r="M1280">
        <v>1</v>
      </c>
      <c r="N1280" s="1">
        <v>7479519.6213168604</v>
      </c>
      <c r="O1280" s="1">
        <v>2571855.7832470299</v>
      </c>
      <c r="P1280" s="1">
        <v>1985695.35295578</v>
      </c>
      <c r="Q1280" s="1">
        <v>509918.27693092602</v>
      </c>
      <c r="R1280" s="1">
        <v>239455.715874705</v>
      </c>
      <c r="S1280" s="1">
        <v>421640.33622181503</v>
      </c>
      <c r="T1280" s="1">
        <v>9284456.6099999994</v>
      </c>
      <c r="U1280" s="1">
        <v>3501988.1403252999</v>
      </c>
      <c r="V1280" s="1">
        <v>11078768.6027651</v>
      </c>
      <c r="W1280" s="2">
        <v>0</v>
      </c>
      <c r="X1280" s="2">
        <v>0</v>
      </c>
      <c r="Y1280" s="2">
        <v>1609944.23294539</v>
      </c>
      <c r="Z1280">
        <v>0</v>
      </c>
      <c r="AA1280">
        <v>0</v>
      </c>
      <c r="AB1280" s="1">
        <v>0</v>
      </c>
      <c r="AC1280" s="1">
        <v>21300.316465423901</v>
      </c>
      <c r="AD1280" s="1">
        <v>76431.598149384503</v>
      </c>
      <c r="AE1280" s="1">
        <v>421640.33622181503</v>
      </c>
      <c r="AF1280" s="1">
        <v>0</v>
      </c>
      <c r="AG1280" s="3">
        <v>0</v>
      </c>
      <c r="AH1280" s="3">
        <v>0</v>
      </c>
      <c r="AI1280" s="3">
        <v>0</v>
      </c>
      <c r="AJ1280" s="3">
        <v>0</v>
      </c>
      <c r="AK1280" s="3">
        <v>0</v>
      </c>
      <c r="AL1280" s="2">
        <v>13208085.086547101</v>
      </c>
      <c r="AM1280" s="2">
        <v>0</v>
      </c>
      <c r="AN1280" s="2">
        <v>13078.3714209095</v>
      </c>
      <c r="AO1280" s="2">
        <v>13078.3714209095</v>
      </c>
      <c r="AP1280" s="4">
        <v>190.744012474941</v>
      </c>
      <c r="AQ1280" s="4">
        <v>87986.683412978906</v>
      </c>
      <c r="AR1280" s="4">
        <v>3885.09539404816</v>
      </c>
      <c r="AS1280" s="4">
        <v>23386.285642503899</v>
      </c>
      <c r="AT1280" s="4">
        <v>4583.8562208211697</v>
      </c>
      <c r="AU1280" s="4">
        <v>22363.4717498301</v>
      </c>
      <c r="AV1280" s="4">
        <v>13078.3714209095</v>
      </c>
      <c r="AW1280" s="4">
        <v>14423.3083828606</v>
      </c>
      <c r="AX1280">
        <v>0</v>
      </c>
    </row>
    <row r="1281" spans="1:50" x14ac:dyDescent="0.25">
      <c r="A1281" t="s">
        <v>2680</v>
      </c>
      <c r="B1281">
        <v>2197</v>
      </c>
      <c r="C1281" t="s">
        <v>2681</v>
      </c>
      <c r="D1281">
        <v>1012</v>
      </c>
      <c r="E1281" t="s">
        <v>2682</v>
      </c>
      <c r="F1281" t="s">
        <v>53</v>
      </c>
      <c r="G1281" t="s">
        <v>54</v>
      </c>
      <c r="H1281" t="s">
        <v>55</v>
      </c>
      <c r="I1281" t="s">
        <v>56</v>
      </c>
      <c r="J1281">
        <v>474.51515151504998</v>
      </c>
      <c r="K1281">
        <v>1</v>
      </c>
      <c r="L1281">
        <v>1</v>
      </c>
      <c r="M1281">
        <v>2</v>
      </c>
      <c r="N1281" s="1">
        <v>3860319.86699617</v>
      </c>
      <c r="O1281" s="1">
        <v>877376.78285228298</v>
      </c>
      <c r="P1281" s="1">
        <v>1071474.53284897</v>
      </c>
      <c r="Q1281" s="1">
        <v>338498.31131553103</v>
      </c>
      <c r="R1281" s="1">
        <v>377782.40094754501</v>
      </c>
      <c r="S1281" s="1">
        <v>149828.95947144501</v>
      </c>
      <c r="T1281" s="1">
        <v>4265607.0199999996</v>
      </c>
      <c r="U1281" s="1">
        <v>2259844.8749604998</v>
      </c>
      <c r="V1281" s="1">
        <v>5013172.2865777696</v>
      </c>
      <c r="W1281" s="2">
        <v>551639.29082373495</v>
      </c>
      <c r="X1281" s="2">
        <v>619590.69392979902</v>
      </c>
      <c r="Y1281" s="2">
        <v>221896.17157098799</v>
      </c>
      <c r="Z1281">
        <v>0</v>
      </c>
      <c r="AA1281">
        <v>0</v>
      </c>
      <c r="AB1281" s="1">
        <v>0</v>
      </c>
      <c r="AC1281" s="1">
        <v>119147.935705753</v>
      </c>
      <c r="AD1281" s="1">
        <v>5.5163524544568396</v>
      </c>
      <c r="AE1281" s="1">
        <v>149828.95947144501</v>
      </c>
      <c r="AF1281" s="1">
        <v>0</v>
      </c>
      <c r="AG1281" s="3">
        <v>0</v>
      </c>
      <c r="AH1281" s="3">
        <v>0</v>
      </c>
      <c r="AI1281" s="3">
        <v>0</v>
      </c>
      <c r="AJ1281" s="3">
        <v>0</v>
      </c>
      <c r="AK1281" s="3">
        <v>0</v>
      </c>
      <c r="AL1281" s="2">
        <v>6675280.8544319402</v>
      </c>
      <c r="AM1281" s="2">
        <v>1305.73426781325</v>
      </c>
      <c r="AN1281" s="2">
        <v>12761.8478380876</v>
      </c>
      <c r="AO1281" s="2">
        <v>14067.582105900799</v>
      </c>
      <c r="AP1281" s="4">
        <v>190.744012474941</v>
      </c>
      <c r="AQ1281" s="4">
        <v>87986.683412978906</v>
      </c>
      <c r="AR1281" s="4">
        <v>13948.8375648941</v>
      </c>
      <c r="AS1281" s="4">
        <v>16479.0747801082</v>
      </c>
      <c r="AT1281" s="4">
        <v>190.744012474941</v>
      </c>
      <c r="AU1281" s="4">
        <v>87986.683412978906</v>
      </c>
      <c r="AV1281" s="4">
        <v>14067.582105900799</v>
      </c>
      <c r="AW1281" s="4">
        <v>16479.0747801082</v>
      </c>
      <c r="AX1281">
        <v>0</v>
      </c>
    </row>
    <row r="1282" spans="1:50" x14ac:dyDescent="0.25">
      <c r="A1282" t="s">
        <v>2683</v>
      </c>
      <c r="B1282">
        <v>2197</v>
      </c>
      <c r="C1282" t="s">
        <v>2681</v>
      </c>
      <c r="D1282">
        <v>1013</v>
      </c>
      <c r="E1282" t="s">
        <v>969</v>
      </c>
      <c r="F1282" t="s">
        <v>53</v>
      </c>
      <c r="G1282" t="s">
        <v>54</v>
      </c>
      <c r="H1282" t="s">
        <v>55</v>
      </c>
      <c r="I1282" t="s">
        <v>56</v>
      </c>
      <c r="J1282">
        <v>274.19999999994201</v>
      </c>
      <c r="K1282">
        <v>2</v>
      </c>
      <c r="L1282">
        <v>1</v>
      </c>
      <c r="M1282">
        <v>2</v>
      </c>
      <c r="N1282" s="1">
        <v>2736953.83207175</v>
      </c>
      <c r="O1282" s="1">
        <v>606117.02865592798</v>
      </c>
      <c r="P1282" s="1">
        <v>673730.34332787595</v>
      </c>
      <c r="Q1282" s="1">
        <v>196879.29747606601</v>
      </c>
      <c r="R1282" s="1">
        <v>218302.69067079399</v>
      </c>
      <c r="S1282" s="1">
        <v>86579.112502287797</v>
      </c>
      <c r="T1282" s="1">
        <v>3126125.07</v>
      </c>
      <c r="U1282" s="1">
        <v>1305858.1222024199</v>
      </c>
      <c r="V1282" s="1">
        <v>3608364.7992439899</v>
      </c>
      <c r="W1282" s="2">
        <v>318464.99147389102</v>
      </c>
      <c r="X1282" s="2">
        <v>307974.77258057299</v>
      </c>
      <c r="Y1282" s="2">
        <v>128325.450138147</v>
      </c>
      <c r="Z1282">
        <v>0</v>
      </c>
      <c r="AA1282">
        <v>0</v>
      </c>
      <c r="AB1282" s="1">
        <v>0</v>
      </c>
      <c r="AC1282" s="1">
        <v>68849.991125044995</v>
      </c>
      <c r="AD1282" s="1">
        <v>3.1876407701257001</v>
      </c>
      <c r="AE1282" s="1">
        <v>86579.112502287797</v>
      </c>
      <c r="AF1282" s="1">
        <v>0</v>
      </c>
      <c r="AG1282" s="3">
        <v>0</v>
      </c>
      <c r="AH1282" s="3">
        <v>0</v>
      </c>
      <c r="AI1282" s="3">
        <v>0</v>
      </c>
      <c r="AJ1282" s="3">
        <v>0</v>
      </c>
      <c r="AK1282" s="3">
        <v>0</v>
      </c>
      <c r="AL1282" s="2">
        <v>4518562.3047046997</v>
      </c>
      <c r="AM1282" s="2">
        <v>1123.1756841015199</v>
      </c>
      <c r="AN1282" s="2">
        <v>15355.8990960066</v>
      </c>
      <c r="AO1282" s="2">
        <v>16479.0747801082</v>
      </c>
      <c r="AP1282" s="4">
        <v>190.744012474941</v>
      </c>
      <c r="AQ1282" s="4">
        <v>87986.683412978906</v>
      </c>
      <c r="AR1282" s="4">
        <v>13948.8375648941</v>
      </c>
      <c r="AS1282" s="4">
        <v>16479.0747801082</v>
      </c>
      <c r="AT1282" s="4">
        <v>190.744012474941</v>
      </c>
      <c r="AU1282" s="4">
        <v>87986.683412978906</v>
      </c>
      <c r="AV1282" s="4">
        <v>14067.582105900799</v>
      </c>
      <c r="AW1282" s="4">
        <v>16479.0747801082</v>
      </c>
      <c r="AX1282">
        <v>0</v>
      </c>
    </row>
    <row r="1283" spans="1:50" x14ac:dyDescent="0.25">
      <c r="A1283" t="s">
        <v>2684</v>
      </c>
      <c r="B1283">
        <v>2197</v>
      </c>
      <c r="C1283" t="s">
        <v>2681</v>
      </c>
      <c r="D1283">
        <v>1014</v>
      </c>
      <c r="E1283" t="s">
        <v>2685</v>
      </c>
      <c r="F1283" t="s">
        <v>53</v>
      </c>
      <c r="G1283" t="s">
        <v>54</v>
      </c>
      <c r="H1283" t="s">
        <v>55</v>
      </c>
      <c r="I1283" t="s">
        <v>56</v>
      </c>
      <c r="J1283">
        <v>283.28565338516802</v>
      </c>
      <c r="K1283">
        <v>2</v>
      </c>
      <c r="L1283">
        <v>1</v>
      </c>
      <c r="M1283">
        <v>2</v>
      </c>
      <c r="N1283" s="1">
        <v>2564229.80037812</v>
      </c>
      <c r="O1283" s="1">
        <v>589203.96044628997</v>
      </c>
      <c r="P1283" s="1">
        <v>698868.45239722996</v>
      </c>
      <c r="Q1283" s="1">
        <v>203510.20184797901</v>
      </c>
      <c r="R1283" s="1">
        <v>225536.17929405201</v>
      </c>
      <c r="S1283" s="1">
        <v>89447.922883748193</v>
      </c>
      <c r="T1283" s="1">
        <v>2932220.69</v>
      </c>
      <c r="U1283" s="1">
        <v>1349127.9043636699</v>
      </c>
      <c r="V1283" s="1">
        <v>3341974.98964913</v>
      </c>
      <c r="W1283" s="2">
        <v>365120.51713909698</v>
      </c>
      <c r="X1283" s="2">
        <v>346005.55401880702</v>
      </c>
      <c r="Y1283" s="2">
        <v>157112.89557587801</v>
      </c>
      <c r="Z1283">
        <v>0</v>
      </c>
      <c r="AA1283">
        <v>0</v>
      </c>
      <c r="AB1283" s="1">
        <v>0</v>
      </c>
      <c r="AC1283" s="1">
        <v>71131.344717087894</v>
      </c>
      <c r="AD1283" s="1">
        <v>3.29326367003081</v>
      </c>
      <c r="AE1283" s="1">
        <v>89447.922883748193</v>
      </c>
      <c r="AF1283" s="1">
        <v>0</v>
      </c>
      <c r="AG1283" s="3">
        <v>0</v>
      </c>
      <c r="AH1283" s="3">
        <v>0</v>
      </c>
      <c r="AI1283" s="3">
        <v>0</v>
      </c>
      <c r="AJ1283" s="3">
        <v>0</v>
      </c>
      <c r="AK1283" s="3">
        <v>0</v>
      </c>
      <c r="AL1283" s="2">
        <v>4370796.5172474198</v>
      </c>
      <c r="AM1283" s="2">
        <v>1221.4016131214501</v>
      </c>
      <c r="AN1283" s="2">
        <v>14207.535450997</v>
      </c>
      <c r="AO1283" s="2">
        <v>15428.9370641184</v>
      </c>
      <c r="AP1283" s="4">
        <v>190.744012474941</v>
      </c>
      <c r="AQ1283" s="4">
        <v>87986.683412978906</v>
      </c>
      <c r="AR1283" s="4">
        <v>13948.8375648941</v>
      </c>
      <c r="AS1283" s="4">
        <v>16479.0747801082</v>
      </c>
      <c r="AT1283" s="4">
        <v>190.744012474941</v>
      </c>
      <c r="AU1283" s="4">
        <v>87986.683412978906</v>
      </c>
      <c r="AV1283" s="4">
        <v>14067.582105900799</v>
      </c>
      <c r="AW1283" s="4">
        <v>16479.0747801082</v>
      </c>
      <c r="AX1283">
        <v>0</v>
      </c>
    </row>
    <row r="1284" spans="1:50" x14ac:dyDescent="0.25">
      <c r="A1284" t="s">
        <v>2686</v>
      </c>
      <c r="B1284">
        <v>2197</v>
      </c>
      <c r="C1284" t="s">
        <v>2681</v>
      </c>
      <c r="D1284">
        <v>1017</v>
      </c>
      <c r="E1284" t="s">
        <v>2687</v>
      </c>
      <c r="F1284" t="s">
        <v>53</v>
      </c>
      <c r="G1284" t="s">
        <v>64</v>
      </c>
      <c r="H1284" t="s">
        <v>65</v>
      </c>
      <c r="I1284" t="s">
        <v>56</v>
      </c>
      <c r="J1284">
        <v>690.31515151488395</v>
      </c>
      <c r="K1284">
        <v>1</v>
      </c>
      <c r="L1284">
        <v>1</v>
      </c>
      <c r="M1284">
        <v>2</v>
      </c>
      <c r="N1284" s="1">
        <v>4563344.7211429402</v>
      </c>
      <c r="O1284" s="1">
        <v>2250816.4487017598</v>
      </c>
      <c r="P1284" s="1">
        <v>1635335.6541258199</v>
      </c>
      <c r="Q1284" s="1">
        <v>510902.02956976701</v>
      </c>
      <c r="R1284" s="1">
        <v>725359.81076786295</v>
      </c>
      <c r="S1284" s="1">
        <v>217968.17346846699</v>
      </c>
      <c r="T1284" s="1">
        <v>6398181.54</v>
      </c>
      <c r="U1284" s="1">
        <v>3287577.12430814</v>
      </c>
      <c r="V1284" s="1">
        <v>7160762.3460480496</v>
      </c>
      <c r="W1284" s="2">
        <v>1557312.22522941</v>
      </c>
      <c r="X1284" s="2">
        <v>565935.12356098497</v>
      </c>
      <c r="Y1284" s="2">
        <v>228406.91063667199</v>
      </c>
      <c r="Z1284">
        <v>0</v>
      </c>
      <c r="AA1284">
        <v>0</v>
      </c>
      <c r="AB1284" s="1">
        <v>0</v>
      </c>
      <c r="AC1284" s="1">
        <v>173334.03375380699</v>
      </c>
      <c r="AD1284" s="1">
        <v>8.0250792166477307</v>
      </c>
      <c r="AE1284" s="1">
        <v>217968.17346846699</v>
      </c>
      <c r="AF1284" s="1">
        <v>0</v>
      </c>
      <c r="AG1284" s="3">
        <v>0</v>
      </c>
      <c r="AH1284" s="3">
        <v>0</v>
      </c>
      <c r="AI1284" s="3">
        <v>0</v>
      </c>
      <c r="AJ1284" s="3">
        <v>0</v>
      </c>
      <c r="AK1284" s="3">
        <v>0</v>
      </c>
      <c r="AL1284" s="2">
        <v>9903726.8377766106</v>
      </c>
      <c r="AM1284" s="2">
        <v>819.82138494142998</v>
      </c>
      <c r="AN1284" s="2">
        <v>13526.853197013001</v>
      </c>
      <c r="AO1284" s="2">
        <v>14346.674581954399</v>
      </c>
      <c r="AP1284" s="4">
        <v>190.744012474941</v>
      </c>
      <c r="AQ1284" s="4">
        <v>87986.683412978906</v>
      </c>
      <c r="AR1284" s="4">
        <v>13948.8375648941</v>
      </c>
      <c r="AS1284" s="4">
        <v>16479.0747801082</v>
      </c>
      <c r="AT1284" s="4">
        <v>190.744012474941</v>
      </c>
      <c r="AU1284" s="4">
        <v>78964.723731455204</v>
      </c>
      <c r="AV1284" s="4">
        <v>14346.674581954399</v>
      </c>
      <c r="AW1284" s="4">
        <v>14346.674581954399</v>
      </c>
      <c r="AX1284">
        <v>0</v>
      </c>
    </row>
    <row r="1285" spans="1:50" x14ac:dyDescent="0.25">
      <c r="A1285" t="s">
        <v>2688</v>
      </c>
      <c r="B1285">
        <v>2197</v>
      </c>
      <c r="C1285" t="s">
        <v>2681</v>
      </c>
      <c r="D1285">
        <v>1016</v>
      </c>
      <c r="E1285" t="s">
        <v>2689</v>
      </c>
      <c r="F1285" t="s">
        <v>53</v>
      </c>
      <c r="G1285" t="s">
        <v>78</v>
      </c>
      <c r="H1285" t="s">
        <v>55</v>
      </c>
      <c r="I1285" t="s">
        <v>56</v>
      </c>
      <c r="J1285">
        <v>342.15757575750098</v>
      </c>
      <c r="K1285">
        <v>1</v>
      </c>
      <c r="L1285">
        <v>1</v>
      </c>
      <c r="M1285">
        <v>2</v>
      </c>
      <c r="N1285" s="1">
        <v>2620160.9394110199</v>
      </c>
      <c r="O1285" s="1">
        <v>754962.30934374302</v>
      </c>
      <c r="P1285" s="1">
        <v>772741.1973001</v>
      </c>
      <c r="Q1285" s="1">
        <v>244392.45979065701</v>
      </c>
      <c r="R1285" s="1">
        <v>272406.70831974602</v>
      </c>
      <c r="S1285" s="1">
        <v>108036.83167405199</v>
      </c>
      <c r="T1285" s="1">
        <v>3035162.34</v>
      </c>
      <c r="U1285" s="1">
        <v>1629501.2741652699</v>
      </c>
      <c r="V1285" s="1">
        <v>3772350.57848106</v>
      </c>
      <c r="W1285" s="2">
        <v>385867.93533386098</v>
      </c>
      <c r="X1285" s="2">
        <v>279416.37590983702</v>
      </c>
      <c r="Y1285" s="2">
        <v>141111.01207831499</v>
      </c>
      <c r="Z1285">
        <v>0</v>
      </c>
      <c r="AA1285">
        <v>0</v>
      </c>
      <c r="AB1285" s="1">
        <v>0</v>
      </c>
      <c r="AC1285" s="1">
        <v>85913.734698307206</v>
      </c>
      <c r="AD1285" s="1">
        <v>3.97766388873892</v>
      </c>
      <c r="AE1285" s="1">
        <v>108036.83167405199</v>
      </c>
      <c r="AF1285" s="1">
        <v>0</v>
      </c>
      <c r="AG1285" s="3">
        <v>0</v>
      </c>
      <c r="AH1285" s="3">
        <v>0</v>
      </c>
      <c r="AI1285" s="3">
        <v>0</v>
      </c>
      <c r="AJ1285" s="3">
        <v>0</v>
      </c>
      <c r="AK1285" s="3">
        <v>0</v>
      </c>
      <c r="AL1285" s="2">
        <v>4772700.4458393203</v>
      </c>
      <c r="AM1285" s="2">
        <v>816.63068628902397</v>
      </c>
      <c r="AN1285" s="2">
        <v>13132.206878605</v>
      </c>
      <c r="AO1285" s="2">
        <v>13948.8375648941</v>
      </c>
      <c r="AP1285" s="4">
        <v>190.744012474941</v>
      </c>
      <c r="AQ1285" s="4">
        <v>87986.683412978906</v>
      </c>
      <c r="AR1285" s="4">
        <v>13948.8375648941</v>
      </c>
      <c r="AS1285" s="4">
        <v>16479.0747801082</v>
      </c>
      <c r="AT1285" s="4">
        <v>4583.8562208211697</v>
      </c>
      <c r="AU1285" s="4">
        <v>22363.4717498301</v>
      </c>
      <c r="AV1285" s="4">
        <v>13948.8375648941</v>
      </c>
      <c r="AW1285" s="4">
        <v>13948.8375648941</v>
      </c>
      <c r="AX1285">
        <v>0</v>
      </c>
    </row>
    <row r="1286" spans="1:50" x14ac:dyDescent="0.25">
      <c r="A1286" t="s">
        <v>2890</v>
      </c>
      <c r="B1286">
        <v>2222</v>
      </c>
      <c r="C1286" t="s">
        <v>2891</v>
      </c>
      <c r="D1286">
        <v>1092</v>
      </c>
      <c r="E1286" t="s">
        <v>2892</v>
      </c>
      <c r="F1286" t="s">
        <v>53</v>
      </c>
      <c r="G1286" t="s">
        <v>54</v>
      </c>
      <c r="H1286" t="s">
        <v>55</v>
      </c>
      <c r="I1286" t="s">
        <v>56</v>
      </c>
      <c r="J1286">
        <v>3</v>
      </c>
      <c r="K1286">
        <v>0</v>
      </c>
      <c r="L1286">
        <v>0</v>
      </c>
      <c r="M1286">
        <v>1</v>
      </c>
      <c r="N1286" s="1">
        <v>128848.46</v>
      </c>
      <c r="O1286" s="1">
        <v>5000</v>
      </c>
      <c r="P1286" s="1">
        <v>53351.35</v>
      </c>
      <c r="Q1286" s="1">
        <v>29702.62</v>
      </c>
      <c r="R1286" s="1">
        <v>0</v>
      </c>
      <c r="S1286" s="1">
        <v>3700</v>
      </c>
      <c r="T1286" s="1">
        <v>216902.43</v>
      </c>
      <c r="U1286" s="1">
        <v>0</v>
      </c>
      <c r="V1286" s="1">
        <v>196318.43</v>
      </c>
      <c r="W1286" s="2">
        <v>0</v>
      </c>
      <c r="X1286" s="2">
        <v>0</v>
      </c>
      <c r="Y1286" s="2">
        <v>20584</v>
      </c>
      <c r="Z1286">
        <v>0</v>
      </c>
      <c r="AA1286">
        <v>0</v>
      </c>
      <c r="AB1286" s="1">
        <v>0</v>
      </c>
      <c r="AC1286" s="1">
        <v>0</v>
      </c>
      <c r="AD1286" s="1">
        <v>0</v>
      </c>
      <c r="AE1286" s="1">
        <v>3700</v>
      </c>
      <c r="AF1286" s="1">
        <v>0</v>
      </c>
      <c r="AG1286" s="3">
        <v>0</v>
      </c>
      <c r="AH1286" s="3">
        <v>0</v>
      </c>
      <c r="AI1286" s="3">
        <v>0</v>
      </c>
      <c r="AJ1286" s="3">
        <v>0</v>
      </c>
      <c r="AK1286" s="3">
        <v>0</v>
      </c>
      <c r="AL1286" s="2">
        <v>220602.43</v>
      </c>
      <c r="AM1286" s="2">
        <v>0</v>
      </c>
      <c r="AN1286" s="2">
        <v>73534.143333333399</v>
      </c>
      <c r="AO1286" s="2">
        <v>73534.143333333399</v>
      </c>
      <c r="AP1286" s="4">
        <v>190.744012474941</v>
      </c>
      <c r="AQ1286" s="4">
        <v>87986.683412978906</v>
      </c>
      <c r="AR1286" s="4">
        <v>73534.143333333399</v>
      </c>
      <c r="AS1286" s="4">
        <v>73534.143333333399</v>
      </c>
      <c r="AT1286" s="4">
        <v>190.744012474941</v>
      </c>
      <c r="AU1286" s="4">
        <v>87986.683412978906</v>
      </c>
      <c r="AV1286" s="4">
        <v>73534.143333333399</v>
      </c>
      <c r="AW1286" s="4">
        <v>73534.143333333399</v>
      </c>
      <c r="AX1286">
        <v>0</v>
      </c>
    </row>
    <row r="1287" spans="1:50" x14ac:dyDescent="0.25">
      <c r="A1287" t="s">
        <v>2691</v>
      </c>
      <c r="B1287">
        <v>2210</v>
      </c>
      <c r="C1287" t="s">
        <v>2692</v>
      </c>
      <c r="D1287">
        <v>3432</v>
      </c>
      <c r="E1287" t="s">
        <v>2693</v>
      </c>
      <c r="F1287" t="s">
        <v>53</v>
      </c>
      <c r="G1287" t="s">
        <v>70</v>
      </c>
      <c r="H1287" t="s">
        <v>55</v>
      </c>
      <c r="I1287" t="s">
        <v>56</v>
      </c>
      <c r="J1287">
        <v>28.347222222216001</v>
      </c>
      <c r="K1287">
        <v>1</v>
      </c>
      <c r="L1287">
        <v>1</v>
      </c>
      <c r="M1287">
        <v>1</v>
      </c>
      <c r="N1287" s="1">
        <v>539420.62458532595</v>
      </c>
      <c r="O1287" s="1">
        <v>60328.687219505802</v>
      </c>
      <c r="P1287" s="1">
        <v>250838.68235731599</v>
      </c>
      <c r="Q1287" s="1">
        <v>144870.71553811099</v>
      </c>
      <c r="R1287" s="1">
        <v>53605.863115305401</v>
      </c>
      <c r="S1287" s="1">
        <v>14614.5475322742</v>
      </c>
      <c r="T1287" s="1">
        <v>0</v>
      </c>
      <c r="U1287" s="1">
        <v>1049064.57281556</v>
      </c>
      <c r="V1287" s="1">
        <v>905543.33919499896</v>
      </c>
      <c r="W1287" s="2">
        <v>79557.688590231701</v>
      </c>
      <c r="X1287" s="2">
        <v>47827.367926279498</v>
      </c>
      <c r="Y1287" s="2">
        <v>16136.1771040536</v>
      </c>
      <c r="Z1287">
        <v>0</v>
      </c>
      <c r="AA1287">
        <v>0</v>
      </c>
      <c r="AB1287" s="1">
        <v>0</v>
      </c>
      <c r="AC1287" s="1">
        <v>0</v>
      </c>
      <c r="AD1287" s="1">
        <v>0</v>
      </c>
      <c r="AE1287" s="1">
        <v>14614.5475322742</v>
      </c>
      <c r="AF1287" s="1">
        <v>0</v>
      </c>
      <c r="AG1287" s="3">
        <v>0</v>
      </c>
      <c r="AH1287" s="3">
        <v>0</v>
      </c>
      <c r="AI1287" s="3">
        <v>0</v>
      </c>
      <c r="AJ1287" s="3">
        <v>0</v>
      </c>
      <c r="AK1287" s="3">
        <v>0</v>
      </c>
      <c r="AL1287" s="2">
        <v>1063679.12034784</v>
      </c>
      <c r="AM1287" s="2">
        <v>1687.19769264717</v>
      </c>
      <c r="AN1287" s="2">
        <v>35836.024583227903</v>
      </c>
      <c r="AO1287" s="2">
        <v>37523.222275875101</v>
      </c>
      <c r="AP1287" s="4">
        <v>190.744012474941</v>
      </c>
      <c r="AQ1287" s="4">
        <v>87986.683412978906</v>
      </c>
      <c r="AR1287" s="4">
        <v>37523.222275875101</v>
      </c>
      <c r="AS1287" s="4">
        <v>37523.222275875101</v>
      </c>
      <c r="AT1287" s="4">
        <v>190.744012474941</v>
      </c>
      <c r="AU1287" s="4">
        <v>53040.848925755003</v>
      </c>
      <c r="AV1287" s="4">
        <v>37523.222275875101</v>
      </c>
      <c r="AW1287" s="4">
        <v>37523.222275875101</v>
      </c>
      <c r="AX1287">
        <v>0</v>
      </c>
    </row>
    <row r="1288" spans="1:50" x14ac:dyDescent="0.25">
      <c r="A1288" t="s">
        <v>3060</v>
      </c>
      <c r="B1288">
        <v>2210</v>
      </c>
      <c r="C1288" t="s">
        <v>2692</v>
      </c>
      <c r="D1288">
        <v>2210</v>
      </c>
      <c r="E1288" t="s">
        <v>2692</v>
      </c>
      <c r="F1288" t="s">
        <v>2</v>
      </c>
      <c r="G1288" t="s">
        <v>2</v>
      </c>
      <c r="H1288" t="s">
        <v>58</v>
      </c>
      <c r="I1288" t="s">
        <v>56</v>
      </c>
      <c r="J1288">
        <v>0.42028985507200001</v>
      </c>
      <c r="K1288">
        <v>0</v>
      </c>
      <c r="L1288">
        <v>0</v>
      </c>
      <c r="M1288">
        <v>1</v>
      </c>
      <c r="N1288" s="1">
        <v>7997.7154146742796</v>
      </c>
      <c r="O1288" s="1">
        <v>894.462780494193</v>
      </c>
      <c r="P1288" s="1">
        <v>3719.05764268447</v>
      </c>
      <c r="Q1288" s="1">
        <v>2147.9244618886</v>
      </c>
      <c r="R1288" s="1">
        <v>794.78688469461997</v>
      </c>
      <c r="S1288" s="1">
        <v>216.68246772583399</v>
      </c>
      <c r="T1288" s="1">
        <v>0</v>
      </c>
      <c r="U1288" s="1">
        <v>15553.9471844362</v>
      </c>
      <c r="V1288" s="1">
        <v>13426.030805001001</v>
      </c>
      <c r="W1288" s="2">
        <v>1179.5614097682801</v>
      </c>
      <c r="X1288" s="2">
        <v>709.11207372049296</v>
      </c>
      <c r="Y1288" s="2">
        <v>239.24289594639001</v>
      </c>
      <c r="Z1288">
        <v>0</v>
      </c>
      <c r="AA1288">
        <v>0</v>
      </c>
      <c r="AB1288" s="1">
        <v>0</v>
      </c>
      <c r="AC1288" s="1">
        <v>0</v>
      </c>
      <c r="AD1288" s="1">
        <v>0</v>
      </c>
      <c r="AE1288" s="1">
        <v>216.68246772583399</v>
      </c>
      <c r="AF1288" s="1">
        <v>0</v>
      </c>
      <c r="AG1288" s="3">
        <v>0</v>
      </c>
      <c r="AH1288" s="3">
        <v>0</v>
      </c>
      <c r="AI1288" s="3">
        <v>0</v>
      </c>
      <c r="AJ1288" s="3">
        <v>0</v>
      </c>
      <c r="AK1288" s="3">
        <v>0</v>
      </c>
      <c r="AL1288" s="2">
        <v>15770.629652162001</v>
      </c>
      <c r="AM1288" s="2">
        <v>1687.19769264717</v>
      </c>
      <c r="AN1288" s="2">
        <v>35836.024583227903</v>
      </c>
      <c r="AO1288" s="2">
        <v>37523.222275875101</v>
      </c>
      <c r="AP1288" s="4">
        <v>190.744012474941</v>
      </c>
      <c r="AQ1288" s="4">
        <v>87986.683412978906</v>
      </c>
      <c r="AR1288" s="4">
        <v>37523.222275875101</v>
      </c>
      <c r="AS1288" s="4">
        <v>37523.222275875101</v>
      </c>
      <c r="AT1288" s="4">
        <v>682.10272323868298</v>
      </c>
      <c r="AU1288" s="4">
        <v>37523.222275875101</v>
      </c>
      <c r="AV1288" s="4">
        <v>37523.222275875101</v>
      </c>
      <c r="AW1288" s="4">
        <v>37523.222275875101</v>
      </c>
      <c r="AX1288">
        <v>0</v>
      </c>
    </row>
    <row r="1289" spans="1:50" x14ac:dyDescent="0.25">
      <c r="A1289" t="s">
        <v>2694</v>
      </c>
      <c r="B1289">
        <v>2204</v>
      </c>
      <c r="C1289" t="s">
        <v>2695</v>
      </c>
      <c r="D1289">
        <v>1031</v>
      </c>
      <c r="E1289" t="s">
        <v>2696</v>
      </c>
      <c r="F1289" t="s">
        <v>53</v>
      </c>
      <c r="G1289" t="s">
        <v>78</v>
      </c>
      <c r="H1289" t="s">
        <v>65</v>
      </c>
      <c r="I1289" t="s">
        <v>56</v>
      </c>
      <c r="J1289">
        <v>353.005617977496</v>
      </c>
      <c r="K1289">
        <v>3</v>
      </c>
      <c r="L1289">
        <v>1</v>
      </c>
      <c r="M1289">
        <v>2</v>
      </c>
      <c r="N1289" s="1">
        <v>2407669.70451329</v>
      </c>
      <c r="O1289" s="1">
        <v>562332.79701490002</v>
      </c>
      <c r="P1289" s="1">
        <v>1062773.68034777</v>
      </c>
      <c r="Q1289" s="1">
        <v>218116.66509801001</v>
      </c>
      <c r="R1289" s="1">
        <v>24343.460091736601</v>
      </c>
      <c r="S1289" s="1">
        <v>147468.31662935199</v>
      </c>
      <c r="T1289" s="1">
        <v>3010134.39</v>
      </c>
      <c r="U1289" s="1">
        <v>1265101.9170657101</v>
      </c>
      <c r="V1289" s="1">
        <v>3188007.8622567598</v>
      </c>
      <c r="W1289" s="2">
        <v>287548.063730811</v>
      </c>
      <c r="X1289" s="2">
        <v>465386.07124310202</v>
      </c>
      <c r="Y1289" s="2">
        <v>334294.30983503402</v>
      </c>
      <c r="Z1289">
        <v>0</v>
      </c>
      <c r="AA1289">
        <v>0</v>
      </c>
      <c r="AB1289" s="1">
        <v>0</v>
      </c>
      <c r="AC1289" s="1">
        <v>0</v>
      </c>
      <c r="AD1289" s="1">
        <v>0</v>
      </c>
      <c r="AE1289" s="1">
        <v>147468.31662935199</v>
      </c>
      <c r="AF1289" s="1">
        <v>0</v>
      </c>
      <c r="AG1289" s="3">
        <v>0</v>
      </c>
      <c r="AH1289" s="3">
        <v>0</v>
      </c>
      <c r="AI1289" s="3">
        <v>0</v>
      </c>
      <c r="AJ1289" s="3">
        <v>0</v>
      </c>
      <c r="AK1289" s="3">
        <v>0</v>
      </c>
      <c r="AL1289" s="2">
        <v>4422704.6236950597</v>
      </c>
      <c r="AM1289" s="2">
        <v>1318.3531579737401</v>
      </c>
      <c r="AN1289" s="2">
        <v>11210.355730667799</v>
      </c>
      <c r="AO1289" s="2">
        <v>12528.7088886416</v>
      </c>
      <c r="AP1289" s="4">
        <v>190.744012474941</v>
      </c>
      <c r="AQ1289" s="4">
        <v>87986.683412978906</v>
      </c>
      <c r="AR1289" s="4">
        <v>12528.7088886416</v>
      </c>
      <c r="AS1289" s="4">
        <v>14816.358034113</v>
      </c>
      <c r="AT1289" s="4">
        <v>4583.8562208211697</v>
      </c>
      <c r="AU1289" s="4">
        <v>22363.4717498301</v>
      </c>
      <c r="AV1289" s="4">
        <v>12528.7088886416</v>
      </c>
      <c r="AW1289" s="4">
        <v>12528.7088886416</v>
      </c>
      <c r="AX1289">
        <v>0</v>
      </c>
    </row>
    <row r="1290" spans="1:50" x14ac:dyDescent="0.25">
      <c r="A1290" t="s">
        <v>2697</v>
      </c>
      <c r="B1290">
        <v>2204</v>
      </c>
      <c r="C1290" t="s">
        <v>2695</v>
      </c>
      <c r="D1290">
        <v>1032</v>
      </c>
      <c r="E1290" t="s">
        <v>2698</v>
      </c>
      <c r="F1290" t="s">
        <v>53</v>
      </c>
      <c r="G1290" t="s">
        <v>54</v>
      </c>
      <c r="H1290" t="s">
        <v>55</v>
      </c>
      <c r="I1290" t="s">
        <v>56</v>
      </c>
      <c r="J1290">
        <v>624.19845740103301</v>
      </c>
      <c r="K1290">
        <v>5</v>
      </c>
      <c r="L1290">
        <v>1</v>
      </c>
      <c r="M1290">
        <v>2</v>
      </c>
      <c r="N1290" s="1">
        <v>5430092.3761362899</v>
      </c>
      <c r="O1290" s="1">
        <v>957210.25721771002</v>
      </c>
      <c r="P1290" s="1">
        <v>1944492.41936963</v>
      </c>
      <c r="Q1290" s="1">
        <v>385682.49045916001</v>
      </c>
      <c r="R1290" s="1">
        <v>43045.0663196932</v>
      </c>
      <c r="S1290" s="1">
        <v>260759.29409553099</v>
      </c>
      <c r="T1290" s="1">
        <v>6523519.5</v>
      </c>
      <c r="U1290" s="1">
        <v>2237003.1095024901</v>
      </c>
      <c r="V1290" s="1">
        <v>7273274.0582591603</v>
      </c>
      <c r="W1290" s="2">
        <v>269684.27900926297</v>
      </c>
      <c r="X1290" s="2">
        <v>678562.35428895999</v>
      </c>
      <c r="Y1290" s="2">
        <v>539001.91794510395</v>
      </c>
      <c r="Z1290">
        <v>0</v>
      </c>
      <c r="AA1290">
        <v>0</v>
      </c>
      <c r="AB1290" s="1">
        <v>0</v>
      </c>
      <c r="AC1290" s="1">
        <v>0</v>
      </c>
      <c r="AD1290" s="1">
        <v>0</v>
      </c>
      <c r="AE1290" s="1">
        <v>260759.29409553099</v>
      </c>
      <c r="AF1290" s="1">
        <v>0</v>
      </c>
      <c r="AG1290" s="3">
        <v>0</v>
      </c>
      <c r="AH1290" s="3">
        <v>0</v>
      </c>
      <c r="AI1290" s="3">
        <v>0</v>
      </c>
      <c r="AJ1290" s="3">
        <v>0</v>
      </c>
      <c r="AK1290" s="3">
        <v>0</v>
      </c>
      <c r="AL1290" s="2">
        <v>9021281.9035980199</v>
      </c>
      <c r="AM1290" s="2">
        <v>1087.09393021297</v>
      </c>
      <c r="AN1290" s="2">
        <v>13365.4920969294</v>
      </c>
      <c r="AO1290" s="2">
        <v>14452.586027142401</v>
      </c>
      <c r="AP1290" s="4">
        <v>190.744012474941</v>
      </c>
      <c r="AQ1290" s="4">
        <v>87986.683412978906</v>
      </c>
      <c r="AR1290" s="4">
        <v>12528.7088886416</v>
      </c>
      <c r="AS1290" s="4">
        <v>14816.358034113</v>
      </c>
      <c r="AT1290" s="4">
        <v>190.744012474941</v>
      </c>
      <c r="AU1290" s="4">
        <v>87986.683412978906</v>
      </c>
      <c r="AV1290" s="4">
        <v>14452.586027142401</v>
      </c>
      <c r="AW1290" s="4">
        <v>14452.586027142401</v>
      </c>
      <c r="AX1290">
        <v>0</v>
      </c>
    </row>
    <row r="1291" spans="1:50" x14ac:dyDescent="0.25">
      <c r="A1291" t="s">
        <v>2699</v>
      </c>
      <c r="B1291">
        <v>2204</v>
      </c>
      <c r="C1291" t="s">
        <v>2695</v>
      </c>
      <c r="D1291">
        <v>1033</v>
      </c>
      <c r="E1291" t="s">
        <v>2700</v>
      </c>
      <c r="F1291" t="s">
        <v>53</v>
      </c>
      <c r="G1291" t="s">
        <v>64</v>
      </c>
      <c r="H1291" t="s">
        <v>139</v>
      </c>
      <c r="I1291" t="s">
        <v>56</v>
      </c>
      <c r="J1291">
        <v>417.15394285670902</v>
      </c>
      <c r="K1291">
        <v>2</v>
      </c>
      <c r="L1291">
        <v>1</v>
      </c>
      <c r="M1291">
        <v>2</v>
      </c>
      <c r="N1291" s="1">
        <v>3179422.0093504102</v>
      </c>
      <c r="O1291" s="1">
        <v>1101270.0457673899</v>
      </c>
      <c r="P1291" s="1">
        <v>1408595.7202826</v>
      </c>
      <c r="Q1291" s="1">
        <v>257752.914442829</v>
      </c>
      <c r="R1291" s="1">
        <v>59395.163588570103</v>
      </c>
      <c r="S1291" s="1">
        <v>174266.31927511599</v>
      </c>
      <c r="T1291" s="1">
        <v>4511439.0999999996</v>
      </c>
      <c r="U1291" s="1">
        <v>1494996.7534318001</v>
      </c>
      <c r="V1291" s="1">
        <v>4543575.4294840703</v>
      </c>
      <c r="W1291" s="2">
        <v>586367.47725992603</v>
      </c>
      <c r="X1291" s="2">
        <v>492886.22446793801</v>
      </c>
      <c r="Y1291" s="2">
        <v>383606.72221986001</v>
      </c>
      <c r="Z1291">
        <v>0</v>
      </c>
      <c r="AA1291">
        <v>0</v>
      </c>
      <c r="AB1291" s="1">
        <v>0</v>
      </c>
      <c r="AC1291" s="1">
        <v>0</v>
      </c>
      <c r="AD1291" s="1">
        <v>0</v>
      </c>
      <c r="AE1291" s="1">
        <v>174266.31927511599</v>
      </c>
      <c r="AF1291" s="1">
        <v>0</v>
      </c>
      <c r="AG1291" s="3">
        <v>0</v>
      </c>
      <c r="AH1291" s="3">
        <v>0</v>
      </c>
      <c r="AI1291" s="3">
        <v>0</v>
      </c>
      <c r="AJ1291" s="3">
        <v>0</v>
      </c>
      <c r="AK1291" s="3">
        <v>0</v>
      </c>
      <c r="AL1291" s="2">
        <v>6180702.1727069197</v>
      </c>
      <c r="AM1291" s="2">
        <v>1181.54516553914</v>
      </c>
      <c r="AN1291" s="2">
        <v>13634.812868573799</v>
      </c>
      <c r="AO1291" s="2">
        <v>14816.358034113</v>
      </c>
      <c r="AP1291" s="4">
        <v>190.744012474941</v>
      </c>
      <c r="AQ1291" s="4">
        <v>87986.683412978906</v>
      </c>
      <c r="AR1291" s="4">
        <v>12528.7088886416</v>
      </c>
      <c r="AS1291" s="4">
        <v>14816.358034113</v>
      </c>
      <c r="AT1291" s="4">
        <v>190.744012474941</v>
      </c>
      <c r="AU1291" s="4">
        <v>78964.723731455204</v>
      </c>
      <c r="AV1291" s="4">
        <v>14816.358034113</v>
      </c>
      <c r="AW1291" s="4">
        <v>14816.358034113</v>
      </c>
      <c r="AX1291">
        <v>0</v>
      </c>
    </row>
    <row r="1292" spans="1:50" x14ac:dyDescent="0.25">
      <c r="A1292" t="s">
        <v>2701</v>
      </c>
      <c r="B1292">
        <v>2213</v>
      </c>
      <c r="C1292" t="s">
        <v>2702</v>
      </c>
      <c r="D1292">
        <v>1074</v>
      </c>
      <c r="E1292" t="s">
        <v>1338</v>
      </c>
      <c r="F1292" t="s">
        <v>53</v>
      </c>
      <c r="G1292" t="s">
        <v>54</v>
      </c>
      <c r="H1292" t="s">
        <v>55</v>
      </c>
      <c r="I1292" t="s">
        <v>56</v>
      </c>
      <c r="J1292">
        <v>193.843065693386</v>
      </c>
      <c r="K1292">
        <v>1</v>
      </c>
      <c r="L1292">
        <v>1</v>
      </c>
      <c r="M1292">
        <v>2</v>
      </c>
      <c r="N1292" s="1">
        <v>1506961.1214920001</v>
      </c>
      <c r="O1292" s="1">
        <v>195940.786986814</v>
      </c>
      <c r="P1292" s="1">
        <v>550890.40556310897</v>
      </c>
      <c r="Q1292" s="1">
        <v>166186.88749477899</v>
      </c>
      <c r="R1292" s="1">
        <v>56672.999963529597</v>
      </c>
      <c r="S1292" s="1">
        <v>85509.374632819396</v>
      </c>
      <c r="T1292" s="1">
        <v>1507834.97</v>
      </c>
      <c r="U1292" s="1">
        <v>968817.23150022805</v>
      </c>
      <c r="V1292" s="1">
        <v>2126088.75503066</v>
      </c>
      <c r="W1292" s="2">
        <v>0</v>
      </c>
      <c r="X1292" s="2">
        <v>0</v>
      </c>
      <c r="Y1292" s="2">
        <v>350563.44646956702</v>
      </c>
      <c r="Z1292">
        <v>0</v>
      </c>
      <c r="AA1292">
        <v>0</v>
      </c>
      <c r="AB1292" s="1">
        <v>0</v>
      </c>
      <c r="AC1292" s="1">
        <v>0</v>
      </c>
      <c r="AD1292" s="1">
        <v>0</v>
      </c>
      <c r="AE1292" s="1">
        <v>85509.374632819396</v>
      </c>
      <c r="AF1292" s="1">
        <v>0</v>
      </c>
      <c r="AG1292" s="3">
        <v>0</v>
      </c>
      <c r="AH1292" s="3">
        <v>0</v>
      </c>
      <c r="AI1292" s="3">
        <v>0</v>
      </c>
      <c r="AJ1292" s="3">
        <v>0</v>
      </c>
      <c r="AK1292" s="3">
        <v>0</v>
      </c>
      <c r="AL1292" s="2">
        <v>2562161.57613305</v>
      </c>
      <c r="AM1292" s="2">
        <v>0</v>
      </c>
      <c r="AN1292" s="2">
        <v>13217.7107649844</v>
      </c>
      <c r="AO1292" s="2">
        <v>13217.7107649844</v>
      </c>
      <c r="AP1292" s="4">
        <v>190.744012474941</v>
      </c>
      <c r="AQ1292" s="4">
        <v>87986.683412978906</v>
      </c>
      <c r="AR1292" s="4">
        <v>5439.07310979462</v>
      </c>
      <c r="AS1292" s="4">
        <v>15003.222523537301</v>
      </c>
      <c r="AT1292" s="4">
        <v>190.744012474941</v>
      </c>
      <c r="AU1292" s="4">
        <v>87986.683412978906</v>
      </c>
      <c r="AV1292" s="4">
        <v>13217.7107649844</v>
      </c>
      <c r="AW1292" s="4">
        <v>13217.7107649844</v>
      </c>
      <c r="AX1292">
        <v>0</v>
      </c>
    </row>
    <row r="1293" spans="1:50" x14ac:dyDescent="0.25">
      <c r="A1293" t="s">
        <v>2703</v>
      </c>
      <c r="B1293">
        <v>2213</v>
      </c>
      <c r="C1293" t="s">
        <v>2702</v>
      </c>
      <c r="D1293">
        <v>1075</v>
      </c>
      <c r="E1293" t="s">
        <v>2704</v>
      </c>
      <c r="F1293" t="s">
        <v>53</v>
      </c>
      <c r="G1293" t="s">
        <v>64</v>
      </c>
      <c r="H1293" t="s">
        <v>65</v>
      </c>
      <c r="I1293" t="s">
        <v>56</v>
      </c>
      <c r="J1293">
        <v>171.55215472088099</v>
      </c>
      <c r="K1293">
        <v>1</v>
      </c>
      <c r="L1293">
        <v>1</v>
      </c>
      <c r="M1293">
        <v>2</v>
      </c>
      <c r="N1293" s="1">
        <v>1538214.87524065</v>
      </c>
      <c r="O1293" s="1">
        <v>304189.442710676</v>
      </c>
      <c r="P1293" s="1">
        <v>458522.379798726</v>
      </c>
      <c r="Q1293" s="1">
        <v>147076.288409417</v>
      </c>
      <c r="R1293" s="1">
        <v>50155.909490300903</v>
      </c>
      <c r="S1293" s="1">
        <v>75676.256019901193</v>
      </c>
      <c r="T1293" s="1">
        <v>1640750.44</v>
      </c>
      <c r="U1293" s="1">
        <v>857408.45564976905</v>
      </c>
      <c r="V1293" s="1">
        <v>2274393.4439855302</v>
      </c>
      <c r="W1293" s="2">
        <v>0</v>
      </c>
      <c r="X1293" s="2">
        <v>0</v>
      </c>
      <c r="Y1293" s="2">
        <v>223765.45166423899</v>
      </c>
      <c r="Z1293">
        <v>0</v>
      </c>
      <c r="AA1293">
        <v>0</v>
      </c>
      <c r="AB1293" s="1">
        <v>0</v>
      </c>
      <c r="AC1293" s="1">
        <v>0</v>
      </c>
      <c r="AD1293" s="1">
        <v>0</v>
      </c>
      <c r="AE1293" s="1">
        <v>75676.256019901193</v>
      </c>
      <c r="AF1293" s="1">
        <v>0</v>
      </c>
      <c r="AG1293" s="3">
        <v>0</v>
      </c>
      <c r="AH1293" s="3">
        <v>0</v>
      </c>
      <c r="AI1293" s="3">
        <v>0</v>
      </c>
      <c r="AJ1293" s="3">
        <v>0</v>
      </c>
      <c r="AK1293" s="3">
        <v>0</v>
      </c>
      <c r="AL1293" s="2">
        <v>2573835.1516696699</v>
      </c>
      <c r="AM1293" s="2">
        <v>0</v>
      </c>
      <c r="AN1293" s="2">
        <v>15003.222523537301</v>
      </c>
      <c r="AO1293" s="2">
        <v>15003.222523537301</v>
      </c>
      <c r="AP1293" s="4">
        <v>190.744012474941</v>
      </c>
      <c r="AQ1293" s="4">
        <v>87986.683412978906</v>
      </c>
      <c r="AR1293" s="4">
        <v>5439.07310979462</v>
      </c>
      <c r="AS1293" s="4">
        <v>15003.222523537301</v>
      </c>
      <c r="AT1293" s="4">
        <v>190.744012474941</v>
      </c>
      <c r="AU1293" s="4">
        <v>78964.723731455204</v>
      </c>
      <c r="AV1293" s="4">
        <v>15003.222523537301</v>
      </c>
      <c r="AW1293" s="4">
        <v>15003.222523537301</v>
      </c>
      <c r="AX1293">
        <v>0</v>
      </c>
    </row>
    <row r="1294" spans="1:50" x14ac:dyDescent="0.25">
      <c r="A1294" t="s">
        <v>3061</v>
      </c>
      <c r="B1294">
        <v>2213</v>
      </c>
      <c r="C1294" t="s">
        <v>2702</v>
      </c>
      <c r="D1294">
        <v>2213</v>
      </c>
      <c r="E1294" t="s">
        <v>2702</v>
      </c>
      <c r="F1294" t="s">
        <v>2</v>
      </c>
      <c r="G1294" t="s">
        <v>2</v>
      </c>
      <c r="H1294" t="s">
        <v>58</v>
      </c>
      <c r="I1294" t="s">
        <v>56</v>
      </c>
      <c r="J1294">
        <v>2.11478720088691</v>
      </c>
      <c r="K1294">
        <v>0</v>
      </c>
      <c r="L1294">
        <v>0</v>
      </c>
      <c r="M1294">
        <v>2</v>
      </c>
      <c r="N1294" s="1">
        <v>2742.7532673554001</v>
      </c>
      <c r="O1294" s="1">
        <v>320.04030250934898</v>
      </c>
      <c r="P1294" s="1">
        <v>5075.4446381645303</v>
      </c>
      <c r="Q1294" s="1">
        <v>1813.0640958036799</v>
      </c>
      <c r="R1294" s="1">
        <v>618.29054616951305</v>
      </c>
      <c r="S1294" s="1">
        <v>932.88934727934497</v>
      </c>
      <c r="T1294" s="1">
        <v>0</v>
      </c>
      <c r="U1294" s="1">
        <v>10569.5928500025</v>
      </c>
      <c r="V1294" s="1">
        <v>8462.7109838083197</v>
      </c>
      <c r="W1294" s="2">
        <v>0</v>
      </c>
      <c r="X1294" s="2">
        <v>0</v>
      </c>
      <c r="Y1294" s="2">
        <v>2106.88186619415</v>
      </c>
      <c r="Z1294">
        <v>0</v>
      </c>
      <c r="AA1294">
        <v>0</v>
      </c>
      <c r="AB1294" s="1">
        <v>0</v>
      </c>
      <c r="AC1294" s="1">
        <v>0</v>
      </c>
      <c r="AD1294" s="1">
        <v>0</v>
      </c>
      <c r="AE1294" s="1">
        <v>932.88934727934497</v>
      </c>
      <c r="AF1294" s="1">
        <v>0</v>
      </c>
      <c r="AG1294" s="3">
        <v>0</v>
      </c>
      <c r="AH1294" s="3">
        <v>0</v>
      </c>
      <c r="AI1294" s="3">
        <v>0</v>
      </c>
      <c r="AJ1294" s="3">
        <v>0</v>
      </c>
      <c r="AK1294" s="3">
        <v>0</v>
      </c>
      <c r="AL1294" s="2">
        <v>11502.482197281801</v>
      </c>
      <c r="AM1294" s="2">
        <v>0</v>
      </c>
      <c r="AN1294" s="2">
        <v>5439.07310979462</v>
      </c>
      <c r="AO1294" s="2">
        <v>5439.07310979462</v>
      </c>
      <c r="AP1294" s="4">
        <v>190.744012474941</v>
      </c>
      <c r="AQ1294" s="4">
        <v>87986.683412978906</v>
      </c>
      <c r="AR1294" s="4">
        <v>5439.07310979462</v>
      </c>
      <c r="AS1294" s="4">
        <v>15003.222523537301</v>
      </c>
      <c r="AT1294" s="4">
        <v>682.10272323868298</v>
      </c>
      <c r="AU1294" s="4">
        <v>37523.222275875101</v>
      </c>
      <c r="AV1294" s="4">
        <v>5439.07310979462</v>
      </c>
      <c r="AW1294" s="4">
        <v>5439.07310979462</v>
      </c>
      <c r="AX1294">
        <v>0</v>
      </c>
    </row>
    <row r="1295" spans="1:50" x14ac:dyDescent="0.25">
      <c r="A1295" t="s">
        <v>2705</v>
      </c>
      <c r="B1295">
        <v>2116</v>
      </c>
      <c r="C1295" t="s">
        <v>2706</v>
      </c>
      <c r="D1295">
        <v>701</v>
      </c>
      <c r="E1295" t="s">
        <v>2707</v>
      </c>
      <c r="F1295" t="s">
        <v>53</v>
      </c>
      <c r="G1295" t="s">
        <v>54</v>
      </c>
      <c r="H1295" t="s">
        <v>55</v>
      </c>
      <c r="I1295" t="s">
        <v>56</v>
      </c>
      <c r="J1295">
        <v>352.83007662830801</v>
      </c>
      <c r="K1295">
        <v>2</v>
      </c>
      <c r="L1295">
        <v>1</v>
      </c>
      <c r="M1295">
        <v>2</v>
      </c>
      <c r="N1295" s="1">
        <v>3227442.6701976201</v>
      </c>
      <c r="O1295" s="1">
        <v>332393.25471452798</v>
      </c>
      <c r="P1295" s="1">
        <v>940371.97322120704</v>
      </c>
      <c r="Q1295" s="1">
        <v>419918.32064600498</v>
      </c>
      <c r="R1295" s="1">
        <v>123774.578251431</v>
      </c>
      <c r="S1295" s="1">
        <v>215235.011869804</v>
      </c>
      <c r="T1295" s="1">
        <v>2903478.53</v>
      </c>
      <c r="U1295" s="1">
        <v>2140422.26703079</v>
      </c>
      <c r="V1295" s="1">
        <v>4103568.4873654498</v>
      </c>
      <c r="W1295" s="2">
        <v>397964.18894629797</v>
      </c>
      <c r="X1295" s="2">
        <v>315993.44484643399</v>
      </c>
      <c r="Y1295" s="2">
        <v>208913.97873683201</v>
      </c>
      <c r="Z1295">
        <v>0</v>
      </c>
      <c r="AA1295">
        <v>0</v>
      </c>
      <c r="AB1295" s="1">
        <v>0</v>
      </c>
      <c r="AC1295" s="1">
        <v>14863.684057165099</v>
      </c>
      <c r="AD1295" s="1">
        <v>2597.0130786135801</v>
      </c>
      <c r="AE1295" s="1">
        <v>215235.011869804</v>
      </c>
      <c r="AF1295" s="1">
        <v>0</v>
      </c>
      <c r="AG1295" s="3">
        <v>0</v>
      </c>
      <c r="AH1295" s="3">
        <v>0</v>
      </c>
      <c r="AI1295" s="3">
        <v>0</v>
      </c>
      <c r="AJ1295" s="3">
        <v>0</v>
      </c>
      <c r="AK1295" s="3">
        <v>0</v>
      </c>
      <c r="AL1295" s="2">
        <v>5259135.8089005901</v>
      </c>
      <c r="AM1295" s="2">
        <v>895.59667890592095</v>
      </c>
      <c r="AN1295" s="2">
        <v>14009.9801334725</v>
      </c>
      <c r="AO1295" s="2">
        <v>14905.5768123784</v>
      </c>
      <c r="AP1295" s="4">
        <v>190.744012474941</v>
      </c>
      <c r="AQ1295" s="4">
        <v>87986.683412978906</v>
      </c>
      <c r="AR1295" s="4">
        <v>6676.4639268045803</v>
      </c>
      <c r="AS1295" s="4">
        <v>18724.702256652101</v>
      </c>
      <c r="AT1295" s="4">
        <v>190.744012474941</v>
      </c>
      <c r="AU1295" s="4">
        <v>87986.683412978906</v>
      </c>
      <c r="AV1295" s="4">
        <v>14905.5768123784</v>
      </c>
      <c r="AW1295" s="4">
        <v>17484.9379514506</v>
      </c>
      <c r="AX1295">
        <v>0</v>
      </c>
    </row>
    <row r="1296" spans="1:50" x14ac:dyDescent="0.25">
      <c r="A1296" t="s">
        <v>2708</v>
      </c>
      <c r="B1296">
        <v>2116</v>
      </c>
      <c r="C1296" t="s">
        <v>2706</v>
      </c>
      <c r="D1296">
        <v>713</v>
      </c>
      <c r="E1296" t="s">
        <v>2709</v>
      </c>
      <c r="F1296" t="s">
        <v>53</v>
      </c>
      <c r="G1296" t="s">
        <v>64</v>
      </c>
      <c r="H1296" t="s">
        <v>65</v>
      </c>
      <c r="I1296" t="s">
        <v>56</v>
      </c>
      <c r="J1296">
        <v>243.989583333318</v>
      </c>
      <c r="K1296">
        <v>1</v>
      </c>
      <c r="L1296">
        <v>1</v>
      </c>
      <c r="M1296">
        <v>2</v>
      </c>
      <c r="N1296" s="1">
        <v>2585533.8790277098</v>
      </c>
      <c r="O1296" s="1">
        <v>600431.17859792802</v>
      </c>
      <c r="P1296" s="1">
        <v>857852.27784907597</v>
      </c>
      <c r="Q1296" s="1">
        <v>290382.54637338698</v>
      </c>
      <c r="R1296" s="1">
        <v>85592.781838261595</v>
      </c>
      <c r="S1296" s="1">
        <v>148839.63795461101</v>
      </c>
      <c r="T1296" s="1">
        <v>2939644.65</v>
      </c>
      <c r="U1296" s="1">
        <v>1480148.0136863601</v>
      </c>
      <c r="V1296" s="1">
        <v>3633153.96035054</v>
      </c>
      <c r="W1296" s="2">
        <v>430828.04836549697</v>
      </c>
      <c r="X1296" s="2">
        <v>218516.26052095901</v>
      </c>
      <c r="Y1296" s="2">
        <v>125219.946999822</v>
      </c>
      <c r="Z1296">
        <v>0</v>
      </c>
      <c r="AA1296">
        <v>0</v>
      </c>
      <c r="AB1296" s="1">
        <v>0</v>
      </c>
      <c r="AC1296" s="1">
        <v>10278.5570735974</v>
      </c>
      <c r="AD1296" s="1">
        <v>1795.8903759489399</v>
      </c>
      <c r="AE1296" s="1">
        <v>148839.63795461101</v>
      </c>
      <c r="AF1296" s="1">
        <v>0</v>
      </c>
      <c r="AG1296" s="3">
        <v>0</v>
      </c>
      <c r="AH1296" s="3">
        <v>0</v>
      </c>
      <c r="AI1296" s="3">
        <v>0</v>
      </c>
      <c r="AJ1296" s="3">
        <v>0</v>
      </c>
      <c r="AK1296" s="3">
        <v>0</v>
      </c>
      <c r="AL1296" s="2">
        <v>4568632.3016409697</v>
      </c>
      <c r="AM1296" s="2">
        <v>895.59667890592095</v>
      </c>
      <c r="AN1296" s="2">
        <v>17829.105577746199</v>
      </c>
      <c r="AO1296" s="2">
        <v>18724.702256652101</v>
      </c>
      <c r="AP1296" s="4">
        <v>190.744012474941</v>
      </c>
      <c r="AQ1296" s="4">
        <v>87986.683412978906</v>
      </c>
      <c r="AR1296" s="4">
        <v>6676.4639268045803</v>
      </c>
      <c r="AS1296" s="4">
        <v>18724.702256652101</v>
      </c>
      <c r="AT1296" s="4">
        <v>190.744012474941</v>
      </c>
      <c r="AU1296" s="4">
        <v>78964.723731455204</v>
      </c>
      <c r="AV1296" s="4">
        <v>18724.702256652101</v>
      </c>
      <c r="AW1296" s="4">
        <v>18724.702256652101</v>
      </c>
      <c r="AX1296">
        <v>0</v>
      </c>
    </row>
    <row r="1297" spans="1:50" x14ac:dyDescent="0.25">
      <c r="A1297" t="s">
        <v>2710</v>
      </c>
      <c r="B1297">
        <v>2116</v>
      </c>
      <c r="C1297" t="s">
        <v>2706</v>
      </c>
      <c r="D1297">
        <v>1357</v>
      </c>
      <c r="E1297" t="s">
        <v>2711</v>
      </c>
      <c r="F1297" t="s">
        <v>53</v>
      </c>
      <c r="G1297" t="s">
        <v>78</v>
      </c>
      <c r="H1297" t="s">
        <v>55</v>
      </c>
      <c r="I1297" t="s">
        <v>56</v>
      </c>
      <c r="J1297">
        <v>110.43297413791601</v>
      </c>
      <c r="K1297">
        <v>1</v>
      </c>
      <c r="L1297">
        <v>1</v>
      </c>
      <c r="M1297">
        <v>2</v>
      </c>
      <c r="N1297" s="1">
        <v>1166450.35892393</v>
      </c>
      <c r="O1297" s="1">
        <v>192876.92034515701</v>
      </c>
      <c r="P1297" s="1">
        <v>318862.491255517</v>
      </c>
      <c r="Q1297" s="1">
        <v>131431.05453787401</v>
      </c>
      <c r="R1297" s="1">
        <v>38740.446760074003</v>
      </c>
      <c r="S1297" s="1">
        <v>67366.826338990999</v>
      </c>
      <c r="T1297" s="1">
        <v>1178426.33</v>
      </c>
      <c r="U1297" s="1">
        <v>669934.94182254898</v>
      </c>
      <c r="V1297" s="1">
        <v>1612198.29563276</v>
      </c>
      <c r="W1297" s="2">
        <v>122566.998009919</v>
      </c>
      <c r="X1297" s="2">
        <v>98903.404879621099</v>
      </c>
      <c r="Y1297" s="2">
        <v>9227.5156338152192</v>
      </c>
      <c r="Z1297">
        <v>0</v>
      </c>
      <c r="AA1297">
        <v>0</v>
      </c>
      <c r="AB1297" s="1">
        <v>0</v>
      </c>
      <c r="AC1297" s="1">
        <v>4652.2134755769803</v>
      </c>
      <c r="AD1297" s="1">
        <v>812.84419085533602</v>
      </c>
      <c r="AE1297" s="1">
        <v>67366.826338990999</v>
      </c>
      <c r="AF1297" s="1">
        <v>0</v>
      </c>
      <c r="AG1297" s="3">
        <v>0</v>
      </c>
      <c r="AH1297" s="3">
        <v>0</v>
      </c>
      <c r="AI1297" s="3">
        <v>0</v>
      </c>
      <c r="AJ1297" s="3">
        <v>0</v>
      </c>
      <c r="AK1297" s="3">
        <v>0</v>
      </c>
      <c r="AL1297" s="2">
        <v>1915728.09816154</v>
      </c>
      <c r="AM1297" s="2">
        <v>895.59667890592095</v>
      </c>
      <c r="AN1297" s="2">
        <v>16451.831597082099</v>
      </c>
      <c r="AO1297" s="2">
        <v>17347.428275988001</v>
      </c>
      <c r="AP1297" s="4">
        <v>190.744012474941</v>
      </c>
      <c r="AQ1297" s="4">
        <v>87986.683412978906</v>
      </c>
      <c r="AR1297" s="4">
        <v>6676.4639268045803</v>
      </c>
      <c r="AS1297" s="4">
        <v>18724.702256652101</v>
      </c>
      <c r="AT1297" s="4">
        <v>4583.8562208211697</v>
      </c>
      <c r="AU1297" s="4">
        <v>22363.4717498301</v>
      </c>
      <c r="AV1297" s="4">
        <v>17347.428275988001</v>
      </c>
      <c r="AW1297" s="4">
        <v>17347.428275988001</v>
      </c>
      <c r="AX1297">
        <v>0</v>
      </c>
    </row>
    <row r="1298" spans="1:50" x14ac:dyDescent="0.25">
      <c r="A1298" t="s">
        <v>3062</v>
      </c>
      <c r="B1298">
        <v>2116</v>
      </c>
      <c r="C1298" t="s">
        <v>2706</v>
      </c>
      <c r="D1298">
        <v>2116</v>
      </c>
      <c r="E1298" t="s">
        <v>2706</v>
      </c>
      <c r="F1298" t="s">
        <v>2</v>
      </c>
      <c r="G1298" t="s">
        <v>2</v>
      </c>
      <c r="H1298" t="s">
        <v>58</v>
      </c>
      <c r="I1298" t="s">
        <v>56</v>
      </c>
      <c r="J1298">
        <v>34.643199233696201</v>
      </c>
      <c r="K1298">
        <v>1</v>
      </c>
      <c r="L1298">
        <v>1</v>
      </c>
      <c r="M1298">
        <v>2</v>
      </c>
      <c r="N1298" s="1">
        <v>89144.664486563401</v>
      </c>
      <c r="O1298" s="1">
        <v>10910.2749006959</v>
      </c>
      <c r="P1298" s="1">
        <v>56722.550080597401</v>
      </c>
      <c r="Q1298" s="1">
        <v>41230.3684057629</v>
      </c>
      <c r="R1298" s="1">
        <v>12153.0097870546</v>
      </c>
      <c r="S1298" s="1">
        <v>21133.2023322026</v>
      </c>
      <c r="T1298" s="1">
        <v>0</v>
      </c>
      <c r="U1298" s="1">
        <v>210160.867660674</v>
      </c>
      <c r="V1298" s="1">
        <v>136130.99841156299</v>
      </c>
      <c r="W1298" s="2">
        <v>38394.424899699297</v>
      </c>
      <c r="X1298" s="2">
        <v>31026.334180374499</v>
      </c>
      <c r="Y1298" s="2">
        <v>2894.7030090404101</v>
      </c>
      <c r="Z1298">
        <v>0</v>
      </c>
      <c r="AA1298">
        <v>0</v>
      </c>
      <c r="AB1298" s="1">
        <v>0</v>
      </c>
      <c r="AC1298" s="1">
        <v>1459.4151753155099</v>
      </c>
      <c r="AD1298" s="1">
        <v>254.99198468191699</v>
      </c>
      <c r="AE1298" s="1">
        <v>21133.2023322026</v>
      </c>
      <c r="AF1298" s="1">
        <v>0</v>
      </c>
      <c r="AG1298" s="3">
        <v>0</v>
      </c>
      <c r="AH1298" s="3">
        <v>0</v>
      </c>
      <c r="AI1298" s="3">
        <v>0</v>
      </c>
      <c r="AJ1298" s="3">
        <v>0</v>
      </c>
      <c r="AK1298" s="3">
        <v>0</v>
      </c>
      <c r="AL1298" s="2">
        <v>231294.06999287699</v>
      </c>
      <c r="AM1298" s="2">
        <v>895.59667890592095</v>
      </c>
      <c r="AN1298" s="2">
        <v>5780.86724789866</v>
      </c>
      <c r="AO1298" s="2">
        <v>6676.4639268045803</v>
      </c>
      <c r="AP1298" s="4">
        <v>190.744012474941</v>
      </c>
      <c r="AQ1298" s="4">
        <v>87986.683412978906</v>
      </c>
      <c r="AR1298" s="4">
        <v>6676.4639268045803</v>
      </c>
      <c r="AS1298" s="4">
        <v>18724.702256652101</v>
      </c>
      <c r="AT1298" s="4">
        <v>682.10272323868298</v>
      </c>
      <c r="AU1298" s="4">
        <v>37523.222275875101</v>
      </c>
      <c r="AV1298" s="4">
        <v>6676.4639268045803</v>
      </c>
      <c r="AW1298" s="4">
        <v>6676.4639268045803</v>
      </c>
      <c r="AX1298">
        <v>0</v>
      </c>
    </row>
    <row r="1299" spans="1:50" x14ac:dyDescent="0.25">
      <c r="A1299" t="s">
        <v>2712</v>
      </c>
      <c r="B1299">
        <v>2116</v>
      </c>
      <c r="C1299" t="s">
        <v>2706</v>
      </c>
      <c r="D1299">
        <v>706</v>
      </c>
      <c r="E1299" t="s">
        <v>2713</v>
      </c>
      <c r="F1299" t="s">
        <v>53</v>
      </c>
      <c r="G1299" t="s">
        <v>54</v>
      </c>
      <c r="H1299" t="s">
        <v>55</v>
      </c>
      <c r="I1299" t="s">
        <v>56</v>
      </c>
      <c r="J1299">
        <v>73.263888888878995</v>
      </c>
      <c r="K1299">
        <v>1</v>
      </c>
      <c r="L1299">
        <v>1</v>
      </c>
      <c r="M1299">
        <v>2</v>
      </c>
      <c r="N1299" s="1">
        <v>731630.90736418299</v>
      </c>
      <c r="O1299" s="1">
        <v>121060.07144169101</v>
      </c>
      <c r="P1299" s="1">
        <v>270734.93759360298</v>
      </c>
      <c r="Q1299" s="1">
        <v>87194.520036972594</v>
      </c>
      <c r="R1299" s="1">
        <v>25701.343363178599</v>
      </c>
      <c r="S1299" s="1">
        <v>44692.7715043914</v>
      </c>
      <c r="T1299" s="1">
        <v>791870.84</v>
      </c>
      <c r="U1299" s="1">
        <v>444450.93979962799</v>
      </c>
      <c r="V1299" s="1">
        <v>1023041.61823969</v>
      </c>
      <c r="W1299" s="2">
        <v>82271.939778587694</v>
      </c>
      <c r="X1299" s="2">
        <v>65614.895572612499</v>
      </c>
      <c r="Y1299" s="2">
        <v>61767.675620490198</v>
      </c>
      <c r="Z1299">
        <v>0</v>
      </c>
      <c r="AA1299">
        <v>0</v>
      </c>
      <c r="AB1299" s="1">
        <v>0</v>
      </c>
      <c r="AC1299" s="1">
        <v>3086.39021834506</v>
      </c>
      <c r="AD1299" s="1">
        <v>539.26036990023897</v>
      </c>
      <c r="AE1299" s="1">
        <v>44692.7715043914</v>
      </c>
      <c r="AF1299" s="1">
        <v>0</v>
      </c>
      <c r="AG1299" s="3">
        <v>0</v>
      </c>
      <c r="AH1299" s="3">
        <v>0</v>
      </c>
      <c r="AI1299" s="3">
        <v>0</v>
      </c>
      <c r="AJ1299" s="3">
        <v>0</v>
      </c>
      <c r="AK1299" s="3">
        <v>0</v>
      </c>
      <c r="AL1299" s="2">
        <v>1281014.55130402</v>
      </c>
      <c r="AM1299" s="2">
        <v>895.59667890592095</v>
      </c>
      <c r="AN1299" s="2">
        <v>16589.341272544701</v>
      </c>
      <c r="AO1299" s="2">
        <v>17484.9379514506</v>
      </c>
      <c r="AP1299" s="4">
        <v>190.744012474941</v>
      </c>
      <c r="AQ1299" s="4">
        <v>87986.683412978906</v>
      </c>
      <c r="AR1299" s="4">
        <v>6676.4639268045803</v>
      </c>
      <c r="AS1299" s="4">
        <v>18724.702256652101</v>
      </c>
      <c r="AT1299" s="4">
        <v>190.744012474941</v>
      </c>
      <c r="AU1299" s="4">
        <v>87986.683412978906</v>
      </c>
      <c r="AV1299" s="4">
        <v>14905.5768123784</v>
      </c>
      <c r="AW1299" s="4">
        <v>17484.9379514506</v>
      </c>
      <c r="AX1299">
        <v>0</v>
      </c>
    </row>
    <row r="1300" spans="1:50" x14ac:dyDescent="0.25">
      <c r="A1300" t="s">
        <v>2714</v>
      </c>
      <c r="B1300">
        <v>1947</v>
      </c>
      <c r="C1300" t="s">
        <v>2715</v>
      </c>
      <c r="D1300">
        <v>176</v>
      </c>
      <c r="E1300" t="s">
        <v>2716</v>
      </c>
      <c r="F1300" t="s">
        <v>53</v>
      </c>
      <c r="G1300" t="s">
        <v>54</v>
      </c>
      <c r="H1300" t="s">
        <v>55</v>
      </c>
      <c r="I1300" t="s">
        <v>56</v>
      </c>
      <c r="J1300">
        <v>18.600000000000001</v>
      </c>
      <c r="K1300">
        <v>1</v>
      </c>
      <c r="L1300">
        <v>1</v>
      </c>
      <c r="M1300">
        <v>2</v>
      </c>
      <c r="N1300" s="1">
        <v>292932.69917198602</v>
      </c>
      <c r="O1300" s="1">
        <v>23641.589604160999</v>
      </c>
      <c r="P1300" s="1">
        <v>95447.166433117396</v>
      </c>
      <c r="Q1300" s="1">
        <v>23796.210069168701</v>
      </c>
      <c r="R1300" s="1">
        <v>8578.5586016840898</v>
      </c>
      <c r="S1300" s="1">
        <v>9792.1817019483296</v>
      </c>
      <c r="T1300" s="1">
        <v>291178.06</v>
      </c>
      <c r="U1300" s="1">
        <v>153218.163880117</v>
      </c>
      <c r="V1300" s="1">
        <v>409527.94614386099</v>
      </c>
      <c r="W1300" s="2">
        <v>8340.6171464853105</v>
      </c>
      <c r="X1300" s="2">
        <v>12209.6312307389</v>
      </c>
      <c r="Y1300" s="2">
        <v>14318.0293590318</v>
      </c>
      <c r="Z1300">
        <v>0</v>
      </c>
      <c r="AA1300">
        <v>0</v>
      </c>
      <c r="AB1300" s="1">
        <v>0</v>
      </c>
      <c r="AC1300" s="1">
        <v>0</v>
      </c>
      <c r="AD1300" s="1">
        <v>0</v>
      </c>
      <c r="AE1300" s="1">
        <v>9792.1817019483296</v>
      </c>
      <c r="AF1300" s="1">
        <v>0</v>
      </c>
      <c r="AG1300" s="3">
        <v>0</v>
      </c>
      <c r="AH1300" s="3">
        <v>0</v>
      </c>
      <c r="AI1300" s="3">
        <v>0</v>
      </c>
      <c r="AJ1300" s="3">
        <v>0</v>
      </c>
      <c r="AK1300" s="3">
        <v>0</v>
      </c>
      <c r="AL1300" s="2">
        <v>454188.405582065</v>
      </c>
      <c r="AM1300" s="2">
        <v>656.43178659886803</v>
      </c>
      <c r="AN1300" s="2">
        <v>23762.299696307899</v>
      </c>
      <c r="AO1300" s="2">
        <v>24418.7314829067</v>
      </c>
      <c r="AP1300" s="4">
        <v>190.744012474941</v>
      </c>
      <c r="AQ1300" s="4">
        <v>87986.683412978906</v>
      </c>
      <c r="AR1300" s="4">
        <v>8763.9970743045797</v>
      </c>
      <c r="AS1300" s="4">
        <v>24418.7314829067</v>
      </c>
      <c r="AT1300" s="4">
        <v>190.744012474941</v>
      </c>
      <c r="AU1300" s="4">
        <v>87986.683412978906</v>
      </c>
      <c r="AV1300" s="4">
        <v>15528.7834549446</v>
      </c>
      <c r="AW1300" s="4">
        <v>24418.7314829067</v>
      </c>
      <c r="AX1300">
        <v>0</v>
      </c>
    </row>
    <row r="1301" spans="1:50" x14ac:dyDescent="0.25">
      <c r="A1301" t="s">
        <v>2717</v>
      </c>
      <c r="B1301">
        <v>1947</v>
      </c>
      <c r="C1301" t="s">
        <v>2715</v>
      </c>
      <c r="D1301">
        <v>177</v>
      </c>
      <c r="E1301" t="s">
        <v>2718</v>
      </c>
      <c r="F1301" t="s">
        <v>53</v>
      </c>
      <c r="G1301" t="s">
        <v>54</v>
      </c>
      <c r="H1301" t="s">
        <v>55</v>
      </c>
      <c r="I1301" t="s">
        <v>56</v>
      </c>
      <c r="J1301">
        <v>211.835443037956</v>
      </c>
      <c r="K1301">
        <v>1</v>
      </c>
      <c r="L1301">
        <v>1</v>
      </c>
      <c r="M1301">
        <v>2</v>
      </c>
      <c r="N1301" s="1">
        <v>1365215.0450695001</v>
      </c>
      <c r="O1301" s="1">
        <v>567380.19574902195</v>
      </c>
      <c r="P1301" s="1">
        <v>859501.98683552898</v>
      </c>
      <c r="Q1301" s="1">
        <v>271015.09153906599</v>
      </c>
      <c r="R1301" s="1">
        <v>114911.223764237</v>
      </c>
      <c r="S1301" s="1">
        <v>111523.180061311</v>
      </c>
      <c r="T1301" s="1">
        <v>1433021.52</v>
      </c>
      <c r="U1301" s="1">
        <v>1745002.0229573499</v>
      </c>
      <c r="V1301" s="1">
        <v>2610722.82805862</v>
      </c>
      <c r="W1301" s="2">
        <v>124154.237980413</v>
      </c>
      <c r="X1301" s="2">
        <v>280078.40741826501</v>
      </c>
      <c r="Y1301" s="2">
        <v>163068.069500051</v>
      </c>
      <c r="Z1301">
        <v>0</v>
      </c>
      <c r="AA1301">
        <v>0</v>
      </c>
      <c r="AB1301" s="1">
        <v>0</v>
      </c>
      <c r="AC1301" s="1">
        <v>0</v>
      </c>
      <c r="AD1301" s="1">
        <v>0</v>
      </c>
      <c r="AE1301" s="1">
        <v>111523.180061311</v>
      </c>
      <c r="AF1301" s="1">
        <v>0</v>
      </c>
      <c r="AG1301" s="3">
        <v>0</v>
      </c>
      <c r="AH1301" s="3">
        <v>0</v>
      </c>
      <c r="AI1301" s="3">
        <v>0</v>
      </c>
      <c r="AJ1301" s="3">
        <v>0</v>
      </c>
      <c r="AK1301" s="3">
        <v>0</v>
      </c>
      <c r="AL1301" s="2">
        <v>3289546.7230186602</v>
      </c>
      <c r="AM1301" s="2">
        <v>1322.15083274842</v>
      </c>
      <c r="AN1301" s="2">
        <v>14206.632622196101</v>
      </c>
      <c r="AO1301" s="2">
        <v>15528.7834549446</v>
      </c>
      <c r="AP1301" s="4">
        <v>190.744012474941</v>
      </c>
      <c r="AQ1301" s="4">
        <v>87986.683412978906</v>
      </c>
      <c r="AR1301" s="4">
        <v>8763.9970743045797</v>
      </c>
      <c r="AS1301" s="4">
        <v>24418.7314829067</v>
      </c>
      <c r="AT1301" s="4">
        <v>190.744012474941</v>
      </c>
      <c r="AU1301" s="4">
        <v>87986.683412978906</v>
      </c>
      <c r="AV1301" s="4">
        <v>15528.7834549446</v>
      </c>
      <c r="AW1301" s="4">
        <v>24418.7314829067</v>
      </c>
      <c r="AX1301">
        <v>0</v>
      </c>
    </row>
    <row r="1302" spans="1:50" x14ac:dyDescent="0.25">
      <c r="A1302" t="s">
        <v>2719</v>
      </c>
      <c r="B1302">
        <v>1947</v>
      </c>
      <c r="C1302" t="s">
        <v>2715</v>
      </c>
      <c r="D1302">
        <v>178</v>
      </c>
      <c r="E1302" t="s">
        <v>2720</v>
      </c>
      <c r="F1302" t="s">
        <v>53</v>
      </c>
      <c r="G1302" t="s">
        <v>64</v>
      </c>
      <c r="H1302" t="s">
        <v>65</v>
      </c>
      <c r="I1302" t="s">
        <v>56</v>
      </c>
      <c r="J1302">
        <v>162.003164556923</v>
      </c>
      <c r="K1302">
        <v>1</v>
      </c>
      <c r="L1302">
        <v>1</v>
      </c>
      <c r="M1302">
        <v>2</v>
      </c>
      <c r="N1302" s="1">
        <v>2125752.9973603101</v>
      </c>
      <c r="O1302" s="1">
        <v>678332.27298653196</v>
      </c>
      <c r="P1302" s="1">
        <v>714509.71017486695</v>
      </c>
      <c r="Q1302" s="1">
        <v>207261.362132615</v>
      </c>
      <c r="R1302" s="1">
        <v>121447.93767794799</v>
      </c>
      <c r="S1302" s="1">
        <v>85288.409872689605</v>
      </c>
      <c r="T1302" s="1">
        <v>2512797.4300000002</v>
      </c>
      <c r="U1302" s="1">
        <v>1334506.8503322699</v>
      </c>
      <c r="V1302" s="1">
        <v>3066263.8467971999</v>
      </c>
      <c r="W1302" s="2">
        <v>394604.73387571803</v>
      </c>
      <c r="X1302" s="2">
        <v>261727.84662805701</v>
      </c>
      <c r="Y1302" s="2">
        <v>124707.853031294</v>
      </c>
      <c r="Z1302">
        <v>0</v>
      </c>
      <c r="AA1302">
        <v>0</v>
      </c>
      <c r="AB1302" s="1">
        <v>0</v>
      </c>
      <c r="AC1302" s="1">
        <v>0</v>
      </c>
      <c r="AD1302" s="1">
        <v>0</v>
      </c>
      <c r="AE1302" s="1">
        <v>85288.409872689605</v>
      </c>
      <c r="AF1302" s="1">
        <v>0</v>
      </c>
      <c r="AG1302" s="3">
        <v>0</v>
      </c>
      <c r="AH1302" s="3">
        <v>0</v>
      </c>
      <c r="AI1302" s="3">
        <v>0</v>
      </c>
      <c r="AJ1302" s="3">
        <v>0</v>
      </c>
      <c r="AK1302" s="3">
        <v>0</v>
      </c>
      <c r="AL1302" s="2">
        <v>3932592.6902049598</v>
      </c>
      <c r="AM1302" s="2">
        <v>1615.5724324514299</v>
      </c>
      <c r="AN1302" s="2">
        <v>22659.216896266698</v>
      </c>
      <c r="AO1302" s="2">
        <v>24274.7893287181</v>
      </c>
      <c r="AP1302" s="4">
        <v>190.744012474941</v>
      </c>
      <c r="AQ1302" s="4">
        <v>87986.683412978906</v>
      </c>
      <c r="AR1302" s="4">
        <v>8763.9970743045797</v>
      </c>
      <c r="AS1302" s="4">
        <v>24418.7314829067</v>
      </c>
      <c r="AT1302" s="4">
        <v>190.744012474941</v>
      </c>
      <c r="AU1302" s="4">
        <v>78964.723731455204</v>
      </c>
      <c r="AV1302" s="4">
        <v>24274.7893287181</v>
      </c>
      <c r="AW1302" s="4">
        <v>24274.7893287181</v>
      </c>
      <c r="AX1302">
        <v>0</v>
      </c>
    </row>
    <row r="1303" spans="1:50" x14ac:dyDescent="0.25">
      <c r="A1303" t="s">
        <v>2721</v>
      </c>
      <c r="B1303">
        <v>1947</v>
      </c>
      <c r="C1303" t="s">
        <v>2715</v>
      </c>
      <c r="D1303">
        <v>4396</v>
      </c>
      <c r="E1303" t="s">
        <v>2722</v>
      </c>
      <c r="F1303" t="s">
        <v>53</v>
      </c>
      <c r="G1303" t="s">
        <v>78</v>
      </c>
      <c r="H1303" t="s">
        <v>55</v>
      </c>
      <c r="I1303" t="s">
        <v>56</v>
      </c>
      <c r="J1303">
        <v>139.12341772150401</v>
      </c>
      <c r="K1303">
        <v>1</v>
      </c>
      <c r="L1303">
        <v>1</v>
      </c>
      <c r="M1303">
        <v>2</v>
      </c>
      <c r="N1303" s="1">
        <v>1010650.82309307</v>
      </c>
      <c r="O1303" s="1">
        <v>244059.54862046801</v>
      </c>
      <c r="P1303" s="1">
        <v>523180.26358664298</v>
      </c>
      <c r="Q1303" s="1">
        <v>177989.788905464</v>
      </c>
      <c r="R1303" s="1">
        <v>68468.0049349732</v>
      </c>
      <c r="S1303" s="1">
        <v>73243.106737904905</v>
      </c>
      <c r="T1303" s="1">
        <v>878314.31</v>
      </c>
      <c r="U1303" s="1">
        <v>1146034.1191406201</v>
      </c>
      <c r="V1303" s="1">
        <v>1688363.2883843801</v>
      </c>
      <c r="W1303" s="2">
        <v>86206.7314691192</v>
      </c>
      <c r="X1303" s="2">
        <v>142683.077057799</v>
      </c>
      <c r="Y1303" s="2">
        <v>107095.332229319</v>
      </c>
      <c r="Z1303">
        <v>0</v>
      </c>
      <c r="AA1303">
        <v>0</v>
      </c>
      <c r="AB1303" s="1">
        <v>0</v>
      </c>
      <c r="AC1303" s="1">
        <v>0</v>
      </c>
      <c r="AD1303" s="1">
        <v>0</v>
      </c>
      <c r="AE1303" s="1">
        <v>73243.106737904905</v>
      </c>
      <c r="AF1303" s="1">
        <v>0</v>
      </c>
      <c r="AG1303" s="3">
        <v>0</v>
      </c>
      <c r="AH1303" s="3">
        <v>0</v>
      </c>
      <c r="AI1303" s="3">
        <v>0</v>
      </c>
      <c r="AJ1303" s="3">
        <v>0</v>
      </c>
      <c r="AK1303" s="3">
        <v>0</v>
      </c>
      <c r="AL1303" s="2">
        <v>2097591.53587852</v>
      </c>
      <c r="AM1303" s="2">
        <v>1025.5863419300199</v>
      </c>
      <c r="AN1303" s="2">
        <v>14051.613242668</v>
      </c>
      <c r="AO1303" s="2">
        <v>15077.199584598</v>
      </c>
      <c r="AP1303" s="4">
        <v>190.744012474941</v>
      </c>
      <c r="AQ1303" s="4">
        <v>87986.683412978906</v>
      </c>
      <c r="AR1303" s="4">
        <v>8763.9970743045797</v>
      </c>
      <c r="AS1303" s="4">
        <v>24418.7314829067</v>
      </c>
      <c r="AT1303" s="4">
        <v>4583.8562208211697</v>
      </c>
      <c r="AU1303" s="4">
        <v>22363.4717498301</v>
      </c>
      <c r="AV1303" s="4">
        <v>15077.199584598</v>
      </c>
      <c r="AW1303" s="4">
        <v>15077.199584598</v>
      </c>
      <c r="AX1303">
        <v>0</v>
      </c>
    </row>
    <row r="1304" spans="1:50" x14ac:dyDescent="0.25">
      <c r="A1304" t="s">
        <v>2723</v>
      </c>
      <c r="B1304">
        <v>1947</v>
      </c>
      <c r="C1304" t="s">
        <v>2715</v>
      </c>
      <c r="D1304">
        <v>1947</v>
      </c>
      <c r="E1304" t="s">
        <v>2715</v>
      </c>
      <c r="F1304" t="s">
        <v>2</v>
      </c>
      <c r="G1304" t="s">
        <v>2</v>
      </c>
      <c r="H1304" t="s">
        <v>58</v>
      </c>
      <c r="I1304" t="s">
        <v>56</v>
      </c>
      <c r="J1304">
        <v>9.2620689655160007</v>
      </c>
      <c r="K1304">
        <v>0</v>
      </c>
      <c r="L1304">
        <v>0</v>
      </c>
      <c r="M1304">
        <v>2</v>
      </c>
      <c r="N1304" s="1">
        <v>21583.055305142399</v>
      </c>
      <c r="O1304" s="1">
        <v>6974.2630398167003</v>
      </c>
      <c r="P1304" s="1">
        <v>31617.942969842501</v>
      </c>
      <c r="Q1304" s="1">
        <v>11849.577353685299</v>
      </c>
      <c r="R1304" s="1">
        <v>4271.7850211569103</v>
      </c>
      <c r="S1304" s="1">
        <v>4876.1216261456602</v>
      </c>
      <c r="T1304" s="1">
        <v>0</v>
      </c>
      <c r="U1304" s="1">
        <v>76296.623689643893</v>
      </c>
      <c r="V1304" s="1">
        <v>59013.240615937699</v>
      </c>
      <c r="W1304" s="2">
        <v>4153.2995282640904</v>
      </c>
      <c r="X1304" s="2">
        <v>6000.2676651391303</v>
      </c>
      <c r="Y1304" s="2">
        <v>7129.8158803029501</v>
      </c>
      <c r="Z1304">
        <v>0</v>
      </c>
      <c r="AA1304">
        <v>0</v>
      </c>
      <c r="AB1304" s="1">
        <v>0</v>
      </c>
      <c r="AC1304" s="1">
        <v>0</v>
      </c>
      <c r="AD1304" s="1">
        <v>0</v>
      </c>
      <c r="AE1304" s="1">
        <v>4876.1216261456602</v>
      </c>
      <c r="AF1304" s="1">
        <v>0</v>
      </c>
      <c r="AG1304" s="3">
        <v>0</v>
      </c>
      <c r="AH1304" s="3">
        <v>0</v>
      </c>
      <c r="AI1304" s="3">
        <v>0</v>
      </c>
      <c r="AJ1304" s="3">
        <v>0</v>
      </c>
      <c r="AK1304" s="3">
        <v>0</v>
      </c>
      <c r="AL1304" s="2">
        <v>81172.745315789507</v>
      </c>
      <c r="AM1304" s="2">
        <v>647.83232423327695</v>
      </c>
      <c r="AN1304" s="2">
        <v>8116.1647500713098</v>
      </c>
      <c r="AO1304" s="2">
        <v>8763.9970743045797</v>
      </c>
      <c r="AP1304" s="4">
        <v>190.744012474941</v>
      </c>
      <c r="AQ1304" s="4">
        <v>87986.683412978906</v>
      </c>
      <c r="AR1304" s="4">
        <v>8763.9970743045797</v>
      </c>
      <c r="AS1304" s="4">
        <v>24418.7314829067</v>
      </c>
      <c r="AT1304" s="4">
        <v>682.10272323868298</v>
      </c>
      <c r="AU1304" s="4">
        <v>37523.222275875101</v>
      </c>
      <c r="AV1304" s="4">
        <v>8763.9970743045797</v>
      </c>
      <c r="AW1304" s="4">
        <v>8763.9970743045797</v>
      </c>
      <c r="AX1304">
        <v>0</v>
      </c>
    </row>
    <row r="1305" spans="1:50" x14ac:dyDescent="0.25">
      <c r="A1305" t="s">
        <v>2724</v>
      </c>
      <c r="B1305">
        <v>2220</v>
      </c>
      <c r="C1305" t="s">
        <v>2725</v>
      </c>
      <c r="D1305">
        <v>1088</v>
      </c>
      <c r="E1305" t="s">
        <v>2726</v>
      </c>
      <c r="F1305" t="s">
        <v>53</v>
      </c>
      <c r="G1305" t="s">
        <v>54</v>
      </c>
      <c r="H1305" t="s">
        <v>55</v>
      </c>
      <c r="I1305" t="s">
        <v>56</v>
      </c>
      <c r="J1305">
        <v>79.719178082181998</v>
      </c>
      <c r="K1305">
        <v>1</v>
      </c>
      <c r="L1305">
        <v>1</v>
      </c>
      <c r="M1305">
        <v>2</v>
      </c>
      <c r="N1305" s="1">
        <v>1079677.6981441299</v>
      </c>
      <c r="O1305" s="1">
        <v>193878.041513526</v>
      </c>
      <c r="P1305" s="1">
        <v>477577.05726272601</v>
      </c>
      <c r="Q1305" s="1">
        <v>93496.930150559099</v>
      </c>
      <c r="R1305" s="1">
        <v>37688.433682618197</v>
      </c>
      <c r="S1305" s="1">
        <v>93018.777928126699</v>
      </c>
      <c r="T1305" s="1">
        <v>942803.45</v>
      </c>
      <c r="U1305" s="1">
        <v>939514.71075355797</v>
      </c>
      <c r="V1305" s="1">
        <v>1512971.63834727</v>
      </c>
      <c r="W1305" s="2">
        <v>0</v>
      </c>
      <c r="X1305" s="2">
        <v>0</v>
      </c>
      <c r="Y1305" s="2">
        <v>369346.522406284</v>
      </c>
      <c r="Z1305">
        <v>0</v>
      </c>
      <c r="AA1305">
        <v>0</v>
      </c>
      <c r="AB1305" s="1">
        <v>0</v>
      </c>
      <c r="AC1305" s="1">
        <v>0</v>
      </c>
      <c r="AD1305" s="1">
        <v>0</v>
      </c>
      <c r="AE1305" s="1">
        <v>93018.777928126699</v>
      </c>
      <c r="AF1305" s="1">
        <v>0</v>
      </c>
      <c r="AG1305" s="3">
        <v>0</v>
      </c>
      <c r="AH1305" s="3">
        <v>0</v>
      </c>
      <c r="AI1305" s="3">
        <v>0</v>
      </c>
      <c r="AJ1305" s="3">
        <v>0</v>
      </c>
      <c r="AK1305" s="3">
        <v>0</v>
      </c>
      <c r="AL1305" s="2">
        <v>1975336.93868168</v>
      </c>
      <c r="AM1305" s="2">
        <v>0</v>
      </c>
      <c r="AN1305" s="2">
        <v>24778.6917301797</v>
      </c>
      <c r="AO1305" s="2">
        <v>24778.6917301797</v>
      </c>
      <c r="AP1305" s="4">
        <v>190.744012474941</v>
      </c>
      <c r="AQ1305" s="4">
        <v>87986.683412978906</v>
      </c>
      <c r="AR1305" s="4">
        <v>23257.0657699732</v>
      </c>
      <c r="AS1305" s="4">
        <v>24778.6917301797</v>
      </c>
      <c r="AT1305" s="4">
        <v>190.744012474941</v>
      </c>
      <c r="AU1305" s="4">
        <v>87986.683412978906</v>
      </c>
      <c r="AV1305" s="4">
        <v>24778.6917301797</v>
      </c>
      <c r="AW1305" s="4">
        <v>24778.6917301797</v>
      </c>
      <c r="AX1305">
        <v>0</v>
      </c>
    </row>
    <row r="1306" spans="1:50" x14ac:dyDescent="0.25">
      <c r="A1306" t="s">
        <v>2727</v>
      </c>
      <c r="B1306">
        <v>2220</v>
      </c>
      <c r="C1306" t="s">
        <v>2725</v>
      </c>
      <c r="D1306">
        <v>1089</v>
      </c>
      <c r="E1306" t="s">
        <v>2728</v>
      </c>
      <c r="F1306" t="s">
        <v>53</v>
      </c>
      <c r="G1306" t="s">
        <v>64</v>
      </c>
      <c r="H1306" t="s">
        <v>65</v>
      </c>
      <c r="I1306" t="s">
        <v>56</v>
      </c>
      <c r="J1306">
        <v>101.34246575341</v>
      </c>
      <c r="K1306">
        <v>1</v>
      </c>
      <c r="L1306">
        <v>1</v>
      </c>
      <c r="M1306">
        <v>2</v>
      </c>
      <c r="N1306" s="1">
        <v>1137803.1118558701</v>
      </c>
      <c r="O1306" s="1">
        <v>326990.67848647397</v>
      </c>
      <c r="P1306" s="1">
        <v>607116.60273727402</v>
      </c>
      <c r="Q1306" s="1">
        <v>118857.33984944101</v>
      </c>
      <c r="R1306" s="1">
        <v>47911.166317381801</v>
      </c>
      <c r="S1306" s="1">
        <v>118249.492071873</v>
      </c>
      <c r="T1306" s="1">
        <v>1044327.18</v>
      </c>
      <c r="U1306" s="1">
        <v>1194351.7192464401</v>
      </c>
      <c r="V1306" s="1">
        <v>1572337.3816527301</v>
      </c>
      <c r="W1306" s="2">
        <v>0</v>
      </c>
      <c r="X1306" s="2">
        <v>0</v>
      </c>
      <c r="Y1306" s="2">
        <v>666341.51759371604</v>
      </c>
      <c r="Z1306">
        <v>0</v>
      </c>
      <c r="AA1306">
        <v>0</v>
      </c>
      <c r="AB1306" s="1">
        <v>0</v>
      </c>
      <c r="AC1306" s="1">
        <v>0</v>
      </c>
      <c r="AD1306" s="1">
        <v>0</v>
      </c>
      <c r="AE1306" s="1">
        <v>118249.492071873</v>
      </c>
      <c r="AF1306" s="1">
        <v>0</v>
      </c>
      <c r="AG1306" s="3">
        <v>0</v>
      </c>
      <c r="AH1306" s="3">
        <v>0</v>
      </c>
      <c r="AI1306" s="3">
        <v>0</v>
      </c>
      <c r="AJ1306" s="3">
        <v>0</v>
      </c>
      <c r="AK1306" s="3">
        <v>0</v>
      </c>
      <c r="AL1306" s="2">
        <v>2356928.3913183198</v>
      </c>
      <c r="AM1306" s="2">
        <v>0</v>
      </c>
      <c r="AN1306" s="2">
        <v>23257.0657699732</v>
      </c>
      <c r="AO1306" s="2">
        <v>23257.0657699732</v>
      </c>
      <c r="AP1306" s="4">
        <v>190.744012474941</v>
      </c>
      <c r="AQ1306" s="4">
        <v>87986.683412978906</v>
      </c>
      <c r="AR1306" s="4">
        <v>23257.0657699732</v>
      </c>
      <c r="AS1306" s="4">
        <v>24778.6917301797</v>
      </c>
      <c r="AT1306" s="4">
        <v>190.744012474941</v>
      </c>
      <c r="AU1306" s="4">
        <v>78964.723731455204</v>
      </c>
      <c r="AV1306" s="4">
        <v>23257.0657699732</v>
      </c>
      <c r="AW1306" s="4">
        <v>23257.0657699732</v>
      </c>
      <c r="AX1306">
        <v>0</v>
      </c>
    </row>
    <row r="1307" spans="1:50" x14ac:dyDescent="0.25">
      <c r="A1307" t="s">
        <v>2729</v>
      </c>
      <c r="B1307">
        <v>1936</v>
      </c>
      <c r="C1307" t="s">
        <v>2730</v>
      </c>
      <c r="D1307">
        <v>156</v>
      </c>
      <c r="E1307" t="s">
        <v>2731</v>
      </c>
      <c r="F1307" t="s">
        <v>53</v>
      </c>
      <c r="G1307" t="s">
        <v>54</v>
      </c>
      <c r="H1307" t="s">
        <v>55</v>
      </c>
      <c r="I1307" t="s">
        <v>56</v>
      </c>
      <c r="J1307">
        <v>601.68529411738098</v>
      </c>
      <c r="K1307">
        <v>1</v>
      </c>
      <c r="L1307">
        <v>1</v>
      </c>
      <c r="M1307">
        <v>2</v>
      </c>
      <c r="N1307" s="1">
        <v>5807847.1871234505</v>
      </c>
      <c r="O1307" s="1">
        <v>1098748.2048493</v>
      </c>
      <c r="P1307" s="1">
        <v>1593611.3633161001</v>
      </c>
      <c r="Q1307" s="1">
        <v>476727.00921500899</v>
      </c>
      <c r="R1307" s="1">
        <v>213274.59703540101</v>
      </c>
      <c r="S1307" s="1">
        <v>237789.33484486499</v>
      </c>
      <c r="T1307" s="1">
        <v>5890206.4400000004</v>
      </c>
      <c r="U1307" s="1">
        <v>3300001.9215392699</v>
      </c>
      <c r="V1307" s="1">
        <v>7704552.2341133002</v>
      </c>
      <c r="W1307" s="2">
        <v>0</v>
      </c>
      <c r="X1307" s="2">
        <v>0</v>
      </c>
      <c r="Y1307" s="2">
        <v>1485656.12742597</v>
      </c>
      <c r="Z1307">
        <v>0</v>
      </c>
      <c r="AA1307">
        <v>0</v>
      </c>
      <c r="AB1307" s="1">
        <v>0</v>
      </c>
      <c r="AC1307" s="1">
        <v>0</v>
      </c>
      <c r="AD1307" s="1">
        <v>0</v>
      </c>
      <c r="AE1307" s="1">
        <v>237789.33484486499</v>
      </c>
      <c r="AF1307" s="1">
        <v>0</v>
      </c>
      <c r="AG1307" s="3">
        <v>0</v>
      </c>
      <c r="AH1307" s="3">
        <v>0</v>
      </c>
      <c r="AI1307" s="3">
        <v>0</v>
      </c>
      <c r="AJ1307" s="3">
        <v>0</v>
      </c>
      <c r="AK1307" s="3">
        <v>0</v>
      </c>
      <c r="AL1307" s="2">
        <v>9427997.69638413</v>
      </c>
      <c r="AM1307" s="2">
        <v>0</v>
      </c>
      <c r="AN1307" s="2">
        <v>15669.3171472874</v>
      </c>
      <c r="AO1307" s="2">
        <v>15669.3171472874</v>
      </c>
      <c r="AP1307" s="4">
        <v>190.744012474941</v>
      </c>
      <c r="AQ1307" s="4">
        <v>87986.683412978906</v>
      </c>
      <c r="AR1307" s="4">
        <v>5879.8034304191497</v>
      </c>
      <c r="AS1307" s="4">
        <v>15705.630205834799</v>
      </c>
      <c r="AT1307" s="4">
        <v>190.744012474941</v>
      </c>
      <c r="AU1307" s="4">
        <v>87986.683412978906</v>
      </c>
      <c r="AV1307" s="4">
        <v>15669.3171472874</v>
      </c>
      <c r="AW1307" s="4">
        <v>15669.3171472874</v>
      </c>
      <c r="AX1307">
        <v>0</v>
      </c>
    </row>
    <row r="1308" spans="1:50" x14ac:dyDescent="0.25">
      <c r="A1308" t="s">
        <v>2732</v>
      </c>
      <c r="B1308">
        <v>1936</v>
      </c>
      <c r="C1308" t="s">
        <v>2730</v>
      </c>
      <c r="D1308">
        <v>157</v>
      </c>
      <c r="E1308" t="s">
        <v>2733</v>
      </c>
      <c r="F1308" t="s">
        <v>53</v>
      </c>
      <c r="G1308" t="s">
        <v>64</v>
      </c>
      <c r="H1308" t="s">
        <v>65</v>
      </c>
      <c r="I1308" t="s">
        <v>56</v>
      </c>
      <c r="J1308">
        <v>255.55325443784801</v>
      </c>
      <c r="K1308">
        <v>1</v>
      </c>
      <c r="L1308">
        <v>1</v>
      </c>
      <c r="M1308">
        <v>2</v>
      </c>
      <c r="N1308" s="1">
        <v>2014430.4278042901</v>
      </c>
      <c r="O1308" s="1">
        <v>872082.54338020005</v>
      </c>
      <c r="P1308" s="1">
        <v>733052.12799687102</v>
      </c>
      <c r="Q1308" s="1">
        <v>202479.83434933401</v>
      </c>
      <c r="R1308" s="1">
        <v>90583.928000547807</v>
      </c>
      <c r="S1308" s="1">
        <v>100996.05056719499</v>
      </c>
      <c r="T1308" s="1">
        <v>2511022.0099999998</v>
      </c>
      <c r="U1308" s="1">
        <v>1401606.8515312399</v>
      </c>
      <c r="V1308" s="1">
        <v>3243239.0828701998</v>
      </c>
      <c r="W1308" s="2">
        <v>0</v>
      </c>
      <c r="X1308" s="2">
        <v>0</v>
      </c>
      <c r="Y1308" s="2">
        <v>669389.77866104501</v>
      </c>
      <c r="Z1308">
        <v>0</v>
      </c>
      <c r="AA1308">
        <v>0</v>
      </c>
      <c r="AB1308" s="1">
        <v>0</v>
      </c>
      <c r="AC1308" s="1">
        <v>0</v>
      </c>
      <c r="AD1308" s="1">
        <v>0</v>
      </c>
      <c r="AE1308" s="1">
        <v>100996.05056719499</v>
      </c>
      <c r="AF1308" s="1">
        <v>0</v>
      </c>
      <c r="AG1308" s="3">
        <v>0</v>
      </c>
      <c r="AH1308" s="3">
        <v>0</v>
      </c>
      <c r="AI1308" s="3">
        <v>0</v>
      </c>
      <c r="AJ1308" s="3">
        <v>0</v>
      </c>
      <c r="AK1308" s="3">
        <v>0</v>
      </c>
      <c r="AL1308" s="2">
        <v>4013624.9120984399</v>
      </c>
      <c r="AM1308" s="2">
        <v>0</v>
      </c>
      <c r="AN1308" s="2">
        <v>15705.630205834799</v>
      </c>
      <c r="AO1308" s="2">
        <v>15705.630205834799</v>
      </c>
      <c r="AP1308" s="4">
        <v>190.744012474941</v>
      </c>
      <c r="AQ1308" s="4">
        <v>87986.683412978906</v>
      </c>
      <c r="AR1308" s="4">
        <v>5879.8034304191497</v>
      </c>
      <c r="AS1308" s="4">
        <v>15705.630205834799</v>
      </c>
      <c r="AT1308" s="4">
        <v>190.744012474941</v>
      </c>
      <c r="AU1308" s="4">
        <v>78964.723731455204</v>
      </c>
      <c r="AV1308" s="4">
        <v>15705.630205834799</v>
      </c>
      <c r="AW1308" s="4">
        <v>15705.630205834799</v>
      </c>
      <c r="AX1308">
        <v>0</v>
      </c>
    </row>
    <row r="1309" spans="1:50" x14ac:dyDescent="0.25">
      <c r="A1309" t="s">
        <v>2736</v>
      </c>
      <c r="B1309">
        <v>1936</v>
      </c>
      <c r="C1309" t="s">
        <v>2730</v>
      </c>
      <c r="D1309">
        <v>1936</v>
      </c>
      <c r="E1309" t="s">
        <v>2730</v>
      </c>
      <c r="F1309" t="s">
        <v>2</v>
      </c>
      <c r="G1309" t="s">
        <v>2</v>
      </c>
      <c r="H1309" t="s">
        <v>58</v>
      </c>
      <c r="I1309" t="s">
        <v>56</v>
      </c>
      <c r="J1309">
        <v>6.6057142857000004</v>
      </c>
      <c r="K1309">
        <v>0</v>
      </c>
      <c r="L1309">
        <v>0</v>
      </c>
      <c r="M1309">
        <v>2</v>
      </c>
      <c r="N1309" s="1">
        <v>10644.455072257</v>
      </c>
      <c r="O1309" s="1">
        <v>5097.0017704963602</v>
      </c>
      <c r="P1309" s="1">
        <v>12912.9186870259</v>
      </c>
      <c r="Q1309" s="1">
        <v>5233.8364356571201</v>
      </c>
      <c r="R1309" s="1">
        <v>2341.47496405125</v>
      </c>
      <c r="S1309" s="1">
        <v>2610.6145879400401</v>
      </c>
      <c r="T1309" s="1">
        <v>0</v>
      </c>
      <c r="U1309" s="1">
        <v>36229.686929487601</v>
      </c>
      <c r="V1309" s="1">
        <v>26719.0030165032</v>
      </c>
      <c r="W1309" s="2">
        <v>0</v>
      </c>
      <c r="X1309" s="2">
        <v>0</v>
      </c>
      <c r="Y1309" s="2">
        <v>9510.6839129843993</v>
      </c>
      <c r="Z1309">
        <v>0</v>
      </c>
      <c r="AA1309">
        <v>0</v>
      </c>
      <c r="AB1309" s="1">
        <v>0</v>
      </c>
      <c r="AC1309" s="1">
        <v>0</v>
      </c>
      <c r="AD1309" s="1">
        <v>0</v>
      </c>
      <c r="AE1309" s="1">
        <v>2610.6145879400401</v>
      </c>
      <c r="AF1309" s="1">
        <v>0</v>
      </c>
      <c r="AG1309" s="3">
        <v>0</v>
      </c>
      <c r="AH1309" s="3">
        <v>0</v>
      </c>
      <c r="AI1309" s="3">
        <v>0</v>
      </c>
      <c r="AJ1309" s="3">
        <v>0</v>
      </c>
      <c r="AK1309" s="3">
        <v>0</v>
      </c>
      <c r="AL1309" s="2">
        <v>38840.301517427702</v>
      </c>
      <c r="AM1309" s="2">
        <v>0</v>
      </c>
      <c r="AN1309" s="2">
        <v>5879.8034304191497</v>
      </c>
      <c r="AO1309" s="2">
        <v>5879.8034304191497</v>
      </c>
      <c r="AP1309" s="4">
        <v>190.744012474941</v>
      </c>
      <c r="AQ1309" s="4">
        <v>87986.683412978906</v>
      </c>
      <c r="AR1309" s="4">
        <v>5879.8034304191497</v>
      </c>
      <c r="AS1309" s="4">
        <v>15705.630205834799</v>
      </c>
      <c r="AT1309" s="4">
        <v>682.10272323868298</v>
      </c>
      <c r="AU1309" s="4">
        <v>37523.222275875101</v>
      </c>
      <c r="AV1309" s="4">
        <v>5879.8034304191497</v>
      </c>
      <c r="AW1309" s="4">
        <v>5879.8034304191497</v>
      </c>
      <c r="AX1309">
        <v>0</v>
      </c>
    </row>
    <row r="1310" spans="1:50" x14ac:dyDescent="0.25">
      <c r="A1310" t="s">
        <v>2737</v>
      </c>
      <c r="B1310">
        <v>1922</v>
      </c>
      <c r="C1310" t="s">
        <v>2738</v>
      </c>
      <c r="D1310">
        <v>4773</v>
      </c>
      <c r="E1310" t="s">
        <v>2739</v>
      </c>
      <c r="F1310" t="s">
        <v>144</v>
      </c>
      <c r="G1310" t="s">
        <v>64</v>
      </c>
      <c r="H1310" t="s">
        <v>55</v>
      </c>
      <c r="I1310" t="s">
        <v>56</v>
      </c>
      <c r="J1310">
        <v>89.680714817555</v>
      </c>
      <c r="K1310">
        <v>1</v>
      </c>
      <c r="L1310">
        <v>3</v>
      </c>
      <c r="M1310">
        <v>1</v>
      </c>
      <c r="N1310" s="1">
        <v>1587946.19503014</v>
      </c>
      <c r="O1310" s="1">
        <v>487921.41637569899</v>
      </c>
      <c r="P1310" s="1">
        <v>406769.07860292197</v>
      </c>
      <c r="Q1310" s="1">
        <v>41348.689528843199</v>
      </c>
      <c r="R1310" s="1">
        <v>23681.899898100099</v>
      </c>
      <c r="S1310" s="1">
        <v>34450.323068436002</v>
      </c>
      <c r="T1310" s="1">
        <v>2171034.1</v>
      </c>
      <c r="U1310" s="1">
        <v>376633.17943570297</v>
      </c>
      <c r="V1310" s="1">
        <v>1572468.5285869001</v>
      </c>
      <c r="W1310" s="2">
        <v>3775.3637707795701</v>
      </c>
      <c r="X1310" s="2">
        <v>0</v>
      </c>
      <c r="Y1310" s="2">
        <v>971423.38707802398</v>
      </c>
      <c r="Z1310">
        <v>0</v>
      </c>
      <c r="AA1310">
        <v>0</v>
      </c>
      <c r="AB1310" s="1">
        <v>0</v>
      </c>
      <c r="AC1310" s="1">
        <v>0</v>
      </c>
      <c r="AD1310" s="1">
        <v>0</v>
      </c>
      <c r="AE1310" s="1">
        <v>31707.9610027858</v>
      </c>
      <c r="AF1310" s="1">
        <v>2742.3620656502198</v>
      </c>
      <c r="AG1310" s="3">
        <v>0</v>
      </c>
      <c r="AH1310" s="3">
        <v>0</v>
      </c>
      <c r="AI1310" s="3">
        <v>0</v>
      </c>
      <c r="AJ1310" s="3">
        <v>0</v>
      </c>
      <c r="AK1310" s="3">
        <v>0</v>
      </c>
      <c r="AL1310" s="2">
        <v>2582117.6025041402</v>
      </c>
      <c r="AM1310" s="2">
        <v>0</v>
      </c>
      <c r="AN1310" s="2">
        <v>28792.339665859701</v>
      </c>
      <c r="AO1310" s="2">
        <v>28792.339665859701</v>
      </c>
      <c r="AP1310" s="4">
        <v>190.744012474941</v>
      </c>
      <c r="AQ1310" s="4">
        <v>87986.683412978906</v>
      </c>
      <c r="AR1310" s="4">
        <v>4583.8562208211697</v>
      </c>
      <c r="AS1310" s="4">
        <v>28792.339665859701</v>
      </c>
      <c r="AT1310" s="4">
        <v>190.744012474941</v>
      </c>
      <c r="AU1310" s="4">
        <v>78964.723731455204</v>
      </c>
      <c r="AV1310" s="4">
        <v>13065.169502549999</v>
      </c>
      <c r="AW1310" s="4">
        <v>28792.339665859701</v>
      </c>
      <c r="AX1310">
        <v>0</v>
      </c>
    </row>
    <row r="1311" spans="1:50" x14ac:dyDescent="0.25">
      <c r="A1311" t="s">
        <v>2740</v>
      </c>
      <c r="B1311">
        <v>1922</v>
      </c>
      <c r="C1311" t="s">
        <v>2738</v>
      </c>
      <c r="D1311">
        <v>1287</v>
      </c>
      <c r="E1311" t="s">
        <v>2741</v>
      </c>
      <c r="F1311" t="s">
        <v>53</v>
      </c>
      <c r="G1311" t="s">
        <v>78</v>
      </c>
      <c r="H1311" t="s">
        <v>55</v>
      </c>
      <c r="I1311" t="s">
        <v>56</v>
      </c>
      <c r="J1311">
        <v>658.56086221468604</v>
      </c>
      <c r="K1311">
        <v>1</v>
      </c>
      <c r="L1311">
        <v>1</v>
      </c>
      <c r="M1311">
        <v>1</v>
      </c>
      <c r="N1311" s="1">
        <v>5630737.5750205303</v>
      </c>
      <c r="O1311" s="1">
        <v>1163682.046479</v>
      </c>
      <c r="P1311" s="1">
        <v>1399680.91423813</v>
      </c>
      <c r="Q1311" s="1">
        <v>303639.73662520299</v>
      </c>
      <c r="R1311" s="1">
        <v>173905.53194745199</v>
      </c>
      <c r="S1311" s="1">
        <v>252982.310741825</v>
      </c>
      <c r="T1311" s="1">
        <v>5905879.8099999996</v>
      </c>
      <c r="U1311" s="1">
        <v>2765765.9943103199</v>
      </c>
      <c r="V1311" s="1">
        <v>7610204.1847639102</v>
      </c>
      <c r="W1311" s="2">
        <v>27723.985308511299</v>
      </c>
      <c r="X1311" s="2">
        <v>0</v>
      </c>
      <c r="Y1311" s="2">
        <v>1033717.63423789</v>
      </c>
      <c r="Z1311">
        <v>0</v>
      </c>
      <c r="AA1311">
        <v>0</v>
      </c>
      <c r="AB1311" s="1">
        <v>0</v>
      </c>
      <c r="AC1311" s="1">
        <v>0</v>
      </c>
      <c r="AD1311" s="1">
        <v>0</v>
      </c>
      <c r="AE1311" s="1">
        <v>232844.064407219</v>
      </c>
      <c r="AF1311" s="1">
        <v>20138.246334605799</v>
      </c>
      <c r="AG1311" s="3">
        <v>0</v>
      </c>
      <c r="AH1311" s="3">
        <v>0</v>
      </c>
      <c r="AI1311" s="3">
        <v>0</v>
      </c>
      <c r="AJ1311" s="3">
        <v>0</v>
      </c>
      <c r="AK1311" s="3">
        <v>0</v>
      </c>
      <c r="AL1311" s="2">
        <v>8924628.1150521394</v>
      </c>
      <c r="AM1311" s="2">
        <v>0</v>
      </c>
      <c r="AN1311" s="2">
        <v>13551.713481787199</v>
      </c>
      <c r="AO1311" s="2">
        <v>13551.713481787199</v>
      </c>
      <c r="AP1311" s="4">
        <v>190.744012474941</v>
      </c>
      <c r="AQ1311" s="4">
        <v>87986.683412978906</v>
      </c>
      <c r="AR1311" s="4">
        <v>4583.8562208211697</v>
      </c>
      <c r="AS1311" s="4">
        <v>28792.339665859701</v>
      </c>
      <c r="AT1311" s="4">
        <v>4583.8562208211697</v>
      </c>
      <c r="AU1311" s="4">
        <v>22363.4717498301</v>
      </c>
      <c r="AV1311" s="4">
        <v>4583.8562208211697</v>
      </c>
      <c r="AW1311" s="4">
        <v>14810.7203502833</v>
      </c>
      <c r="AX1311">
        <v>0</v>
      </c>
    </row>
    <row r="1312" spans="1:50" x14ac:dyDescent="0.25">
      <c r="A1312" t="s">
        <v>2742</v>
      </c>
      <c r="B1312">
        <v>1922</v>
      </c>
      <c r="C1312" t="s">
        <v>2738</v>
      </c>
      <c r="D1312">
        <v>1272</v>
      </c>
      <c r="E1312" t="s">
        <v>2743</v>
      </c>
      <c r="F1312" t="s">
        <v>53</v>
      </c>
      <c r="G1312" t="s">
        <v>54</v>
      </c>
      <c r="H1312" t="s">
        <v>55</v>
      </c>
      <c r="I1312" t="s">
        <v>56</v>
      </c>
      <c r="J1312">
        <v>458.535294117597</v>
      </c>
      <c r="K1312">
        <v>2</v>
      </c>
      <c r="L1312">
        <v>1</v>
      </c>
      <c r="M1312">
        <v>1</v>
      </c>
      <c r="N1312" s="1">
        <v>5255360.2360809697</v>
      </c>
      <c r="O1312" s="1">
        <v>868392.09493431798</v>
      </c>
      <c r="P1312" s="1">
        <v>890149.72504206002</v>
      </c>
      <c r="Q1312" s="1">
        <v>211414.834873438</v>
      </c>
      <c r="R1312" s="1">
        <v>121084.973030491</v>
      </c>
      <c r="S1312" s="1">
        <v>176143.656445737</v>
      </c>
      <c r="T1312" s="1">
        <v>5420685.6600000001</v>
      </c>
      <c r="U1312" s="1">
        <v>1925716.2039612699</v>
      </c>
      <c r="V1312" s="1">
        <v>5873656.7959503103</v>
      </c>
      <c r="W1312" s="2">
        <v>239302.97231341901</v>
      </c>
      <c r="X1312" s="2">
        <v>0</v>
      </c>
      <c r="Y1312" s="2">
        <v>1233442.0956975401</v>
      </c>
      <c r="Z1312">
        <v>0</v>
      </c>
      <c r="AA1312">
        <v>0</v>
      </c>
      <c r="AB1312" s="1">
        <v>0</v>
      </c>
      <c r="AC1312" s="1">
        <v>0</v>
      </c>
      <c r="AD1312" s="1">
        <v>0</v>
      </c>
      <c r="AE1312" s="1">
        <v>162122.02650101599</v>
      </c>
      <c r="AF1312" s="1">
        <v>14021.629944721601</v>
      </c>
      <c r="AG1312" s="3">
        <v>0</v>
      </c>
      <c r="AH1312" s="3">
        <v>0</v>
      </c>
      <c r="AI1312" s="3">
        <v>0</v>
      </c>
      <c r="AJ1312" s="3">
        <v>0</v>
      </c>
      <c r="AK1312" s="3">
        <v>0</v>
      </c>
      <c r="AL1312" s="2">
        <v>7522545.5204070099</v>
      </c>
      <c r="AM1312" s="2">
        <v>0</v>
      </c>
      <c r="AN1312" s="2">
        <v>16405.597599380799</v>
      </c>
      <c r="AO1312" s="2">
        <v>16405.597599380799</v>
      </c>
      <c r="AP1312" s="4">
        <v>190.744012474941</v>
      </c>
      <c r="AQ1312" s="4">
        <v>87986.683412978906</v>
      </c>
      <c r="AR1312" s="4">
        <v>4583.8562208211697</v>
      </c>
      <c r="AS1312" s="4">
        <v>28792.339665859701</v>
      </c>
      <c r="AT1312" s="4">
        <v>190.744012474941</v>
      </c>
      <c r="AU1312" s="4">
        <v>87986.683412978906</v>
      </c>
      <c r="AV1312" s="4">
        <v>4583.8562208211697</v>
      </c>
      <c r="AW1312" s="4">
        <v>17681.0423099953</v>
      </c>
      <c r="AX1312">
        <v>0</v>
      </c>
    </row>
    <row r="1313" spans="1:50" x14ac:dyDescent="0.25">
      <c r="A1313" t="s">
        <v>2744</v>
      </c>
      <c r="B1313">
        <v>1922</v>
      </c>
      <c r="C1313" t="s">
        <v>2738</v>
      </c>
      <c r="D1313">
        <v>3455</v>
      </c>
      <c r="E1313" t="s">
        <v>2745</v>
      </c>
      <c r="F1313" t="s">
        <v>53</v>
      </c>
      <c r="G1313" t="s">
        <v>54</v>
      </c>
      <c r="H1313" t="s">
        <v>55</v>
      </c>
      <c r="I1313" t="s">
        <v>56</v>
      </c>
      <c r="J1313">
        <v>281.54117647056501</v>
      </c>
      <c r="K1313">
        <v>1</v>
      </c>
      <c r="L1313">
        <v>1</v>
      </c>
      <c r="M1313">
        <v>1</v>
      </c>
      <c r="N1313" s="1">
        <v>3120506.2014301</v>
      </c>
      <c r="O1313" s="1">
        <v>755255.18904474401</v>
      </c>
      <c r="P1313" s="1">
        <v>789872.41443180805</v>
      </c>
      <c r="Q1313" s="1">
        <v>129808.941857228</v>
      </c>
      <c r="R1313" s="1">
        <v>74346.307028588693</v>
      </c>
      <c r="S1313" s="1">
        <v>108152.399389438</v>
      </c>
      <c r="T1313" s="1">
        <v>3687397.18</v>
      </c>
      <c r="U1313" s="1">
        <v>1182391.87379247</v>
      </c>
      <c r="V1313" s="1">
        <v>4069739.7869730499</v>
      </c>
      <c r="W1313" s="2">
        <v>11852.2734769902</v>
      </c>
      <c r="X1313" s="2">
        <v>0</v>
      </c>
      <c r="Y1313" s="2">
        <v>788196.99334243697</v>
      </c>
      <c r="Z1313">
        <v>0</v>
      </c>
      <c r="AA1313">
        <v>0</v>
      </c>
      <c r="AB1313" s="1">
        <v>0</v>
      </c>
      <c r="AC1313" s="1">
        <v>0</v>
      </c>
      <c r="AD1313" s="1">
        <v>0</v>
      </c>
      <c r="AE1313" s="1">
        <v>99543.103133915094</v>
      </c>
      <c r="AF1313" s="1">
        <v>8609.2962555231097</v>
      </c>
      <c r="AG1313" s="3">
        <v>0</v>
      </c>
      <c r="AH1313" s="3">
        <v>0</v>
      </c>
      <c r="AI1313" s="3">
        <v>0</v>
      </c>
      <c r="AJ1313" s="3">
        <v>0</v>
      </c>
      <c r="AK1313" s="3">
        <v>0</v>
      </c>
      <c r="AL1313" s="2">
        <v>4977941.4531819103</v>
      </c>
      <c r="AM1313" s="2">
        <v>0</v>
      </c>
      <c r="AN1313" s="2">
        <v>17681.0423099953</v>
      </c>
      <c r="AO1313" s="2">
        <v>17681.0423099953</v>
      </c>
      <c r="AP1313" s="4">
        <v>190.744012474941</v>
      </c>
      <c r="AQ1313" s="4">
        <v>87986.683412978906</v>
      </c>
      <c r="AR1313" s="4">
        <v>4583.8562208211697</v>
      </c>
      <c r="AS1313" s="4">
        <v>28792.339665859701</v>
      </c>
      <c r="AT1313" s="4">
        <v>190.744012474941</v>
      </c>
      <c r="AU1313" s="4">
        <v>87986.683412978906</v>
      </c>
      <c r="AV1313" s="4">
        <v>4583.8562208211697</v>
      </c>
      <c r="AW1313" s="4">
        <v>17681.0423099953</v>
      </c>
      <c r="AX1313">
        <v>0</v>
      </c>
    </row>
    <row r="1314" spans="1:50" x14ac:dyDescent="0.25">
      <c r="A1314" t="s">
        <v>2746</v>
      </c>
      <c r="B1314">
        <v>1922</v>
      </c>
      <c r="C1314" t="s">
        <v>2738</v>
      </c>
      <c r="D1314">
        <v>3913</v>
      </c>
      <c r="E1314" t="s">
        <v>2747</v>
      </c>
      <c r="F1314" t="s">
        <v>53</v>
      </c>
      <c r="G1314" t="s">
        <v>54</v>
      </c>
      <c r="H1314" t="s">
        <v>55</v>
      </c>
      <c r="I1314" t="s">
        <v>56</v>
      </c>
      <c r="J1314">
        <v>522.68235294113595</v>
      </c>
      <c r="K1314">
        <v>2</v>
      </c>
      <c r="L1314">
        <v>1</v>
      </c>
      <c r="M1314">
        <v>1</v>
      </c>
      <c r="N1314" s="1">
        <v>6245037.5361354202</v>
      </c>
      <c r="O1314" s="1">
        <v>1046705.72164097</v>
      </c>
      <c r="P1314" s="1">
        <v>1148824.06278494</v>
      </c>
      <c r="Q1314" s="1">
        <v>240990.83485157101</v>
      </c>
      <c r="R1314" s="1">
        <v>138024.22500798799</v>
      </c>
      <c r="S1314" s="1">
        <v>200785.37462178699</v>
      </c>
      <c r="T1314" s="1">
        <v>6624467</v>
      </c>
      <c r="U1314" s="1">
        <v>2195115.3804208902</v>
      </c>
      <c r="V1314" s="1">
        <v>7492757.0507257804</v>
      </c>
      <c r="W1314" s="2">
        <v>143850.58449399201</v>
      </c>
      <c r="X1314" s="2">
        <v>0</v>
      </c>
      <c r="Y1314" s="2">
        <v>1182974.7452011099</v>
      </c>
      <c r="Z1314">
        <v>0</v>
      </c>
      <c r="AA1314">
        <v>0</v>
      </c>
      <c r="AB1314" s="1">
        <v>0</v>
      </c>
      <c r="AC1314" s="1">
        <v>0</v>
      </c>
      <c r="AD1314" s="1">
        <v>0</v>
      </c>
      <c r="AE1314" s="1">
        <v>184802.18068754399</v>
      </c>
      <c r="AF1314" s="1">
        <v>15983.1939342436</v>
      </c>
      <c r="AG1314" s="3">
        <v>0</v>
      </c>
      <c r="AH1314" s="3">
        <v>0</v>
      </c>
      <c r="AI1314" s="3">
        <v>0</v>
      </c>
      <c r="AJ1314" s="3">
        <v>0</v>
      </c>
      <c r="AK1314" s="3">
        <v>0</v>
      </c>
      <c r="AL1314" s="2">
        <v>9020367.7550426796</v>
      </c>
      <c r="AM1314" s="2">
        <v>0</v>
      </c>
      <c r="AN1314" s="2">
        <v>17257.838731851301</v>
      </c>
      <c r="AO1314" s="2">
        <v>17257.838731851301</v>
      </c>
      <c r="AP1314" s="4">
        <v>190.744012474941</v>
      </c>
      <c r="AQ1314" s="4">
        <v>87986.683412978906</v>
      </c>
      <c r="AR1314" s="4">
        <v>4583.8562208211697</v>
      </c>
      <c r="AS1314" s="4">
        <v>28792.339665859701</v>
      </c>
      <c r="AT1314" s="4">
        <v>190.744012474941</v>
      </c>
      <c r="AU1314" s="4">
        <v>87986.683412978906</v>
      </c>
      <c r="AV1314" s="4">
        <v>4583.8562208211697</v>
      </c>
      <c r="AW1314" s="4">
        <v>17681.0423099953</v>
      </c>
      <c r="AX1314">
        <v>0</v>
      </c>
    </row>
    <row r="1315" spans="1:50" x14ac:dyDescent="0.25">
      <c r="A1315" t="s">
        <v>2748</v>
      </c>
      <c r="B1315">
        <v>1922</v>
      </c>
      <c r="C1315" t="s">
        <v>2738</v>
      </c>
      <c r="D1315">
        <v>45</v>
      </c>
      <c r="E1315" t="s">
        <v>2749</v>
      </c>
      <c r="F1315" t="s">
        <v>53</v>
      </c>
      <c r="G1315" t="s">
        <v>54</v>
      </c>
      <c r="H1315" t="s">
        <v>55</v>
      </c>
      <c r="I1315" t="s">
        <v>56</v>
      </c>
      <c r="J1315">
        <v>274.35294117644901</v>
      </c>
      <c r="K1315">
        <v>1</v>
      </c>
      <c r="L1315">
        <v>1</v>
      </c>
      <c r="M1315">
        <v>1</v>
      </c>
      <c r="N1315" s="1">
        <v>2771633.7065876899</v>
      </c>
      <c r="O1315" s="1">
        <v>757139.50984845904</v>
      </c>
      <c r="P1315" s="1">
        <v>603817.06816388003</v>
      </c>
      <c r="Q1315" s="1">
        <v>126494.69408343</v>
      </c>
      <c r="R1315" s="1">
        <v>72448.116664857094</v>
      </c>
      <c r="S1315" s="1">
        <v>105391.08076393401</v>
      </c>
      <c r="T1315" s="1">
        <v>3179329.74</v>
      </c>
      <c r="U1315" s="1">
        <v>1152203.35534832</v>
      </c>
      <c r="V1315" s="1">
        <v>3969600.1950779902</v>
      </c>
      <c r="W1315" s="2">
        <v>11549.664346805899</v>
      </c>
      <c r="X1315" s="2">
        <v>0</v>
      </c>
      <c r="Y1315" s="2">
        <v>350383.23592351499</v>
      </c>
      <c r="Z1315">
        <v>0</v>
      </c>
      <c r="AA1315">
        <v>0</v>
      </c>
      <c r="AB1315" s="1">
        <v>0</v>
      </c>
      <c r="AC1315" s="1">
        <v>0</v>
      </c>
      <c r="AD1315" s="1">
        <v>0</v>
      </c>
      <c r="AE1315" s="1">
        <v>97001.594796828795</v>
      </c>
      <c r="AF1315" s="1">
        <v>8389.4859671054201</v>
      </c>
      <c r="AG1315" s="3">
        <v>0</v>
      </c>
      <c r="AH1315" s="3">
        <v>0</v>
      </c>
      <c r="AI1315" s="3">
        <v>0</v>
      </c>
      <c r="AJ1315" s="3">
        <v>0</v>
      </c>
      <c r="AK1315" s="3">
        <v>0</v>
      </c>
      <c r="AL1315" s="2">
        <v>4436924.1761122504</v>
      </c>
      <c r="AM1315" s="2">
        <v>0</v>
      </c>
      <c r="AN1315" s="2">
        <v>16172.3222542698</v>
      </c>
      <c r="AO1315" s="2">
        <v>16172.3222542698</v>
      </c>
      <c r="AP1315" s="4">
        <v>190.744012474941</v>
      </c>
      <c r="AQ1315" s="4">
        <v>87986.683412978906</v>
      </c>
      <c r="AR1315" s="4">
        <v>4583.8562208211697</v>
      </c>
      <c r="AS1315" s="4">
        <v>28792.339665859701</v>
      </c>
      <c r="AT1315" s="4">
        <v>190.744012474941</v>
      </c>
      <c r="AU1315" s="4">
        <v>87986.683412978906</v>
      </c>
      <c r="AV1315" s="4">
        <v>4583.8562208211697</v>
      </c>
      <c r="AW1315" s="4">
        <v>17681.0423099953</v>
      </c>
      <c r="AX1315">
        <v>0</v>
      </c>
    </row>
    <row r="1316" spans="1:50" x14ac:dyDescent="0.25">
      <c r="A1316" t="s">
        <v>2750</v>
      </c>
      <c r="B1316">
        <v>1922</v>
      </c>
      <c r="C1316" t="s">
        <v>2738</v>
      </c>
      <c r="D1316">
        <v>46</v>
      </c>
      <c r="E1316" t="s">
        <v>2751</v>
      </c>
      <c r="F1316" t="s">
        <v>53</v>
      </c>
      <c r="G1316" t="s">
        <v>78</v>
      </c>
      <c r="H1316" t="s">
        <v>55</v>
      </c>
      <c r="I1316" t="s">
        <v>56</v>
      </c>
      <c r="J1316">
        <v>524.07244998588703</v>
      </c>
      <c r="K1316">
        <v>1</v>
      </c>
      <c r="L1316">
        <v>1</v>
      </c>
      <c r="M1316">
        <v>1</v>
      </c>
      <c r="N1316" s="1">
        <v>5040855.1774743702</v>
      </c>
      <c r="O1316" s="1">
        <v>1041230.1507271799</v>
      </c>
      <c r="P1316" s="1">
        <v>1098462.73221414</v>
      </c>
      <c r="Q1316" s="1">
        <v>241631.76073218399</v>
      </c>
      <c r="R1316" s="1">
        <v>138391.30659436199</v>
      </c>
      <c r="S1316" s="1">
        <v>201319.37228656499</v>
      </c>
      <c r="T1316" s="1">
        <v>5359617.74</v>
      </c>
      <c r="U1316" s="1">
        <v>2200953.38774224</v>
      </c>
      <c r="V1316" s="1">
        <v>6460338.6811737604</v>
      </c>
      <c r="W1316" s="2">
        <v>135959.52456746899</v>
      </c>
      <c r="X1316" s="2">
        <v>0</v>
      </c>
      <c r="Y1316" s="2">
        <v>964272.92200100305</v>
      </c>
      <c r="Z1316">
        <v>0</v>
      </c>
      <c r="AA1316">
        <v>0</v>
      </c>
      <c r="AB1316" s="1">
        <v>0</v>
      </c>
      <c r="AC1316" s="1">
        <v>0</v>
      </c>
      <c r="AD1316" s="1">
        <v>0</v>
      </c>
      <c r="AE1316" s="1">
        <v>185293.67033472899</v>
      </c>
      <c r="AF1316" s="1">
        <v>16025.701951835201</v>
      </c>
      <c r="AG1316" s="3">
        <v>0</v>
      </c>
      <c r="AH1316" s="3">
        <v>0</v>
      </c>
      <c r="AI1316" s="3">
        <v>0</v>
      </c>
      <c r="AJ1316" s="3">
        <v>0</v>
      </c>
      <c r="AK1316" s="3">
        <v>0</v>
      </c>
      <c r="AL1316" s="2">
        <v>7761890.5000288002</v>
      </c>
      <c r="AM1316" s="2">
        <v>0</v>
      </c>
      <c r="AN1316" s="2">
        <v>14810.7203502833</v>
      </c>
      <c r="AO1316" s="2">
        <v>14810.7203502833</v>
      </c>
      <c r="AP1316" s="4">
        <v>190.744012474941</v>
      </c>
      <c r="AQ1316" s="4">
        <v>87986.683412978906</v>
      </c>
      <c r="AR1316" s="4">
        <v>4583.8562208211697</v>
      </c>
      <c r="AS1316" s="4">
        <v>28792.339665859701</v>
      </c>
      <c r="AT1316" s="4">
        <v>4583.8562208211697</v>
      </c>
      <c r="AU1316" s="4">
        <v>22363.4717498301</v>
      </c>
      <c r="AV1316" s="4">
        <v>4583.8562208211697</v>
      </c>
      <c r="AW1316" s="4">
        <v>14810.7203502833</v>
      </c>
      <c r="AX1316">
        <v>0</v>
      </c>
    </row>
    <row r="1317" spans="1:50" x14ac:dyDescent="0.25">
      <c r="A1317" t="s">
        <v>2752</v>
      </c>
      <c r="B1317">
        <v>1922</v>
      </c>
      <c r="C1317" t="s">
        <v>2738</v>
      </c>
      <c r="D1317">
        <v>5056</v>
      </c>
      <c r="E1317" t="s">
        <v>2753</v>
      </c>
      <c r="F1317" t="s">
        <v>53</v>
      </c>
      <c r="G1317" t="s">
        <v>54</v>
      </c>
      <c r="H1317" t="s">
        <v>55</v>
      </c>
      <c r="I1317" t="s">
        <v>56</v>
      </c>
      <c r="J1317">
        <v>481.99999999996902</v>
      </c>
      <c r="K1317">
        <v>2</v>
      </c>
      <c r="L1317">
        <v>1</v>
      </c>
      <c r="M1317">
        <v>1</v>
      </c>
      <c r="N1317" s="1">
        <v>5397452.4646868696</v>
      </c>
      <c r="O1317" s="1">
        <v>903326.52980666806</v>
      </c>
      <c r="P1317" s="1">
        <v>974534.27965156001</v>
      </c>
      <c r="Q1317" s="1">
        <v>222233.602770078</v>
      </c>
      <c r="R1317" s="1">
        <v>127281.27528984701</v>
      </c>
      <c r="S1317" s="1">
        <v>185157.48623063701</v>
      </c>
      <c r="T1317" s="1">
        <v>5600566.9400000004</v>
      </c>
      <c r="U1317" s="1">
        <v>2024261.21220503</v>
      </c>
      <c r="V1317" s="1">
        <v>6228169.3914899696</v>
      </c>
      <c r="W1317" s="2">
        <v>200187.265586992</v>
      </c>
      <c r="X1317" s="2">
        <v>0</v>
      </c>
      <c r="Y1317" s="2">
        <v>1196471.49512807</v>
      </c>
      <c r="Z1317">
        <v>0</v>
      </c>
      <c r="AA1317">
        <v>0</v>
      </c>
      <c r="AB1317" s="1">
        <v>0</v>
      </c>
      <c r="AC1317" s="1">
        <v>0</v>
      </c>
      <c r="AD1317" s="1">
        <v>0</v>
      </c>
      <c r="AE1317" s="1">
        <v>170418.32499254399</v>
      </c>
      <c r="AF1317" s="1">
        <v>14739.1612380924</v>
      </c>
      <c r="AG1317" s="3">
        <v>0</v>
      </c>
      <c r="AH1317" s="3">
        <v>0</v>
      </c>
      <c r="AI1317" s="3">
        <v>0</v>
      </c>
      <c r="AJ1317" s="3">
        <v>0</v>
      </c>
      <c r="AK1317" s="3">
        <v>0</v>
      </c>
      <c r="AL1317" s="2">
        <v>7809985.6384356599</v>
      </c>
      <c r="AM1317" s="2">
        <v>0</v>
      </c>
      <c r="AN1317" s="2">
        <v>16203.2897062991</v>
      </c>
      <c r="AO1317" s="2">
        <v>16203.2897062991</v>
      </c>
      <c r="AP1317" s="4">
        <v>190.744012474941</v>
      </c>
      <c r="AQ1317" s="4">
        <v>87986.683412978906</v>
      </c>
      <c r="AR1317" s="4">
        <v>4583.8562208211697</v>
      </c>
      <c r="AS1317" s="4">
        <v>28792.339665859701</v>
      </c>
      <c r="AT1317" s="4">
        <v>190.744012474941</v>
      </c>
      <c r="AU1317" s="4">
        <v>87986.683412978906</v>
      </c>
      <c r="AV1317" s="4">
        <v>4583.8562208211697</v>
      </c>
      <c r="AW1317" s="4">
        <v>17681.0423099953</v>
      </c>
      <c r="AX1317">
        <v>0</v>
      </c>
    </row>
    <row r="1318" spans="1:50" x14ac:dyDescent="0.25">
      <c r="A1318" t="s">
        <v>2754</v>
      </c>
      <c r="B1318">
        <v>1922</v>
      </c>
      <c r="C1318" t="s">
        <v>2738</v>
      </c>
      <c r="D1318">
        <v>5377</v>
      </c>
      <c r="E1318" t="s">
        <v>2755</v>
      </c>
      <c r="F1318" t="s">
        <v>53</v>
      </c>
      <c r="G1318" t="s">
        <v>78</v>
      </c>
      <c r="H1318" t="s">
        <v>55</v>
      </c>
      <c r="I1318" t="s">
        <v>56</v>
      </c>
      <c r="J1318">
        <v>391.10728374186999</v>
      </c>
      <c r="K1318">
        <v>1</v>
      </c>
      <c r="L1318">
        <v>1</v>
      </c>
      <c r="M1318">
        <v>1</v>
      </c>
      <c r="N1318" s="1">
        <v>485052.092868426</v>
      </c>
      <c r="O1318" s="1">
        <v>350497.43774654402</v>
      </c>
      <c r="P1318" s="1">
        <v>523383.02063852898</v>
      </c>
      <c r="Q1318" s="1">
        <v>180326.10111116199</v>
      </c>
      <c r="R1318" s="1">
        <v>103279.323339868</v>
      </c>
      <c r="S1318" s="1">
        <v>150241.57988411101</v>
      </c>
      <c r="T1318" s="1">
        <v>0</v>
      </c>
      <c r="U1318" s="1">
        <v>1642537.97570453</v>
      </c>
      <c r="V1318" s="1">
        <v>1307374.87199107</v>
      </c>
      <c r="W1318" s="2">
        <v>16464.769181768599</v>
      </c>
      <c r="X1318" s="2">
        <v>0</v>
      </c>
      <c r="Y1318" s="2">
        <v>318698.33453168801</v>
      </c>
      <c r="Z1318">
        <v>0</v>
      </c>
      <c r="AA1318">
        <v>0</v>
      </c>
      <c r="AB1318" s="1">
        <v>0</v>
      </c>
      <c r="AC1318" s="1">
        <v>0</v>
      </c>
      <c r="AD1318" s="1">
        <v>0</v>
      </c>
      <c r="AE1318" s="1">
        <v>138281.842713024</v>
      </c>
      <c r="AF1318" s="1">
        <v>11959.737171087399</v>
      </c>
      <c r="AG1318" s="3">
        <v>0</v>
      </c>
      <c r="AH1318" s="3">
        <v>0</v>
      </c>
      <c r="AI1318" s="3">
        <v>0</v>
      </c>
      <c r="AJ1318" s="3">
        <v>0</v>
      </c>
      <c r="AK1318" s="3">
        <v>0</v>
      </c>
      <c r="AL1318" s="2">
        <v>1792779.55558864</v>
      </c>
      <c r="AM1318" s="2">
        <v>0</v>
      </c>
      <c r="AN1318" s="2">
        <v>4583.8562208211697</v>
      </c>
      <c r="AO1318" s="2">
        <v>4583.8562208211697</v>
      </c>
      <c r="AP1318" s="4">
        <v>190.744012474941</v>
      </c>
      <c r="AQ1318" s="4">
        <v>87986.683412978906</v>
      </c>
      <c r="AR1318" s="4">
        <v>4583.8562208211697</v>
      </c>
      <c r="AS1318" s="4">
        <v>28792.339665859701</v>
      </c>
      <c r="AT1318" s="4">
        <v>4583.8562208211697</v>
      </c>
      <c r="AU1318" s="4">
        <v>22363.4717498301</v>
      </c>
      <c r="AV1318" s="4">
        <v>4583.8562208211697</v>
      </c>
      <c r="AW1318" s="4">
        <v>14810.7203502833</v>
      </c>
      <c r="AX1318">
        <v>0</v>
      </c>
    </row>
    <row r="1319" spans="1:50" x14ac:dyDescent="0.25">
      <c r="A1319" t="s">
        <v>2756</v>
      </c>
      <c r="B1319">
        <v>1922</v>
      </c>
      <c r="C1319" t="s">
        <v>2738</v>
      </c>
      <c r="D1319">
        <v>2787</v>
      </c>
      <c r="E1319" t="s">
        <v>2757</v>
      </c>
      <c r="F1319" t="s">
        <v>53</v>
      </c>
      <c r="G1319" t="s">
        <v>78</v>
      </c>
      <c r="H1319" t="s">
        <v>55</v>
      </c>
      <c r="I1319" t="s">
        <v>56</v>
      </c>
      <c r="J1319">
        <v>705.99471682161504</v>
      </c>
      <c r="K1319">
        <v>1</v>
      </c>
      <c r="L1319">
        <v>1</v>
      </c>
      <c r="M1319">
        <v>1</v>
      </c>
      <c r="N1319" s="1">
        <v>5947448.4333280902</v>
      </c>
      <c r="O1319" s="1">
        <v>1350691.24124786</v>
      </c>
      <c r="P1319" s="1">
        <v>1309203.06306489</v>
      </c>
      <c r="Q1319" s="1">
        <v>325509.853642984</v>
      </c>
      <c r="R1319" s="1">
        <v>186431.344201153</v>
      </c>
      <c r="S1319" s="1">
        <v>271203.74908466602</v>
      </c>
      <c r="T1319" s="1">
        <v>6154309.4100000001</v>
      </c>
      <c r="U1319" s="1">
        <v>2964974.5254849801</v>
      </c>
      <c r="V1319" s="1">
        <v>7899261.8434427604</v>
      </c>
      <c r="W1319" s="2">
        <v>29720.847806270602</v>
      </c>
      <c r="X1319" s="2">
        <v>0</v>
      </c>
      <c r="Y1319" s="2">
        <v>1190301.24423594</v>
      </c>
      <c r="Z1319">
        <v>0</v>
      </c>
      <c r="AA1319">
        <v>0</v>
      </c>
      <c r="AB1319" s="1">
        <v>0</v>
      </c>
      <c r="AC1319" s="1">
        <v>0</v>
      </c>
      <c r="AD1319" s="1">
        <v>0</v>
      </c>
      <c r="AE1319" s="1">
        <v>249615.014718533</v>
      </c>
      <c r="AF1319" s="1">
        <v>21588.734366132401</v>
      </c>
      <c r="AG1319" s="3">
        <v>0</v>
      </c>
      <c r="AH1319" s="3">
        <v>0</v>
      </c>
      <c r="AI1319" s="3">
        <v>0</v>
      </c>
      <c r="AJ1319" s="3">
        <v>0</v>
      </c>
      <c r="AK1319" s="3">
        <v>0</v>
      </c>
      <c r="AL1319" s="2">
        <v>9390487.6845696401</v>
      </c>
      <c r="AM1319" s="2">
        <v>0</v>
      </c>
      <c r="AN1319" s="2">
        <v>13301.0735927962</v>
      </c>
      <c r="AO1319" s="2">
        <v>13301.0735927962</v>
      </c>
      <c r="AP1319" s="4">
        <v>190.744012474941</v>
      </c>
      <c r="AQ1319" s="4">
        <v>87986.683412978906</v>
      </c>
      <c r="AR1319" s="4">
        <v>4583.8562208211697</v>
      </c>
      <c r="AS1319" s="4">
        <v>28792.339665859701</v>
      </c>
      <c r="AT1319" s="4">
        <v>4583.8562208211697</v>
      </c>
      <c r="AU1319" s="4">
        <v>22363.4717498301</v>
      </c>
      <c r="AV1319" s="4">
        <v>4583.8562208211697</v>
      </c>
      <c r="AW1319" s="4">
        <v>14810.7203502833</v>
      </c>
      <c r="AX1319">
        <v>0</v>
      </c>
    </row>
    <row r="1320" spans="1:50" x14ac:dyDescent="0.25">
      <c r="A1320" t="s">
        <v>2758</v>
      </c>
      <c r="B1320">
        <v>1922</v>
      </c>
      <c r="C1320" t="s">
        <v>2738</v>
      </c>
      <c r="D1320">
        <v>47</v>
      </c>
      <c r="E1320" t="s">
        <v>2759</v>
      </c>
      <c r="F1320" t="s">
        <v>53</v>
      </c>
      <c r="G1320" t="s">
        <v>54</v>
      </c>
      <c r="H1320" t="s">
        <v>55</v>
      </c>
      <c r="I1320" t="s">
        <v>56</v>
      </c>
      <c r="J1320">
        <v>345.77058823525101</v>
      </c>
      <c r="K1320">
        <v>1</v>
      </c>
      <c r="L1320">
        <v>1</v>
      </c>
      <c r="M1320">
        <v>1</v>
      </c>
      <c r="N1320" s="1">
        <v>3281308.55577895</v>
      </c>
      <c r="O1320" s="1">
        <v>789908.82773888495</v>
      </c>
      <c r="P1320" s="1">
        <v>702290.34756560996</v>
      </c>
      <c r="Q1320" s="1">
        <v>159422.911940775</v>
      </c>
      <c r="R1320" s="1">
        <v>91307.305867855306</v>
      </c>
      <c r="S1320" s="1">
        <v>132825.75296707801</v>
      </c>
      <c r="T1320" s="1">
        <v>3572101.04</v>
      </c>
      <c r="U1320" s="1">
        <v>1452136.9088920699</v>
      </c>
      <c r="V1320" s="1">
        <v>4470425.6172529403</v>
      </c>
      <c r="W1320" s="2">
        <v>14556.192537941</v>
      </c>
      <c r="X1320" s="2">
        <v>0</v>
      </c>
      <c r="Y1320" s="2">
        <v>539256.13910119096</v>
      </c>
      <c r="Z1320">
        <v>0</v>
      </c>
      <c r="AA1320">
        <v>0</v>
      </c>
      <c r="AB1320" s="1">
        <v>0</v>
      </c>
      <c r="AC1320" s="1">
        <v>0</v>
      </c>
      <c r="AD1320" s="1">
        <v>0</v>
      </c>
      <c r="AE1320" s="1">
        <v>122252.374437224</v>
      </c>
      <c r="AF1320" s="1">
        <v>10573.378529854201</v>
      </c>
      <c r="AG1320" s="3">
        <v>0</v>
      </c>
      <c r="AH1320" s="3">
        <v>0</v>
      </c>
      <c r="AI1320" s="3">
        <v>0</v>
      </c>
      <c r="AJ1320" s="3">
        <v>0</v>
      </c>
      <c r="AK1320" s="3">
        <v>0</v>
      </c>
      <c r="AL1320" s="2">
        <v>5157063.7018591501</v>
      </c>
      <c r="AM1320" s="2">
        <v>0</v>
      </c>
      <c r="AN1320" s="2">
        <v>14914.697424612799</v>
      </c>
      <c r="AO1320" s="2">
        <v>14914.697424612799</v>
      </c>
      <c r="AP1320" s="4">
        <v>190.744012474941</v>
      </c>
      <c r="AQ1320" s="4">
        <v>87986.683412978906</v>
      </c>
      <c r="AR1320" s="4">
        <v>4583.8562208211697</v>
      </c>
      <c r="AS1320" s="4">
        <v>28792.339665859701</v>
      </c>
      <c r="AT1320" s="4">
        <v>190.744012474941</v>
      </c>
      <c r="AU1320" s="4">
        <v>87986.683412978906</v>
      </c>
      <c r="AV1320" s="4">
        <v>4583.8562208211697</v>
      </c>
      <c r="AW1320" s="4">
        <v>17681.0423099953</v>
      </c>
      <c r="AX1320">
        <v>0</v>
      </c>
    </row>
    <row r="1321" spans="1:50" x14ac:dyDescent="0.25">
      <c r="A1321" t="s">
        <v>2760</v>
      </c>
      <c r="B1321">
        <v>1922</v>
      </c>
      <c r="C1321" t="s">
        <v>2738</v>
      </c>
      <c r="D1321">
        <v>48</v>
      </c>
      <c r="E1321" t="s">
        <v>2761</v>
      </c>
      <c r="F1321" t="s">
        <v>53</v>
      </c>
      <c r="G1321" t="s">
        <v>54</v>
      </c>
      <c r="H1321" t="s">
        <v>55</v>
      </c>
      <c r="I1321" t="s">
        <v>56</v>
      </c>
      <c r="J1321">
        <v>355.66470588233</v>
      </c>
      <c r="K1321">
        <v>1</v>
      </c>
      <c r="L1321">
        <v>1</v>
      </c>
      <c r="M1321">
        <v>1</v>
      </c>
      <c r="N1321" s="1">
        <v>3656305.0517241</v>
      </c>
      <c r="O1321" s="1">
        <v>900844.39938223804</v>
      </c>
      <c r="P1321" s="1">
        <v>750018.29810791102</v>
      </c>
      <c r="Q1321" s="1">
        <v>163984.74889293601</v>
      </c>
      <c r="R1321" s="1">
        <v>93920.035975714403</v>
      </c>
      <c r="S1321" s="1">
        <v>136626.52050235501</v>
      </c>
      <c r="T1321" s="1">
        <v>4071383.18</v>
      </c>
      <c r="U1321" s="1">
        <v>1493689.3540829001</v>
      </c>
      <c r="V1321" s="1">
        <v>4771513.9242967796</v>
      </c>
      <c r="W1321" s="2">
        <v>14972.7134519926</v>
      </c>
      <c r="X1321" s="2">
        <v>0</v>
      </c>
      <c r="Y1321" s="2">
        <v>778585.89633412799</v>
      </c>
      <c r="Z1321">
        <v>0</v>
      </c>
      <c r="AA1321">
        <v>0</v>
      </c>
      <c r="AB1321" s="1">
        <v>0</v>
      </c>
      <c r="AC1321" s="1">
        <v>0</v>
      </c>
      <c r="AD1321" s="1">
        <v>0</v>
      </c>
      <c r="AE1321" s="1">
        <v>125750.588040325</v>
      </c>
      <c r="AF1321" s="1">
        <v>10875.9324620305</v>
      </c>
      <c r="AG1321" s="3">
        <v>0</v>
      </c>
      <c r="AH1321" s="3">
        <v>0</v>
      </c>
      <c r="AI1321" s="3">
        <v>0</v>
      </c>
      <c r="AJ1321" s="3">
        <v>0</v>
      </c>
      <c r="AK1321" s="3">
        <v>0</v>
      </c>
      <c r="AL1321" s="2">
        <v>5701699.0545852501</v>
      </c>
      <c r="AM1321" s="2">
        <v>0</v>
      </c>
      <c r="AN1321" s="2">
        <v>16031.107276839601</v>
      </c>
      <c r="AO1321" s="2">
        <v>16031.107276839601</v>
      </c>
      <c r="AP1321" s="4">
        <v>190.744012474941</v>
      </c>
      <c r="AQ1321" s="4">
        <v>87986.683412978906</v>
      </c>
      <c r="AR1321" s="4">
        <v>4583.8562208211697</v>
      </c>
      <c r="AS1321" s="4">
        <v>28792.339665859701</v>
      </c>
      <c r="AT1321" s="4">
        <v>190.744012474941</v>
      </c>
      <c r="AU1321" s="4">
        <v>87986.683412978906</v>
      </c>
      <c r="AV1321" s="4">
        <v>4583.8562208211697</v>
      </c>
      <c r="AW1321" s="4">
        <v>17681.0423099953</v>
      </c>
      <c r="AX1321">
        <v>0</v>
      </c>
    </row>
    <row r="1322" spans="1:50" x14ac:dyDescent="0.25">
      <c r="A1322" t="s">
        <v>2762</v>
      </c>
      <c r="B1322">
        <v>1922</v>
      </c>
      <c r="C1322" t="s">
        <v>2738</v>
      </c>
      <c r="D1322">
        <v>3452</v>
      </c>
      <c r="E1322" t="s">
        <v>2763</v>
      </c>
      <c r="F1322" t="s">
        <v>69</v>
      </c>
      <c r="G1322" t="s">
        <v>54</v>
      </c>
      <c r="H1322" t="s">
        <v>55</v>
      </c>
      <c r="I1322" t="s">
        <v>56</v>
      </c>
      <c r="J1322">
        <v>109.01970919759999</v>
      </c>
      <c r="K1322">
        <v>1</v>
      </c>
      <c r="L1322">
        <v>1</v>
      </c>
      <c r="M1322">
        <v>1</v>
      </c>
      <c r="N1322" s="1">
        <v>146546.477374387</v>
      </c>
      <c r="O1322" s="1">
        <v>97699.864784036006</v>
      </c>
      <c r="P1322" s="1">
        <v>152341.081759124</v>
      </c>
      <c r="Q1322" s="1">
        <v>50265.233916868099</v>
      </c>
      <c r="R1322" s="1">
        <v>28788.729498754699</v>
      </c>
      <c r="S1322" s="1">
        <v>41879.284864365101</v>
      </c>
      <c r="T1322" s="1">
        <v>17790</v>
      </c>
      <c r="U1322" s="1">
        <v>457851.38733316999</v>
      </c>
      <c r="V1322" s="1">
        <v>382215.91146112699</v>
      </c>
      <c r="W1322" s="2">
        <v>4589.4935298282899</v>
      </c>
      <c r="X1322" s="2">
        <v>0</v>
      </c>
      <c r="Y1322" s="2">
        <v>88835.982342214294</v>
      </c>
      <c r="Z1322">
        <v>0</v>
      </c>
      <c r="AA1322">
        <v>0</v>
      </c>
      <c r="AB1322" s="1">
        <v>0</v>
      </c>
      <c r="AC1322" s="1">
        <v>0</v>
      </c>
      <c r="AD1322" s="1">
        <v>0</v>
      </c>
      <c r="AE1322" s="1">
        <v>38545.552349855803</v>
      </c>
      <c r="AF1322" s="1">
        <v>3333.73251450928</v>
      </c>
      <c r="AG1322" s="3">
        <v>0</v>
      </c>
      <c r="AH1322" s="3">
        <v>0</v>
      </c>
      <c r="AI1322" s="3">
        <v>0</v>
      </c>
      <c r="AJ1322" s="3">
        <v>0</v>
      </c>
      <c r="AK1322" s="3">
        <v>0</v>
      </c>
      <c r="AL1322" s="2">
        <v>517520.67219753598</v>
      </c>
      <c r="AM1322" s="2">
        <v>0</v>
      </c>
      <c r="AN1322" s="2">
        <v>4747.0377237891798</v>
      </c>
      <c r="AO1322" s="2">
        <v>4747.0377237891798</v>
      </c>
      <c r="AP1322" s="4">
        <v>190.744012474941</v>
      </c>
      <c r="AQ1322" s="4">
        <v>87986.683412978906</v>
      </c>
      <c r="AR1322" s="4">
        <v>4583.8562208211697</v>
      </c>
      <c r="AS1322" s="4">
        <v>28792.339665859701</v>
      </c>
      <c r="AT1322" s="4">
        <v>190.744012474941</v>
      </c>
      <c r="AU1322" s="4">
        <v>87986.683412978906</v>
      </c>
      <c r="AV1322" s="4">
        <v>4583.8562208211697</v>
      </c>
      <c r="AW1322" s="4">
        <v>17681.0423099953</v>
      </c>
      <c r="AX1322">
        <v>0</v>
      </c>
    </row>
    <row r="1323" spans="1:50" x14ac:dyDescent="0.25">
      <c r="A1323" t="s">
        <v>2764</v>
      </c>
      <c r="B1323">
        <v>1922</v>
      </c>
      <c r="C1323" t="s">
        <v>2738</v>
      </c>
      <c r="D1323">
        <v>5057</v>
      </c>
      <c r="E1323" t="s">
        <v>2765</v>
      </c>
      <c r="F1323" t="s">
        <v>53</v>
      </c>
      <c r="G1323" t="s">
        <v>54</v>
      </c>
      <c r="H1323" t="s">
        <v>55</v>
      </c>
      <c r="I1323" t="s">
        <v>56</v>
      </c>
      <c r="J1323">
        <v>491.46470588230898</v>
      </c>
      <c r="K1323">
        <v>1</v>
      </c>
      <c r="L1323">
        <v>1</v>
      </c>
      <c r="M1323">
        <v>1</v>
      </c>
      <c r="N1323" s="1">
        <v>609515.58323959401</v>
      </c>
      <c r="O1323" s="1">
        <v>440434.44680078601</v>
      </c>
      <c r="P1323" s="1">
        <v>657682.15779810597</v>
      </c>
      <c r="Q1323" s="1">
        <v>226597.45274391901</v>
      </c>
      <c r="R1323" s="1">
        <v>129780.611047</v>
      </c>
      <c r="S1323" s="1">
        <v>188793.297743264</v>
      </c>
      <c r="T1323" s="1">
        <v>0</v>
      </c>
      <c r="U1323" s="1">
        <v>2064010.2516294101</v>
      </c>
      <c r="V1323" s="1">
        <v>1642844.9012600901</v>
      </c>
      <c r="W1323" s="2">
        <v>20689.5991962109</v>
      </c>
      <c r="X1323" s="2">
        <v>0</v>
      </c>
      <c r="Y1323" s="2">
        <v>400475.75117310398</v>
      </c>
      <c r="Z1323">
        <v>0</v>
      </c>
      <c r="AA1323">
        <v>0</v>
      </c>
      <c r="AB1323" s="1">
        <v>0</v>
      </c>
      <c r="AC1323" s="1">
        <v>0</v>
      </c>
      <c r="AD1323" s="1">
        <v>0</v>
      </c>
      <c r="AE1323" s="1">
        <v>173764.713629506</v>
      </c>
      <c r="AF1323" s="1">
        <v>15028.584113758199</v>
      </c>
      <c r="AG1323" s="3">
        <v>0</v>
      </c>
      <c r="AH1323" s="3">
        <v>0</v>
      </c>
      <c r="AI1323" s="3">
        <v>0</v>
      </c>
      <c r="AJ1323" s="3">
        <v>0</v>
      </c>
      <c r="AK1323" s="3">
        <v>0</v>
      </c>
      <c r="AL1323" s="2">
        <v>2252803.5493726698</v>
      </c>
      <c r="AM1323" s="2">
        <v>0</v>
      </c>
      <c r="AN1323" s="2">
        <v>4583.8562208211697</v>
      </c>
      <c r="AO1323" s="2">
        <v>4583.8562208211697</v>
      </c>
      <c r="AP1323" s="4">
        <v>190.744012474941</v>
      </c>
      <c r="AQ1323" s="4">
        <v>87986.683412978906</v>
      </c>
      <c r="AR1323" s="4">
        <v>4583.8562208211697</v>
      </c>
      <c r="AS1323" s="4">
        <v>28792.339665859701</v>
      </c>
      <c r="AT1323" s="4">
        <v>190.744012474941</v>
      </c>
      <c r="AU1323" s="4">
        <v>87986.683412978906</v>
      </c>
      <c r="AV1323" s="4">
        <v>4583.8562208211697</v>
      </c>
      <c r="AW1323" s="4">
        <v>17681.0423099953</v>
      </c>
      <c r="AX1323">
        <v>0</v>
      </c>
    </row>
    <row r="1324" spans="1:50" x14ac:dyDescent="0.25">
      <c r="A1324" t="s">
        <v>2766</v>
      </c>
      <c r="B1324">
        <v>1922</v>
      </c>
      <c r="C1324" t="s">
        <v>2738</v>
      </c>
      <c r="D1324">
        <v>51</v>
      </c>
      <c r="E1324" t="s">
        <v>2767</v>
      </c>
      <c r="F1324" t="s">
        <v>53</v>
      </c>
      <c r="G1324" t="s">
        <v>64</v>
      </c>
      <c r="H1324" t="s">
        <v>55</v>
      </c>
      <c r="I1324" t="s">
        <v>56</v>
      </c>
      <c r="J1324">
        <v>1874.0920989491001</v>
      </c>
      <c r="K1324">
        <v>1</v>
      </c>
      <c r="L1324">
        <v>1</v>
      </c>
      <c r="M1324">
        <v>1</v>
      </c>
      <c r="N1324" s="1">
        <v>13675361.2841428</v>
      </c>
      <c r="O1324" s="1">
        <v>5194201.11773468</v>
      </c>
      <c r="P1324" s="1">
        <v>3508578.51697216</v>
      </c>
      <c r="Q1324" s="1">
        <v>864079.334175147</v>
      </c>
      <c r="R1324" s="1">
        <v>523189.14370307699</v>
      </c>
      <c r="S1324" s="1">
        <v>719921.53943181504</v>
      </c>
      <c r="T1324" s="1">
        <v>15894762.210000001</v>
      </c>
      <c r="U1324" s="1">
        <v>7870647.1867278004</v>
      </c>
      <c r="V1324" s="1">
        <v>19928340.0619899</v>
      </c>
      <c r="W1324" s="2">
        <v>360134.526523092</v>
      </c>
      <c r="X1324" s="2">
        <v>0</v>
      </c>
      <c r="Y1324" s="2">
        <v>3469934.8082148</v>
      </c>
      <c r="Z1324">
        <v>0</v>
      </c>
      <c r="AA1324">
        <v>0</v>
      </c>
      <c r="AB1324" s="1">
        <v>0</v>
      </c>
      <c r="AC1324" s="1">
        <v>0</v>
      </c>
      <c r="AD1324" s="1">
        <v>7000</v>
      </c>
      <c r="AE1324" s="1">
        <v>662613.35349520203</v>
      </c>
      <c r="AF1324" s="1">
        <v>57308.185936613001</v>
      </c>
      <c r="AG1324" s="3">
        <v>0</v>
      </c>
      <c r="AH1324" s="3">
        <v>0</v>
      </c>
      <c r="AI1324" s="3">
        <v>0</v>
      </c>
      <c r="AJ1324" s="3">
        <v>0</v>
      </c>
      <c r="AK1324" s="3">
        <v>0</v>
      </c>
      <c r="AL1324" s="2">
        <v>24485330.9361596</v>
      </c>
      <c r="AM1324" s="2">
        <v>0</v>
      </c>
      <c r="AN1324" s="2">
        <v>13065.169502549999</v>
      </c>
      <c r="AO1324" s="2">
        <v>13065.169502549999</v>
      </c>
      <c r="AP1324" s="4">
        <v>190.744012474941</v>
      </c>
      <c r="AQ1324" s="4">
        <v>87986.683412978906</v>
      </c>
      <c r="AR1324" s="4">
        <v>4583.8562208211697</v>
      </c>
      <c r="AS1324" s="4">
        <v>28792.339665859701</v>
      </c>
      <c r="AT1324" s="4">
        <v>190.744012474941</v>
      </c>
      <c r="AU1324" s="4">
        <v>78964.723731455204</v>
      </c>
      <c r="AV1324" s="4">
        <v>13065.169502549999</v>
      </c>
      <c r="AW1324" s="4">
        <v>28792.339665859701</v>
      </c>
      <c r="AX1324">
        <v>0</v>
      </c>
    </row>
    <row r="1325" spans="1:50" x14ac:dyDescent="0.25">
      <c r="A1325" t="s">
        <v>2768</v>
      </c>
      <c r="B1325">
        <v>1922</v>
      </c>
      <c r="C1325" t="s">
        <v>2738</v>
      </c>
      <c r="D1325">
        <v>1922</v>
      </c>
      <c r="E1325" t="s">
        <v>2738</v>
      </c>
      <c r="F1325" t="s">
        <v>2</v>
      </c>
      <c r="G1325" t="s">
        <v>2</v>
      </c>
      <c r="H1325" t="s">
        <v>58</v>
      </c>
      <c r="I1325" t="s">
        <v>56</v>
      </c>
      <c r="J1325">
        <v>7.014619453421</v>
      </c>
      <c r="K1325">
        <v>0</v>
      </c>
      <c r="L1325">
        <v>0</v>
      </c>
      <c r="M1325">
        <v>1</v>
      </c>
      <c r="N1325" s="1">
        <v>8699.5461040890405</v>
      </c>
      <c r="O1325" s="1">
        <v>6286.2704106881401</v>
      </c>
      <c r="P1325" s="1">
        <v>9387.02210563878</v>
      </c>
      <c r="Q1325" s="1">
        <v>3234.1994879562699</v>
      </c>
      <c r="R1325" s="1">
        <v>1852.34379606733</v>
      </c>
      <c r="S1325" s="1">
        <v>2694.6251138175098</v>
      </c>
      <c r="T1325" s="1">
        <v>0</v>
      </c>
      <c r="U1325" s="1">
        <v>29459.381904439499</v>
      </c>
      <c r="V1325" s="1">
        <v>23448.137099985699</v>
      </c>
      <c r="W1325" s="2">
        <v>295.30027948737097</v>
      </c>
      <c r="X1325" s="2">
        <v>0</v>
      </c>
      <c r="Y1325" s="2">
        <v>5715.9445249664795</v>
      </c>
      <c r="Z1325">
        <v>0</v>
      </c>
      <c r="AA1325">
        <v>0</v>
      </c>
      <c r="AB1325" s="1">
        <v>0</v>
      </c>
      <c r="AC1325" s="1">
        <v>0</v>
      </c>
      <c r="AD1325" s="1">
        <v>0</v>
      </c>
      <c r="AE1325" s="1">
        <v>2480.1238541746902</v>
      </c>
      <c r="AF1325" s="1">
        <v>214.50125964281801</v>
      </c>
      <c r="AG1325" s="3">
        <v>0</v>
      </c>
      <c r="AH1325" s="3">
        <v>0</v>
      </c>
      <c r="AI1325" s="3">
        <v>0</v>
      </c>
      <c r="AJ1325" s="3">
        <v>0</v>
      </c>
      <c r="AK1325" s="3">
        <v>0</v>
      </c>
      <c r="AL1325" s="2">
        <v>32154.007018257002</v>
      </c>
      <c r="AM1325" s="2">
        <v>0</v>
      </c>
      <c r="AN1325" s="2">
        <v>4583.8562208211697</v>
      </c>
      <c r="AO1325" s="2">
        <v>4583.8562208211697</v>
      </c>
      <c r="AP1325" s="4">
        <v>190.744012474941</v>
      </c>
      <c r="AQ1325" s="4">
        <v>87986.683412978906</v>
      </c>
      <c r="AR1325" s="4">
        <v>4583.8562208211697</v>
      </c>
      <c r="AS1325" s="4">
        <v>28792.339665859701</v>
      </c>
      <c r="AT1325" s="4">
        <v>682.10272323868298</v>
      </c>
      <c r="AU1325" s="4">
        <v>37523.222275875101</v>
      </c>
      <c r="AV1325" s="4">
        <v>4583.8562208211697</v>
      </c>
      <c r="AW1325" s="4">
        <v>4583.8562208211697</v>
      </c>
      <c r="AX1325">
        <v>0</v>
      </c>
    </row>
    <row r="1326" spans="1:50" x14ac:dyDescent="0.25">
      <c r="A1326" t="s">
        <v>2769</v>
      </c>
      <c r="B1326">
        <v>1922</v>
      </c>
      <c r="C1326" t="s">
        <v>2738</v>
      </c>
      <c r="D1326">
        <v>1286</v>
      </c>
      <c r="E1326" t="s">
        <v>2770</v>
      </c>
      <c r="F1326" t="s">
        <v>53</v>
      </c>
      <c r="G1326" t="s">
        <v>54</v>
      </c>
      <c r="H1326" t="s">
        <v>55</v>
      </c>
      <c r="I1326" t="s">
        <v>56</v>
      </c>
      <c r="J1326">
        <v>458.97765388551198</v>
      </c>
      <c r="K1326">
        <v>1</v>
      </c>
      <c r="L1326">
        <v>1</v>
      </c>
      <c r="M1326">
        <v>1</v>
      </c>
      <c r="N1326" s="1">
        <v>4212773.2616147297</v>
      </c>
      <c r="O1326" s="1">
        <v>900997.043156603</v>
      </c>
      <c r="P1326" s="1">
        <v>885672.694563378</v>
      </c>
      <c r="Q1326" s="1">
        <v>211618.791730169</v>
      </c>
      <c r="R1326" s="1">
        <v>121201.78654791199</v>
      </c>
      <c r="S1326" s="1">
        <v>176313.58636822001</v>
      </c>
      <c r="T1326" s="1">
        <v>4404689.59</v>
      </c>
      <c r="U1326" s="1">
        <v>1927573.98761279</v>
      </c>
      <c r="V1326" s="1">
        <v>5842009.5551947197</v>
      </c>
      <c r="W1326" s="2">
        <v>19321.964701128501</v>
      </c>
      <c r="X1326" s="2">
        <v>0</v>
      </c>
      <c r="Y1326" s="2">
        <v>470932.05771694001</v>
      </c>
      <c r="Z1326">
        <v>0</v>
      </c>
      <c r="AA1326">
        <v>0</v>
      </c>
      <c r="AB1326" s="1">
        <v>0</v>
      </c>
      <c r="AC1326" s="1">
        <v>0</v>
      </c>
      <c r="AD1326" s="1">
        <v>0</v>
      </c>
      <c r="AE1326" s="1">
        <v>162278.42942776301</v>
      </c>
      <c r="AF1326" s="1">
        <v>14035.1569404571</v>
      </c>
      <c r="AG1326" s="3">
        <v>0</v>
      </c>
      <c r="AH1326" s="3">
        <v>0</v>
      </c>
      <c r="AI1326" s="3">
        <v>0</v>
      </c>
      <c r="AJ1326" s="3">
        <v>0</v>
      </c>
      <c r="AK1326" s="3">
        <v>0</v>
      </c>
      <c r="AL1326" s="2">
        <v>6508577.1639810102</v>
      </c>
      <c r="AM1326" s="2">
        <v>0</v>
      </c>
      <c r="AN1326" s="2">
        <v>14180.597048423</v>
      </c>
      <c r="AO1326" s="2">
        <v>14180.597048423</v>
      </c>
      <c r="AP1326" s="4">
        <v>190.744012474941</v>
      </c>
      <c r="AQ1326" s="4">
        <v>87986.683412978906</v>
      </c>
      <c r="AR1326" s="4">
        <v>4583.8562208211697</v>
      </c>
      <c r="AS1326" s="4">
        <v>28792.339665859701</v>
      </c>
      <c r="AT1326" s="4">
        <v>190.744012474941</v>
      </c>
      <c r="AU1326" s="4">
        <v>87986.683412978906</v>
      </c>
      <c r="AV1326" s="4">
        <v>4583.8562208211697</v>
      </c>
      <c r="AW1326" s="4">
        <v>17681.0423099953</v>
      </c>
      <c r="AX1326">
        <v>0</v>
      </c>
    </row>
    <row r="1327" spans="1:50" x14ac:dyDescent="0.25">
      <c r="A1327" t="s">
        <v>2771</v>
      </c>
      <c r="B1327">
        <v>1922</v>
      </c>
      <c r="C1327" t="s">
        <v>2738</v>
      </c>
      <c r="D1327">
        <v>1323</v>
      </c>
      <c r="E1327" t="s">
        <v>2772</v>
      </c>
      <c r="F1327" t="s">
        <v>53</v>
      </c>
      <c r="G1327" t="s">
        <v>64</v>
      </c>
      <c r="H1327" t="s">
        <v>55</v>
      </c>
      <c r="I1327" t="s">
        <v>56</v>
      </c>
      <c r="J1327">
        <v>1202.58253495484</v>
      </c>
      <c r="K1327">
        <v>1</v>
      </c>
      <c r="L1327">
        <v>1</v>
      </c>
      <c r="M1327">
        <v>1</v>
      </c>
      <c r="N1327" s="1">
        <v>9838088.2313788105</v>
      </c>
      <c r="O1327" s="1">
        <v>4263783.8721406404</v>
      </c>
      <c r="P1327" s="1">
        <v>2749837.52229521</v>
      </c>
      <c r="Q1327" s="1">
        <v>554469.39703610702</v>
      </c>
      <c r="R1327" s="1">
        <v>331224.71056091099</v>
      </c>
      <c r="S1327" s="1">
        <v>461965.06049194798</v>
      </c>
      <c r="T1327" s="1">
        <v>12686903.359999999</v>
      </c>
      <c r="U1327" s="1">
        <v>5050500.3734116796</v>
      </c>
      <c r="V1327" s="1">
        <v>13876692.2312689</v>
      </c>
      <c r="W1327" s="2">
        <v>150451.24892732201</v>
      </c>
      <c r="X1327" s="2">
        <v>0</v>
      </c>
      <c r="Y1327" s="2">
        <v>3705260.2532154201</v>
      </c>
      <c r="Z1327">
        <v>0</v>
      </c>
      <c r="AA1327">
        <v>0</v>
      </c>
      <c r="AB1327" s="1">
        <v>0</v>
      </c>
      <c r="AC1327" s="1">
        <v>0</v>
      </c>
      <c r="AD1327" s="1">
        <v>5000</v>
      </c>
      <c r="AE1327" s="1">
        <v>425191.08147780999</v>
      </c>
      <c r="AF1327" s="1">
        <v>36773.9790141376</v>
      </c>
      <c r="AG1327" s="3">
        <v>0</v>
      </c>
      <c r="AH1327" s="3">
        <v>0</v>
      </c>
      <c r="AI1327" s="3">
        <v>0</v>
      </c>
      <c r="AJ1327" s="3">
        <v>0</v>
      </c>
      <c r="AK1327" s="3">
        <v>0</v>
      </c>
      <c r="AL1327" s="2">
        <v>18199368.7939036</v>
      </c>
      <c r="AM1327" s="2">
        <v>0</v>
      </c>
      <c r="AN1327" s="2">
        <v>15133.5715137316</v>
      </c>
      <c r="AO1327" s="2">
        <v>15133.5715137316</v>
      </c>
      <c r="AP1327" s="4">
        <v>190.744012474941</v>
      </c>
      <c r="AQ1327" s="4">
        <v>87986.683412978906</v>
      </c>
      <c r="AR1327" s="4">
        <v>4583.8562208211697</v>
      </c>
      <c r="AS1327" s="4">
        <v>28792.339665859701</v>
      </c>
      <c r="AT1327" s="4">
        <v>190.744012474941</v>
      </c>
      <c r="AU1327" s="4">
        <v>78964.723731455204</v>
      </c>
      <c r="AV1327" s="4">
        <v>13065.169502549999</v>
      </c>
      <c r="AW1327" s="4">
        <v>28792.339665859701</v>
      </c>
      <c r="AX1327">
        <v>0</v>
      </c>
    </row>
    <row r="1328" spans="1:50" x14ac:dyDescent="0.25">
      <c r="A1328" t="s">
        <v>2773</v>
      </c>
      <c r="B1328">
        <v>2255</v>
      </c>
      <c r="C1328" t="s">
        <v>2774</v>
      </c>
      <c r="D1328">
        <v>1224</v>
      </c>
      <c r="E1328" t="s">
        <v>2775</v>
      </c>
      <c r="F1328" t="s">
        <v>53</v>
      </c>
      <c r="G1328" t="s">
        <v>54</v>
      </c>
      <c r="H1328" t="s">
        <v>65</v>
      </c>
      <c r="I1328" t="s">
        <v>56</v>
      </c>
      <c r="J1328">
        <v>374.56097560970801</v>
      </c>
      <c r="K1328">
        <v>1</v>
      </c>
      <c r="L1328">
        <v>1</v>
      </c>
      <c r="M1328">
        <v>2</v>
      </c>
      <c r="N1328" s="1">
        <v>2890409.59353999</v>
      </c>
      <c r="O1328" s="1">
        <v>789277.02414875</v>
      </c>
      <c r="P1328" s="1">
        <v>1326074.9790727</v>
      </c>
      <c r="Q1328" s="1">
        <v>293989.640251745</v>
      </c>
      <c r="R1328" s="1">
        <v>134413.85751773199</v>
      </c>
      <c r="S1328" s="1">
        <v>200128.793846249</v>
      </c>
      <c r="T1328" s="1">
        <v>3632999.57</v>
      </c>
      <c r="U1328" s="1">
        <v>1801165.52453092</v>
      </c>
      <c r="V1328" s="1">
        <v>4030559.8905791799</v>
      </c>
      <c r="W1328" s="2">
        <v>299665.887753218</v>
      </c>
      <c r="X1328" s="2">
        <v>484148.59363640001</v>
      </c>
      <c r="Y1328" s="2">
        <v>619790.72256212099</v>
      </c>
      <c r="Z1328">
        <v>0</v>
      </c>
      <c r="AA1328">
        <v>0</v>
      </c>
      <c r="AB1328" s="1">
        <v>0</v>
      </c>
      <c r="AC1328" s="1">
        <v>0</v>
      </c>
      <c r="AD1328" s="1">
        <v>0</v>
      </c>
      <c r="AE1328" s="1">
        <v>135413.59548569101</v>
      </c>
      <c r="AF1328" s="1">
        <v>64715.198360558301</v>
      </c>
      <c r="AG1328" s="3">
        <v>0</v>
      </c>
      <c r="AH1328" s="3">
        <v>0</v>
      </c>
      <c r="AI1328" s="3">
        <v>0</v>
      </c>
      <c r="AJ1328" s="3">
        <v>0</v>
      </c>
      <c r="AK1328" s="3">
        <v>0</v>
      </c>
      <c r="AL1328" s="2">
        <v>5634293.8883771701</v>
      </c>
      <c r="AM1328" s="2">
        <v>1292.5761762775901</v>
      </c>
      <c r="AN1328" s="2">
        <v>13749.818134036501</v>
      </c>
      <c r="AO1328" s="2">
        <v>15042.394310314099</v>
      </c>
      <c r="AP1328" s="4">
        <v>190.744012474941</v>
      </c>
      <c r="AQ1328" s="4">
        <v>87986.683412978906</v>
      </c>
      <c r="AR1328" s="4">
        <v>13307.1593353059</v>
      </c>
      <c r="AS1328" s="4">
        <v>15042.394310314099</v>
      </c>
      <c r="AT1328" s="4">
        <v>190.744012474941</v>
      </c>
      <c r="AU1328" s="4">
        <v>87986.683412978906</v>
      </c>
      <c r="AV1328" s="4">
        <v>15042.394310314099</v>
      </c>
      <c r="AW1328" s="4">
        <v>15042.394310314099</v>
      </c>
      <c r="AX1328">
        <v>0</v>
      </c>
    </row>
    <row r="1329" spans="1:50" x14ac:dyDescent="0.25">
      <c r="A1329" t="s">
        <v>2776</v>
      </c>
      <c r="B1329">
        <v>2255</v>
      </c>
      <c r="C1329" t="s">
        <v>2774</v>
      </c>
      <c r="D1329">
        <v>1226</v>
      </c>
      <c r="E1329" t="s">
        <v>2777</v>
      </c>
      <c r="F1329" t="s">
        <v>53</v>
      </c>
      <c r="G1329" t="s">
        <v>64</v>
      </c>
      <c r="H1329" t="s">
        <v>65</v>
      </c>
      <c r="I1329" t="s">
        <v>56</v>
      </c>
      <c r="J1329">
        <v>257.02626641647902</v>
      </c>
      <c r="K1329">
        <v>1</v>
      </c>
      <c r="L1329">
        <v>1</v>
      </c>
      <c r="M1329">
        <v>2</v>
      </c>
      <c r="N1329" s="1">
        <v>2276908.21579431</v>
      </c>
      <c r="O1329" s="1">
        <v>493875.35645773198</v>
      </c>
      <c r="P1329" s="1">
        <v>588160.634438143</v>
      </c>
      <c r="Q1329" s="1">
        <v>201737.67295439399</v>
      </c>
      <c r="R1329" s="1">
        <v>92735.695125960105</v>
      </c>
      <c r="S1329" s="1">
        <v>137329.72742556501</v>
      </c>
      <c r="T1329" s="1">
        <v>2417445.65</v>
      </c>
      <c r="U1329" s="1">
        <v>1235971.9247705401</v>
      </c>
      <c r="V1329" s="1">
        <v>2898331.3976234598</v>
      </c>
      <c r="W1329" s="2">
        <v>375263.05353089899</v>
      </c>
      <c r="X1329" s="2">
        <v>301728.11819821002</v>
      </c>
      <c r="Y1329" s="2">
        <v>77595.005417964203</v>
      </c>
      <c r="Z1329">
        <v>0</v>
      </c>
      <c r="AA1329">
        <v>0</v>
      </c>
      <c r="AB1329" s="1">
        <v>0</v>
      </c>
      <c r="AC1329" s="1">
        <v>0</v>
      </c>
      <c r="AD1329" s="1">
        <v>500</v>
      </c>
      <c r="AE1329" s="1">
        <v>92921.722058907704</v>
      </c>
      <c r="AF1329" s="1">
        <v>44408.005366656798</v>
      </c>
      <c r="AG1329" s="3">
        <v>0</v>
      </c>
      <c r="AH1329" s="3">
        <v>0</v>
      </c>
      <c r="AI1329" s="3">
        <v>0</v>
      </c>
      <c r="AJ1329" s="3">
        <v>0</v>
      </c>
      <c r="AK1329" s="3">
        <v>0</v>
      </c>
      <c r="AL1329" s="2">
        <v>3790747.3021960999</v>
      </c>
      <c r="AM1329" s="2">
        <v>1173.91939121622</v>
      </c>
      <c r="AN1329" s="2">
        <v>13574.562758283901</v>
      </c>
      <c r="AO1329" s="2">
        <v>14748.4821495001</v>
      </c>
      <c r="AP1329" s="4">
        <v>190.744012474941</v>
      </c>
      <c r="AQ1329" s="4">
        <v>87986.683412978906</v>
      </c>
      <c r="AR1329" s="4">
        <v>13307.1593353059</v>
      </c>
      <c r="AS1329" s="4">
        <v>15042.394310314099</v>
      </c>
      <c r="AT1329" s="4">
        <v>190.744012474941</v>
      </c>
      <c r="AU1329" s="4">
        <v>78964.723731455204</v>
      </c>
      <c r="AV1329" s="4">
        <v>14748.4821495001</v>
      </c>
      <c r="AW1329" s="4">
        <v>14748.4821495001</v>
      </c>
      <c r="AX1329">
        <v>0</v>
      </c>
    </row>
    <row r="1330" spans="1:50" x14ac:dyDescent="0.25">
      <c r="A1330" t="s">
        <v>2778</v>
      </c>
      <c r="B1330">
        <v>2255</v>
      </c>
      <c r="C1330" t="s">
        <v>2774</v>
      </c>
      <c r="D1330">
        <v>1225</v>
      </c>
      <c r="E1330" t="s">
        <v>2779</v>
      </c>
      <c r="F1330" t="s">
        <v>53</v>
      </c>
      <c r="G1330" t="s">
        <v>78</v>
      </c>
      <c r="H1330" t="s">
        <v>65</v>
      </c>
      <c r="I1330" t="s">
        <v>56</v>
      </c>
      <c r="J1330">
        <v>210.30558355168299</v>
      </c>
      <c r="K1330">
        <v>1</v>
      </c>
      <c r="L1330">
        <v>1</v>
      </c>
      <c r="M1330">
        <v>2</v>
      </c>
      <c r="N1330" s="1">
        <v>1579864.1306657</v>
      </c>
      <c r="O1330" s="1">
        <v>414322.66939351801</v>
      </c>
      <c r="P1330" s="1">
        <v>451479.68648915598</v>
      </c>
      <c r="Q1330" s="1">
        <v>165067.016793861</v>
      </c>
      <c r="R1330" s="1">
        <v>75469.647356308094</v>
      </c>
      <c r="S1330" s="1">
        <v>112366.758728186</v>
      </c>
      <c r="T1330" s="1">
        <v>1674898.74</v>
      </c>
      <c r="U1330" s="1">
        <v>1011304.4106985501</v>
      </c>
      <c r="V1330" s="1">
        <v>2156770.83179736</v>
      </c>
      <c r="W1330" s="2">
        <v>134793.56871588301</v>
      </c>
      <c r="X1330" s="2">
        <v>323715.498165389</v>
      </c>
      <c r="Y1330" s="2">
        <v>70923.252019915293</v>
      </c>
      <c r="Z1330">
        <v>0</v>
      </c>
      <c r="AA1330">
        <v>0</v>
      </c>
      <c r="AB1330" s="1">
        <v>0</v>
      </c>
      <c r="AC1330" s="1">
        <v>0</v>
      </c>
      <c r="AD1330" s="1">
        <v>0</v>
      </c>
      <c r="AE1330" s="1">
        <v>76030.972455401003</v>
      </c>
      <c r="AF1330" s="1">
        <v>36335.786272784797</v>
      </c>
      <c r="AG1330" s="3">
        <v>0</v>
      </c>
      <c r="AH1330" s="3">
        <v>0</v>
      </c>
      <c r="AI1330" s="3">
        <v>0</v>
      </c>
      <c r="AJ1330" s="3">
        <v>0</v>
      </c>
      <c r="AK1330" s="3">
        <v>0</v>
      </c>
      <c r="AL1330" s="2">
        <v>2798569.9094267301</v>
      </c>
      <c r="AM1330" s="2">
        <v>1539.26249935174</v>
      </c>
      <c r="AN1330" s="2">
        <v>11767.8968359541</v>
      </c>
      <c r="AO1330" s="2">
        <v>13307.1593353059</v>
      </c>
      <c r="AP1330" s="4">
        <v>190.744012474941</v>
      </c>
      <c r="AQ1330" s="4">
        <v>87986.683412978906</v>
      </c>
      <c r="AR1330" s="4">
        <v>13307.1593353059</v>
      </c>
      <c r="AS1330" s="4">
        <v>15042.394310314099</v>
      </c>
      <c r="AT1330" s="4">
        <v>4583.8562208211697</v>
      </c>
      <c r="AU1330" s="4">
        <v>22363.4717498301</v>
      </c>
      <c r="AV1330" s="4">
        <v>13307.1593353059</v>
      </c>
      <c r="AW1330" s="4">
        <v>13307.1593353059</v>
      </c>
      <c r="AX1330">
        <v>0</v>
      </c>
    </row>
    <row r="1331" spans="1:50" x14ac:dyDescent="0.25">
      <c r="A1331" t="s">
        <v>2780</v>
      </c>
      <c r="B1331">
        <v>2002</v>
      </c>
      <c r="C1331" t="s">
        <v>2781</v>
      </c>
      <c r="D1331">
        <v>3624</v>
      </c>
      <c r="E1331" t="s">
        <v>2782</v>
      </c>
      <c r="F1331" t="s">
        <v>53</v>
      </c>
      <c r="G1331" t="s">
        <v>54</v>
      </c>
      <c r="H1331" t="s">
        <v>55</v>
      </c>
      <c r="I1331" t="s">
        <v>56</v>
      </c>
      <c r="J1331">
        <v>328.347517730454</v>
      </c>
      <c r="K1331">
        <v>1</v>
      </c>
      <c r="L1331">
        <v>1</v>
      </c>
      <c r="M1331">
        <v>2</v>
      </c>
      <c r="N1331" s="1">
        <v>2576199.7439685399</v>
      </c>
      <c r="O1331" s="1">
        <v>518580.00187927898</v>
      </c>
      <c r="P1331" s="1">
        <v>821348.29581115895</v>
      </c>
      <c r="Q1331" s="1">
        <v>212690.02953357599</v>
      </c>
      <c r="R1331" s="1">
        <v>1393931.91943238</v>
      </c>
      <c r="S1331" s="1">
        <v>176133.17823060899</v>
      </c>
      <c r="T1331" s="1">
        <v>3234061.46</v>
      </c>
      <c r="U1331" s="1">
        <v>2288688.53062492</v>
      </c>
      <c r="V1331" s="1">
        <v>3697570.1954709101</v>
      </c>
      <c r="W1331" s="2">
        <v>1251992.13916695</v>
      </c>
      <c r="X1331" s="2">
        <v>442793.907529313</v>
      </c>
      <c r="Y1331" s="2">
        <v>130393.74845774801</v>
      </c>
      <c r="Z1331">
        <v>0</v>
      </c>
      <c r="AA1331">
        <v>0</v>
      </c>
      <c r="AB1331" s="1">
        <v>0</v>
      </c>
      <c r="AC1331" s="1">
        <v>0</v>
      </c>
      <c r="AD1331" s="1">
        <v>0</v>
      </c>
      <c r="AE1331" s="1">
        <v>163931.63271656301</v>
      </c>
      <c r="AF1331" s="1">
        <v>12201.5455140459</v>
      </c>
      <c r="AG1331" s="3">
        <v>0</v>
      </c>
      <c r="AH1331" s="3">
        <v>0</v>
      </c>
      <c r="AI1331" s="3">
        <v>0</v>
      </c>
      <c r="AJ1331" s="3">
        <v>0</v>
      </c>
      <c r="AK1331" s="3">
        <v>0</v>
      </c>
      <c r="AL1331" s="2">
        <v>5698883.1688555405</v>
      </c>
      <c r="AM1331" s="2">
        <v>1348.55262677152</v>
      </c>
      <c r="AN1331" s="2">
        <v>16007.7021372247</v>
      </c>
      <c r="AO1331" s="2">
        <v>17356.254763996199</v>
      </c>
      <c r="AP1331" s="4">
        <v>190.744012474941</v>
      </c>
      <c r="AQ1331" s="4">
        <v>87986.683412978906</v>
      </c>
      <c r="AR1331" s="4">
        <v>13850.514522052799</v>
      </c>
      <c r="AS1331" s="4">
        <v>20792.272007408701</v>
      </c>
      <c r="AT1331" s="4">
        <v>190.744012474941</v>
      </c>
      <c r="AU1331" s="4">
        <v>87986.683412978906</v>
      </c>
      <c r="AV1331" s="4">
        <v>16545.607935201999</v>
      </c>
      <c r="AW1331" s="4">
        <v>17610.956200115001</v>
      </c>
      <c r="AX1331">
        <v>0</v>
      </c>
    </row>
    <row r="1332" spans="1:50" x14ac:dyDescent="0.25">
      <c r="A1332" t="s">
        <v>2783</v>
      </c>
      <c r="B1332">
        <v>2002</v>
      </c>
      <c r="C1332" t="s">
        <v>2781</v>
      </c>
      <c r="D1332">
        <v>5201</v>
      </c>
      <c r="E1332" t="s">
        <v>2784</v>
      </c>
      <c r="F1332" t="s">
        <v>144</v>
      </c>
      <c r="G1332" t="s">
        <v>64</v>
      </c>
      <c r="H1332" t="s">
        <v>139</v>
      </c>
      <c r="I1332" t="s">
        <v>56</v>
      </c>
      <c r="J1332">
        <v>24.705777258520001</v>
      </c>
      <c r="K1332">
        <v>1</v>
      </c>
      <c r="L1332">
        <v>3</v>
      </c>
      <c r="M1332">
        <v>2</v>
      </c>
      <c r="N1332" s="1">
        <v>102565.07321572299</v>
      </c>
      <c r="O1332" s="1">
        <v>37666.702555351498</v>
      </c>
      <c r="P1332" s="1">
        <v>67816.514199869605</v>
      </c>
      <c r="Q1332" s="1">
        <v>16003.3872985701</v>
      </c>
      <c r="R1332" s="1">
        <v>104883.300940038</v>
      </c>
      <c r="S1332" s="1">
        <v>13252.7484881821</v>
      </c>
      <c r="T1332" s="1">
        <v>156727.71</v>
      </c>
      <c r="U1332" s="1">
        <v>172207.26820955201</v>
      </c>
      <c r="V1332" s="1">
        <v>230967.73732489999</v>
      </c>
      <c r="W1332" s="2">
        <v>82252.270682615504</v>
      </c>
      <c r="X1332" s="2">
        <v>9801.2014858744606</v>
      </c>
      <c r="Y1332" s="2">
        <v>5913.7687161617696</v>
      </c>
      <c r="Z1332">
        <v>0</v>
      </c>
      <c r="AA1332">
        <v>0</v>
      </c>
      <c r="AB1332" s="1">
        <v>0</v>
      </c>
      <c r="AC1332" s="1">
        <v>0</v>
      </c>
      <c r="AD1332" s="1">
        <v>0</v>
      </c>
      <c r="AE1332" s="1">
        <v>12334.670386775</v>
      </c>
      <c r="AF1332" s="1">
        <v>918.07810140711194</v>
      </c>
      <c r="AG1332" s="3">
        <v>0</v>
      </c>
      <c r="AH1332" s="3">
        <v>0</v>
      </c>
      <c r="AI1332" s="3">
        <v>0</v>
      </c>
      <c r="AJ1332" s="3">
        <v>0</v>
      </c>
      <c r="AK1332" s="3">
        <v>0</v>
      </c>
      <c r="AL1332" s="2">
        <v>342187.72669773398</v>
      </c>
      <c r="AM1332" s="2">
        <v>396.71698580114202</v>
      </c>
      <c r="AN1332" s="2">
        <v>13453.797536251701</v>
      </c>
      <c r="AO1332" s="2">
        <v>13850.514522052799</v>
      </c>
      <c r="AP1332" s="4">
        <v>190.744012474941</v>
      </c>
      <c r="AQ1332" s="4">
        <v>87986.683412978906</v>
      </c>
      <c r="AR1332" s="4">
        <v>13850.514522052799</v>
      </c>
      <c r="AS1332" s="4">
        <v>20792.272007408701</v>
      </c>
      <c r="AT1332" s="4">
        <v>190.744012474941</v>
      </c>
      <c r="AU1332" s="4">
        <v>78964.723731455204</v>
      </c>
      <c r="AV1332" s="4">
        <v>13850.514522052799</v>
      </c>
      <c r="AW1332" s="4">
        <v>20792.272007408701</v>
      </c>
      <c r="AX1332">
        <v>0</v>
      </c>
    </row>
    <row r="1333" spans="1:50" x14ac:dyDescent="0.25">
      <c r="A1333" t="s">
        <v>2785</v>
      </c>
      <c r="B1333">
        <v>2002</v>
      </c>
      <c r="C1333" t="s">
        <v>2781</v>
      </c>
      <c r="D1333">
        <v>316</v>
      </c>
      <c r="E1333" t="s">
        <v>2786</v>
      </c>
      <c r="F1333" t="s">
        <v>53</v>
      </c>
      <c r="G1333" t="s">
        <v>64</v>
      </c>
      <c r="H1333" t="s">
        <v>65</v>
      </c>
      <c r="I1333" t="s">
        <v>56</v>
      </c>
      <c r="J1333">
        <v>303.91989142425098</v>
      </c>
      <c r="K1333">
        <v>1</v>
      </c>
      <c r="L1333">
        <v>1</v>
      </c>
      <c r="M1333">
        <v>2</v>
      </c>
      <c r="N1333" s="1">
        <v>2615995.13051773</v>
      </c>
      <c r="O1333" s="1">
        <v>1100416.36785098</v>
      </c>
      <c r="P1333" s="1">
        <v>939413.54806112801</v>
      </c>
      <c r="Q1333" s="1">
        <v>196866.816992142</v>
      </c>
      <c r="R1333" s="1">
        <v>1303463.55120743</v>
      </c>
      <c r="S1333" s="1">
        <v>163029.636325739</v>
      </c>
      <c r="T1333" s="1">
        <v>4037735.35</v>
      </c>
      <c r="U1333" s="1">
        <v>2118420.0646294202</v>
      </c>
      <c r="V1333" s="1">
        <v>4394770.8623755705</v>
      </c>
      <c r="W1333" s="2">
        <v>1297045.4788667699</v>
      </c>
      <c r="X1333" s="2">
        <v>326750.95325083903</v>
      </c>
      <c r="Y1333" s="2">
        <v>137588.120136243</v>
      </c>
      <c r="Z1333">
        <v>0</v>
      </c>
      <c r="AA1333">
        <v>0</v>
      </c>
      <c r="AB1333" s="1">
        <v>0</v>
      </c>
      <c r="AC1333" s="1">
        <v>0</v>
      </c>
      <c r="AD1333" s="1">
        <v>0</v>
      </c>
      <c r="AE1333" s="1">
        <v>151735.83269515599</v>
      </c>
      <c r="AF1333" s="1">
        <v>11293.803630582401</v>
      </c>
      <c r="AG1333" s="3">
        <v>0</v>
      </c>
      <c r="AH1333" s="3">
        <v>0</v>
      </c>
      <c r="AI1333" s="3">
        <v>0</v>
      </c>
      <c r="AJ1333" s="3">
        <v>0</v>
      </c>
      <c r="AK1333" s="3">
        <v>0</v>
      </c>
      <c r="AL1333" s="2">
        <v>6319185.0509551596</v>
      </c>
      <c r="AM1333" s="2">
        <v>1075.1219728317101</v>
      </c>
      <c r="AN1333" s="2">
        <v>19717.150034577</v>
      </c>
      <c r="AO1333" s="2">
        <v>20792.272007408701</v>
      </c>
      <c r="AP1333" s="4">
        <v>190.744012474941</v>
      </c>
      <c r="AQ1333" s="4">
        <v>87986.683412978906</v>
      </c>
      <c r="AR1333" s="4">
        <v>13850.514522052799</v>
      </c>
      <c r="AS1333" s="4">
        <v>20792.272007408701</v>
      </c>
      <c r="AT1333" s="4">
        <v>190.744012474941</v>
      </c>
      <c r="AU1333" s="4">
        <v>78964.723731455204</v>
      </c>
      <c r="AV1333" s="4">
        <v>13850.514522052799</v>
      </c>
      <c r="AW1333" s="4">
        <v>20792.272007408701</v>
      </c>
      <c r="AX1333">
        <v>0</v>
      </c>
    </row>
    <row r="1334" spans="1:50" x14ac:dyDescent="0.25">
      <c r="A1334" t="s">
        <v>2787</v>
      </c>
      <c r="B1334">
        <v>2002</v>
      </c>
      <c r="C1334" t="s">
        <v>2781</v>
      </c>
      <c r="D1334">
        <v>313</v>
      </c>
      <c r="E1334" t="s">
        <v>2788</v>
      </c>
      <c r="F1334" t="s">
        <v>53</v>
      </c>
      <c r="G1334" t="s">
        <v>54</v>
      </c>
      <c r="H1334" t="s">
        <v>55</v>
      </c>
      <c r="I1334" t="s">
        <v>56</v>
      </c>
      <c r="J1334">
        <v>162.51418439714001</v>
      </c>
      <c r="K1334">
        <v>1</v>
      </c>
      <c r="L1334">
        <v>1</v>
      </c>
      <c r="M1334">
        <v>2</v>
      </c>
      <c r="N1334" s="1">
        <v>1033428.90073853</v>
      </c>
      <c r="O1334" s="1">
        <v>254265.15705969499</v>
      </c>
      <c r="P1334" s="1">
        <v>518834.97810116498</v>
      </c>
      <c r="Q1334" s="1">
        <v>105270.010621575</v>
      </c>
      <c r="R1334" s="1">
        <v>689920.57731241104</v>
      </c>
      <c r="S1334" s="1">
        <v>87176.355110810997</v>
      </c>
      <c r="T1334" s="1">
        <v>1468943.13</v>
      </c>
      <c r="U1334" s="1">
        <v>1132776.4938333801</v>
      </c>
      <c r="V1334" s="1">
        <v>1730101.7024370399</v>
      </c>
      <c r="W1334" s="2">
        <v>687633.95355121896</v>
      </c>
      <c r="X1334" s="2">
        <v>87913.497383964204</v>
      </c>
      <c r="Y1334" s="2">
        <v>96070.4704611536</v>
      </c>
      <c r="Z1334">
        <v>0</v>
      </c>
      <c r="AA1334">
        <v>0</v>
      </c>
      <c r="AB1334" s="1">
        <v>0</v>
      </c>
      <c r="AC1334" s="1">
        <v>0</v>
      </c>
      <c r="AD1334" s="1">
        <v>0</v>
      </c>
      <c r="AE1334" s="1">
        <v>81137.252908042006</v>
      </c>
      <c r="AF1334" s="1">
        <v>6039.1022027691097</v>
      </c>
      <c r="AG1334" s="3">
        <v>0</v>
      </c>
      <c r="AH1334" s="3">
        <v>0</v>
      </c>
      <c r="AI1334" s="3">
        <v>0</v>
      </c>
      <c r="AJ1334" s="3">
        <v>0</v>
      </c>
      <c r="AK1334" s="3">
        <v>0</v>
      </c>
      <c r="AL1334" s="2">
        <v>2688895.9789441898</v>
      </c>
      <c r="AM1334" s="2">
        <v>540.95891820204497</v>
      </c>
      <c r="AN1334" s="2">
        <v>16004.6490169999</v>
      </c>
      <c r="AO1334" s="2">
        <v>16545.607935201999</v>
      </c>
      <c r="AP1334" s="4">
        <v>190.744012474941</v>
      </c>
      <c r="AQ1334" s="4">
        <v>87986.683412978906</v>
      </c>
      <c r="AR1334" s="4">
        <v>13850.514522052799</v>
      </c>
      <c r="AS1334" s="4">
        <v>20792.272007408701</v>
      </c>
      <c r="AT1334" s="4">
        <v>190.744012474941</v>
      </c>
      <c r="AU1334" s="4">
        <v>87986.683412978906</v>
      </c>
      <c r="AV1334" s="4">
        <v>16545.607935201999</v>
      </c>
      <c r="AW1334" s="4">
        <v>17610.956200115001</v>
      </c>
      <c r="AX1334">
        <v>0</v>
      </c>
    </row>
    <row r="1335" spans="1:50" x14ac:dyDescent="0.25">
      <c r="A1335" t="s">
        <v>2789</v>
      </c>
      <c r="B1335">
        <v>2002</v>
      </c>
      <c r="C1335" t="s">
        <v>2781</v>
      </c>
      <c r="D1335">
        <v>311</v>
      </c>
      <c r="E1335" t="s">
        <v>2790</v>
      </c>
      <c r="F1335" t="s">
        <v>53</v>
      </c>
      <c r="G1335" t="s">
        <v>54</v>
      </c>
      <c r="H1335" t="s">
        <v>55</v>
      </c>
      <c r="I1335" t="s">
        <v>56</v>
      </c>
      <c r="J1335">
        <v>214.65957446805601</v>
      </c>
      <c r="K1335">
        <v>1</v>
      </c>
      <c r="L1335">
        <v>1</v>
      </c>
      <c r="M1335">
        <v>2</v>
      </c>
      <c r="N1335" s="1">
        <v>1651344.4936305899</v>
      </c>
      <c r="O1335" s="1">
        <v>350870.69377886498</v>
      </c>
      <c r="P1335" s="1">
        <v>612656.06412437698</v>
      </c>
      <c r="Q1335" s="1">
        <v>139047.65155177901</v>
      </c>
      <c r="R1335" s="1">
        <v>911293.11630255799</v>
      </c>
      <c r="S1335" s="1">
        <v>115148.34450408899</v>
      </c>
      <c r="T1335" s="1">
        <v>2168965.27</v>
      </c>
      <c r="U1335" s="1">
        <v>1496246.74938817</v>
      </c>
      <c r="V1335" s="1">
        <v>2329305.7907127398</v>
      </c>
      <c r="W1335" s="2">
        <v>808423.30909445602</v>
      </c>
      <c r="X1335" s="2">
        <v>417029.62935632298</v>
      </c>
      <c r="Y1335" s="2">
        <v>110453.29022465</v>
      </c>
      <c r="Z1335">
        <v>0</v>
      </c>
      <c r="AA1335">
        <v>0</v>
      </c>
      <c r="AB1335" s="1">
        <v>0</v>
      </c>
      <c r="AC1335" s="1">
        <v>0</v>
      </c>
      <c r="AD1335" s="1">
        <v>0</v>
      </c>
      <c r="AE1335" s="1">
        <v>107171.495505803</v>
      </c>
      <c r="AF1335" s="1">
        <v>7976.8489982855599</v>
      </c>
      <c r="AG1335" s="3">
        <v>0</v>
      </c>
      <c r="AH1335" s="3">
        <v>0</v>
      </c>
      <c r="AI1335" s="3">
        <v>0</v>
      </c>
      <c r="AJ1335" s="3">
        <v>0</v>
      </c>
      <c r="AK1335" s="3">
        <v>0</v>
      </c>
      <c r="AL1335" s="2">
        <v>3780360.36389226</v>
      </c>
      <c r="AM1335" s="2">
        <v>1942.7487937109599</v>
      </c>
      <c r="AN1335" s="2">
        <v>15668.207406404001</v>
      </c>
      <c r="AO1335" s="2">
        <v>17610.956200115001</v>
      </c>
      <c r="AP1335" s="4">
        <v>190.744012474941</v>
      </c>
      <c r="AQ1335" s="4">
        <v>87986.683412978906</v>
      </c>
      <c r="AR1335" s="4">
        <v>13850.514522052799</v>
      </c>
      <c r="AS1335" s="4">
        <v>20792.272007408701</v>
      </c>
      <c r="AT1335" s="4">
        <v>190.744012474941</v>
      </c>
      <c r="AU1335" s="4">
        <v>87986.683412978906</v>
      </c>
      <c r="AV1335" s="4">
        <v>16545.607935201999</v>
      </c>
      <c r="AW1335" s="4">
        <v>17610.956200115001</v>
      </c>
      <c r="AX1335">
        <v>0</v>
      </c>
    </row>
    <row r="1336" spans="1:50" x14ac:dyDescent="0.25">
      <c r="A1336" t="s">
        <v>2791</v>
      </c>
      <c r="B1336">
        <v>2002</v>
      </c>
      <c r="C1336" t="s">
        <v>2781</v>
      </c>
      <c r="D1336">
        <v>315</v>
      </c>
      <c r="E1336" t="s">
        <v>2792</v>
      </c>
      <c r="F1336" t="s">
        <v>53</v>
      </c>
      <c r="G1336" t="s">
        <v>78</v>
      </c>
      <c r="H1336" t="s">
        <v>65</v>
      </c>
      <c r="I1336" t="s">
        <v>56</v>
      </c>
      <c r="J1336">
        <v>223.71631205671099</v>
      </c>
      <c r="K1336">
        <v>1</v>
      </c>
      <c r="L1336">
        <v>1</v>
      </c>
      <c r="M1336">
        <v>2</v>
      </c>
      <c r="N1336" s="1">
        <v>1620704.9579288799</v>
      </c>
      <c r="O1336" s="1">
        <v>512319.70687582402</v>
      </c>
      <c r="P1336" s="1">
        <v>659262.31970230001</v>
      </c>
      <c r="Q1336" s="1">
        <v>144914.23400235799</v>
      </c>
      <c r="R1336" s="1">
        <v>949741.63480517897</v>
      </c>
      <c r="S1336" s="1">
        <v>120006.58734057</v>
      </c>
      <c r="T1336" s="1">
        <v>2327567.71</v>
      </c>
      <c r="U1336" s="1">
        <v>1559375.1433145399</v>
      </c>
      <c r="V1336" s="1">
        <v>2759451.29167883</v>
      </c>
      <c r="W1336" s="2">
        <v>748767.61863798497</v>
      </c>
      <c r="X1336" s="2">
        <v>272065.21099368599</v>
      </c>
      <c r="Y1336" s="2">
        <v>106658.732004044</v>
      </c>
      <c r="Z1336">
        <v>0</v>
      </c>
      <c r="AA1336">
        <v>0</v>
      </c>
      <c r="AB1336" s="1">
        <v>0</v>
      </c>
      <c r="AC1336" s="1">
        <v>0</v>
      </c>
      <c r="AD1336" s="1">
        <v>0</v>
      </c>
      <c r="AE1336" s="1">
        <v>111693.18578766</v>
      </c>
      <c r="AF1336" s="1">
        <v>8313.4015529098906</v>
      </c>
      <c r="AG1336" s="3">
        <v>0</v>
      </c>
      <c r="AH1336" s="3">
        <v>0</v>
      </c>
      <c r="AI1336" s="3">
        <v>0</v>
      </c>
      <c r="AJ1336" s="3">
        <v>0</v>
      </c>
      <c r="AK1336" s="3">
        <v>0</v>
      </c>
      <c r="AL1336" s="2">
        <v>4006949.4406551099</v>
      </c>
      <c r="AM1336" s="2">
        <v>1216.1170032371999</v>
      </c>
      <c r="AN1336" s="2">
        <v>16694.733590613901</v>
      </c>
      <c r="AO1336" s="2">
        <v>17910.850593851101</v>
      </c>
      <c r="AP1336" s="4">
        <v>190.744012474941</v>
      </c>
      <c r="AQ1336" s="4">
        <v>87986.683412978906</v>
      </c>
      <c r="AR1336" s="4">
        <v>13850.514522052799</v>
      </c>
      <c r="AS1336" s="4">
        <v>20792.272007408701</v>
      </c>
      <c r="AT1336" s="4">
        <v>4583.8562208211697</v>
      </c>
      <c r="AU1336" s="4">
        <v>22363.4717498301</v>
      </c>
      <c r="AV1336" s="4">
        <v>17910.850593851101</v>
      </c>
      <c r="AW1336" s="4">
        <v>17910.850593851101</v>
      </c>
      <c r="AX1336">
        <v>0</v>
      </c>
    </row>
    <row r="1337" spans="1:50" x14ac:dyDescent="0.25">
      <c r="A1337" t="s">
        <v>2793</v>
      </c>
      <c r="B1337">
        <v>2146</v>
      </c>
      <c r="C1337" t="s">
        <v>2794</v>
      </c>
      <c r="D1337">
        <v>4540</v>
      </c>
      <c r="E1337" t="s">
        <v>2795</v>
      </c>
      <c r="F1337" t="s">
        <v>53</v>
      </c>
      <c r="G1337" t="s">
        <v>64</v>
      </c>
      <c r="H1337" t="s">
        <v>55</v>
      </c>
      <c r="I1337" t="s">
        <v>56</v>
      </c>
      <c r="J1337">
        <v>327.41308574771</v>
      </c>
      <c r="K1337">
        <v>3</v>
      </c>
      <c r="L1337">
        <v>1</v>
      </c>
      <c r="M1337">
        <v>2</v>
      </c>
      <c r="N1337" s="1">
        <v>2645184.9237114</v>
      </c>
      <c r="O1337" s="1">
        <v>1341650.7795548099</v>
      </c>
      <c r="P1337" s="1">
        <v>974979.04773400002</v>
      </c>
      <c r="Q1337" s="1">
        <v>189779.92705489599</v>
      </c>
      <c r="R1337" s="1">
        <v>201362.588310205</v>
      </c>
      <c r="S1337" s="1">
        <v>198533.76558505101</v>
      </c>
      <c r="T1337" s="1">
        <v>3281711.3</v>
      </c>
      <c r="U1337" s="1">
        <v>2071245.9663652999</v>
      </c>
      <c r="V1337" s="1">
        <v>4309767.7688783696</v>
      </c>
      <c r="W1337" s="2">
        <v>465725.64390192</v>
      </c>
      <c r="X1337" s="2">
        <v>430332.211590892</v>
      </c>
      <c r="Y1337" s="2">
        <v>147131.64199412099</v>
      </c>
      <c r="Z1337">
        <v>0</v>
      </c>
      <c r="AA1337">
        <v>0</v>
      </c>
      <c r="AB1337" s="1">
        <v>0</v>
      </c>
      <c r="AC1337" s="1">
        <v>0</v>
      </c>
      <c r="AD1337" s="1">
        <v>0</v>
      </c>
      <c r="AE1337" s="1">
        <v>135032.221631163</v>
      </c>
      <c r="AF1337" s="1">
        <v>63501.5439538875</v>
      </c>
      <c r="AG1337" s="3">
        <v>0</v>
      </c>
      <c r="AH1337" s="3">
        <v>0</v>
      </c>
      <c r="AI1337" s="3">
        <v>0</v>
      </c>
      <c r="AJ1337" s="3">
        <v>0</v>
      </c>
      <c r="AK1337" s="3">
        <v>0</v>
      </c>
      <c r="AL1337" s="2">
        <v>5551491.0319503499</v>
      </c>
      <c r="AM1337" s="2">
        <v>1314.34029464078</v>
      </c>
      <c r="AN1337" s="2">
        <v>15641.277161126</v>
      </c>
      <c r="AO1337" s="2">
        <v>16955.617455766798</v>
      </c>
      <c r="AP1337" s="4">
        <v>190.744012474941</v>
      </c>
      <c r="AQ1337" s="4">
        <v>87986.683412978906</v>
      </c>
      <c r="AR1337" s="4">
        <v>6932.46492200176</v>
      </c>
      <c r="AS1337" s="4">
        <v>78964.723731455204</v>
      </c>
      <c r="AT1337" s="4">
        <v>190.744012474941</v>
      </c>
      <c r="AU1337" s="4">
        <v>78964.723731455204</v>
      </c>
      <c r="AV1337" s="4">
        <v>15050.400830644699</v>
      </c>
      <c r="AW1337" s="4">
        <v>78964.723731455204</v>
      </c>
      <c r="AX1337">
        <v>0</v>
      </c>
    </row>
    <row r="1338" spans="1:50" x14ac:dyDescent="0.25">
      <c r="A1338" t="s">
        <v>2796</v>
      </c>
      <c r="B1338">
        <v>2146</v>
      </c>
      <c r="C1338" t="s">
        <v>2794</v>
      </c>
      <c r="D1338">
        <v>1268</v>
      </c>
      <c r="E1338" t="s">
        <v>2797</v>
      </c>
      <c r="F1338" t="s">
        <v>53</v>
      </c>
      <c r="G1338" t="s">
        <v>78</v>
      </c>
      <c r="H1338" t="s">
        <v>55</v>
      </c>
      <c r="I1338" t="s">
        <v>56</v>
      </c>
      <c r="J1338">
        <v>688.46745562126796</v>
      </c>
      <c r="K1338">
        <v>3</v>
      </c>
      <c r="L1338">
        <v>1</v>
      </c>
      <c r="M1338">
        <v>2</v>
      </c>
      <c r="N1338" s="1">
        <v>5021225.5731349904</v>
      </c>
      <c r="O1338" s="1">
        <v>2094553.49926143</v>
      </c>
      <c r="P1338" s="1">
        <v>1933017.48360523</v>
      </c>
      <c r="Q1338" s="1">
        <v>399059.50371254602</v>
      </c>
      <c r="R1338" s="1">
        <v>80234.769611760203</v>
      </c>
      <c r="S1338" s="1">
        <v>417466.62670829199</v>
      </c>
      <c r="T1338" s="1">
        <v>5172780.97</v>
      </c>
      <c r="U1338" s="1">
        <v>4355309.85932595</v>
      </c>
      <c r="V1338" s="1">
        <v>8014628.4344203398</v>
      </c>
      <c r="W1338" s="2">
        <v>324473.25052294001</v>
      </c>
      <c r="X1338" s="2">
        <v>879608.26861912897</v>
      </c>
      <c r="Y1338" s="2">
        <v>309380.87576354702</v>
      </c>
      <c r="Z1338">
        <v>0</v>
      </c>
      <c r="AA1338">
        <v>0</v>
      </c>
      <c r="AB1338" s="1">
        <v>0</v>
      </c>
      <c r="AC1338" s="1">
        <v>0</v>
      </c>
      <c r="AD1338" s="1">
        <v>0</v>
      </c>
      <c r="AE1338" s="1">
        <v>283938.83476279001</v>
      </c>
      <c r="AF1338" s="1">
        <v>133527.79194550199</v>
      </c>
      <c r="AG1338" s="3">
        <v>0</v>
      </c>
      <c r="AH1338" s="3">
        <v>0</v>
      </c>
      <c r="AI1338" s="3">
        <v>0</v>
      </c>
      <c r="AJ1338" s="3">
        <v>0</v>
      </c>
      <c r="AK1338" s="3">
        <v>0</v>
      </c>
      <c r="AL1338" s="2">
        <v>9945557.4560342599</v>
      </c>
      <c r="AM1338" s="2">
        <v>1277.6323142614999</v>
      </c>
      <c r="AN1338" s="2">
        <v>13168.304635742101</v>
      </c>
      <c r="AO1338" s="2">
        <v>14445.936950003599</v>
      </c>
      <c r="AP1338" s="4">
        <v>190.744012474941</v>
      </c>
      <c r="AQ1338" s="4">
        <v>87986.683412978906</v>
      </c>
      <c r="AR1338" s="4">
        <v>6932.46492200176</v>
      </c>
      <c r="AS1338" s="4">
        <v>78964.723731455204</v>
      </c>
      <c r="AT1338" s="4">
        <v>4583.8562208211697</v>
      </c>
      <c r="AU1338" s="4">
        <v>22363.4717498301</v>
      </c>
      <c r="AV1338" s="4">
        <v>14445.936950003599</v>
      </c>
      <c r="AW1338" s="4">
        <v>15920.556309252899</v>
      </c>
      <c r="AX1338">
        <v>0</v>
      </c>
    </row>
    <row r="1339" spans="1:50" x14ac:dyDescent="0.25">
      <c r="A1339" t="s">
        <v>2798</v>
      </c>
      <c r="B1339">
        <v>2146</v>
      </c>
      <c r="C1339" t="s">
        <v>2794</v>
      </c>
      <c r="D1339">
        <v>1359</v>
      </c>
      <c r="E1339" t="s">
        <v>2799</v>
      </c>
      <c r="F1339" t="s">
        <v>53</v>
      </c>
      <c r="G1339" t="s">
        <v>54</v>
      </c>
      <c r="H1339" t="s">
        <v>55</v>
      </c>
      <c r="I1339" t="s">
        <v>56</v>
      </c>
      <c r="J1339">
        <v>663.00412713845697</v>
      </c>
      <c r="K1339">
        <v>7</v>
      </c>
      <c r="L1339">
        <v>1</v>
      </c>
      <c r="M1339">
        <v>2</v>
      </c>
      <c r="N1339" s="1">
        <v>6397002.9508925397</v>
      </c>
      <c r="O1339" s="1">
        <v>2151777.1896501598</v>
      </c>
      <c r="P1339" s="1">
        <v>1816937.20428564</v>
      </c>
      <c r="Q1339" s="1">
        <v>384300.07950991503</v>
      </c>
      <c r="R1339" s="1">
        <v>77267.244745209697</v>
      </c>
      <c r="S1339" s="1">
        <v>402026.40544628398</v>
      </c>
      <c r="T1339" s="1">
        <v>6633058.2199999997</v>
      </c>
      <c r="U1339" s="1">
        <v>4194226.4490834698</v>
      </c>
      <c r="V1339" s="1">
        <v>9247732.7580081392</v>
      </c>
      <c r="W1339" s="2">
        <v>268717.17479422799</v>
      </c>
      <c r="X1339" s="2">
        <v>1012896.47381981</v>
      </c>
      <c r="Y1339" s="2">
        <v>297938.262461284</v>
      </c>
      <c r="Z1339">
        <v>0</v>
      </c>
      <c r="AA1339">
        <v>0</v>
      </c>
      <c r="AB1339" s="1">
        <v>0</v>
      </c>
      <c r="AC1339" s="1">
        <v>0</v>
      </c>
      <c r="AD1339" s="1">
        <v>0</v>
      </c>
      <c r="AE1339" s="1">
        <v>273437.20863717003</v>
      </c>
      <c r="AF1339" s="1">
        <v>128589.196809114</v>
      </c>
      <c r="AG1339" s="3">
        <v>0</v>
      </c>
      <c r="AH1339" s="3">
        <v>0</v>
      </c>
      <c r="AI1339" s="3">
        <v>0</v>
      </c>
      <c r="AJ1339" s="3">
        <v>0</v>
      </c>
      <c r="AK1339" s="3">
        <v>0</v>
      </c>
      <c r="AL1339" s="2">
        <v>11229311.0745297</v>
      </c>
      <c r="AM1339" s="2">
        <v>1527.73781091152</v>
      </c>
      <c r="AN1339" s="2">
        <v>15409.277533164501</v>
      </c>
      <c r="AO1339" s="2">
        <v>16937.015344076</v>
      </c>
      <c r="AP1339" s="4">
        <v>190.744012474941</v>
      </c>
      <c r="AQ1339" s="4">
        <v>87986.683412978906</v>
      </c>
      <c r="AR1339" s="4">
        <v>6932.46492200176</v>
      </c>
      <c r="AS1339" s="4">
        <v>78964.723731455204</v>
      </c>
      <c r="AT1339" s="4">
        <v>190.744012474941</v>
      </c>
      <c r="AU1339" s="4">
        <v>87986.683412978906</v>
      </c>
      <c r="AV1339" s="4">
        <v>6932.46492200176</v>
      </c>
      <c r="AW1339" s="4">
        <v>16937.015344076</v>
      </c>
      <c r="AX1339">
        <v>0</v>
      </c>
    </row>
    <row r="1340" spans="1:50" x14ac:dyDescent="0.25">
      <c r="A1340" t="s">
        <v>2800</v>
      </c>
      <c r="B1340">
        <v>2146</v>
      </c>
      <c r="C1340" t="s">
        <v>2794</v>
      </c>
      <c r="D1340">
        <v>1267</v>
      </c>
      <c r="E1340" t="s">
        <v>574</v>
      </c>
      <c r="F1340" t="s">
        <v>53</v>
      </c>
      <c r="G1340" t="s">
        <v>54</v>
      </c>
      <c r="H1340" t="s">
        <v>55</v>
      </c>
      <c r="I1340" t="s">
        <v>56</v>
      </c>
      <c r="J1340">
        <v>630.10263507963202</v>
      </c>
      <c r="K1340">
        <v>6</v>
      </c>
      <c r="L1340">
        <v>1</v>
      </c>
      <c r="M1340">
        <v>2</v>
      </c>
      <c r="N1340" s="1">
        <v>5617065.9778925003</v>
      </c>
      <c r="O1340" s="1">
        <v>1862131.67151136</v>
      </c>
      <c r="P1340" s="1">
        <v>1910979.8003825799</v>
      </c>
      <c r="Q1340" s="1">
        <v>365229.23892740899</v>
      </c>
      <c r="R1340" s="1">
        <v>73432.8679512612</v>
      </c>
      <c r="S1340" s="1">
        <v>382075.89828531299</v>
      </c>
      <c r="T1340" s="1">
        <v>5842751.04</v>
      </c>
      <c r="U1340" s="1">
        <v>3986088.5166651099</v>
      </c>
      <c r="V1340" s="1">
        <v>8111135.7097522803</v>
      </c>
      <c r="W1340" s="2">
        <v>256468.46060507401</v>
      </c>
      <c r="X1340" s="2">
        <v>1178082.2706881601</v>
      </c>
      <c r="Y1340" s="2">
        <v>283153.11561959202</v>
      </c>
      <c r="Z1340">
        <v>0</v>
      </c>
      <c r="AA1340">
        <v>0</v>
      </c>
      <c r="AB1340" s="1">
        <v>0</v>
      </c>
      <c r="AC1340" s="1">
        <v>0</v>
      </c>
      <c r="AD1340" s="1">
        <v>0</v>
      </c>
      <c r="AE1340" s="1">
        <v>259867.92334871701</v>
      </c>
      <c r="AF1340" s="1">
        <v>122207.974936596</v>
      </c>
      <c r="AG1340" s="3">
        <v>0</v>
      </c>
      <c r="AH1340" s="3">
        <v>0</v>
      </c>
      <c r="AI1340" s="3">
        <v>0</v>
      </c>
      <c r="AJ1340" s="3">
        <v>0</v>
      </c>
      <c r="AK1340" s="3">
        <v>0</v>
      </c>
      <c r="AL1340" s="2">
        <v>10210915.4549504</v>
      </c>
      <c r="AM1340" s="2">
        <v>1869.6672654595</v>
      </c>
      <c r="AN1340" s="2">
        <v>14335.495015221901</v>
      </c>
      <c r="AO1340" s="2">
        <v>16205.162280681399</v>
      </c>
      <c r="AP1340" s="4">
        <v>190.744012474941</v>
      </c>
      <c r="AQ1340" s="4">
        <v>87986.683412978906</v>
      </c>
      <c r="AR1340" s="4">
        <v>6932.46492200176</v>
      </c>
      <c r="AS1340" s="4">
        <v>78964.723731455204</v>
      </c>
      <c r="AT1340" s="4">
        <v>190.744012474941</v>
      </c>
      <c r="AU1340" s="4">
        <v>87986.683412978906</v>
      </c>
      <c r="AV1340" s="4">
        <v>6932.46492200176</v>
      </c>
      <c r="AW1340" s="4">
        <v>16937.015344076</v>
      </c>
      <c r="AX1340">
        <v>0</v>
      </c>
    </row>
    <row r="1341" spans="1:50" x14ac:dyDescent="0.25">
      <c r="A1341" t="s">
        <v>2801</v>
      </c>
      <c r="B1341">
        <v>2146</v>
      </c>
      <c r="C1341" t="s">
        <v>2794</v>
      </c>
      <c r="D1341">
        <v>796</v>
      </c>
      <c r="E1341" t="s">
        <v>2802</v>
      </c>
      <c r="F1341" t="s">
        <v>53</v>
      </c>
      <c r="G1341" t="s">
        <v>54</v>
      </c>
      <c r="H1341" t="s">
        <v>55</v>
      </c>
      <c r="I1341" t="s">
        <v>56</v>
      </c>
      <c r="J1341">
        <v>420.02958579879203</v>
      </c>
      <c r="K1341">
        <v>5</v>
      </c>
      <c r="L1341">
        <v>1</v>
      </c>
      <c r="M1341">
        <v>2</v>
      </c>
      <c r="N1341" s="1">
        <v>3802678.7202795502</v>
      </c>
      <c r="O1341" s="1">
        <v>1434366.2523487699</v>
      </c>
      <c r="P1341" s="1">
        <v>1232870.56478067</v>
      </c>
      <c r="Q1341" s="1">
        <v>243463.64767844501</v>
      </c>
      <c r="R1341" s="1">
        <v>48950.719124809802</v>
      </c>
      <c r="S1341" s="1">
        <v>254693.71554080199</v>
      </c>
      <c r="T1341" s="1">
        <v>4105183.25</v>
      </c>
      <c r="U1341" s="1">
        <v>2657146.6542122499</v>
      </c>
      <c r="V1341" s="1">
        <v>5626239.5935600502</v>
      </c>
      <c r="W1341" s="2">
        <v>248444.14281657001</v>
      </c>
      <c r="X1341" s="2">
        <v>698894.87677603401</v>
      </c>
      <c r="Y1341" s="2">
        <v>188751.29105959699</v>
      </c>
      <c r="Z1341">
        <v>0</v>
      </c>
      <c r="AA1341">
        <v>0</v>
      </c>
      <c r="AB1341" s="1">
        <v>0</v>
      </c>
      <c r="AC1341" s="1">
        <v>0</v>
      </c>
      <c r="AD1341" s="1">
        <v>0</v>
      </c>
      <c r="AE1341" s="1">
        <v>173229.26477328499</v>
      </c>
      <c r="AF1341" s="1">
        <v>81464.450767517003</v>
      </c>
      <c r="AG1341" s="3">
        <v>0</v>
      </c>
      <c r="AH1341" s="3">
        <v>0</v>
      </c>
      <c r="AI1341" s="3">
        <v>0</v>
      </c>
      <c r="AJ1341" s="3">
        <v>0</v>
      </c>
      <c r="AK1341" s="3">
        <v>0</v>
      </c>
      <c r="AL1341" s="2">
        <v>7017023.6197530599</v>
      </c>
      <c r="AM1341" s="2">
        <v>1663.9182105396501</v>
      </c>
      <c r="AN1341" s="2">
        <v>15042.1040721727</v>
      </c>
      <c r="AO1341" s="2">
        <v>16706.0222827123</v>
      </c>
      <c r="AP1341" s="4">
        <v>190.744012474941</v>
      </c>
      <c r="AQ1341" s="4">
        <v>87986.683412978906</v>
      </c>
      <c r="AR1341" s="4">
        <v>6932.46492200176</v>
      </c>
      <c r="AS1341" s="4">
        <v>78964.723731455204</v>
      </c>
      <c r="AT1341" s="4">
        <v>190.744012474941</v>
      </c>
      <c r="AU1341" s="4">
        <v>87986.683412978906</v>
      </c>
      <c r="AV1341" s="4">
        <v>6932.46492200176</v>
      </c>
      <c r="AW1341" s="4">
        <v>16937.015344076</v>
      </c>
      <c r="AX1341">
        <v>0</v>
      </c>
    </row>
    <row r="1342" spans="1:50" x14ac:dyDescent="0.25">
      <c r="A1342" t="s">
        <v>2803</v>
      </c>
      <c r="B1342">
        <v>2146</v>
      </c>
      <c r="C1342" t="s">
        <v>2794</v>
      </c>
      <c r="D1342">
        <v>1360</v>
      </c>
      <c r="E1342" t="s">
        <v>2804</v>
      </c>
      <c r="F1342" t="s">
        <v>53</v>
      </c>
      <c r="G1342" t="s">
        <v>78</v>
      </c>
      <c r="H1342" t="s">
        <v>55</v>
      </c>
      <c r="I1342" t="s">
        <v>56</v>
      </c>
      <c r="J1342">
        <v>646.03550295852801</v>
      </c>
      <c r="K1342">
        <v>4</v>
      </c>
      <c r="L1342">
        <v>1</v>
      </c>
      <c r="M1342">
        <v>2</v>
      </c>
      <c r="N1342" s="1">
        <v>5397450.4348872304</v>
      </c>
      <c r="O1342" s="1">
        <v>2246044.7986629098</v>
      </c>
      <c r="P1342" s="1">
        <v>1800258.0620363699</v>
      </c>
      <c r="Q1342" s="1">
        <v>374464.479165064</v>
      </c>
      <c r="R1342" s="1">
        <v>75289.702247610301</v>
      </c>
      <c r="S1342" s="1">
        <v>391737.12562857103</v>
      </c>
      <c r="T1342" s="1">
        <v>5806626.1399999997</v>
      </c>
      <c r="U1342" s="1">
        <v>4086881.33699919</v>
      </c>
      <c r="V1342" s="1">
        <v>8409513.5962813497</v>
      </c>
      <c r="W1342" s="2">
        <v>319267.36576336902</v>
      </c>
      <c r="X1342" s="2">
        <v>874413.54801938799</v>
      </c>
      <c r="Y1342" s="2">
        <v>290312.96693507599</v>
      </c>
      <c r="Z1342">
        <v>0</v>
      </c>
      <c r="AA1342">
        <v>0</v>
      </c>
      <c r="AB1342" s="1">
        <v>0</v>
      </c>
      <c r="AC1342" s="1">
        <v>0</v>
      </c>
      <c r="AD1342" s="1">
        <v>0</v>
      </c>
      <c r="AE1342" s="1">
        <v>266438.98186866002</v>
      </c>
      <c r="AF1342" s="1">
        <v>125298.143759912</v>
      </c>
      <c r="AG1342" s="3">
        <v>0</v>
      </c>
      <c r="AH1342" s="3">
        <v>0</v>
      </c>
      <c r="AI1342" s="3">
        <v>0</v>
      </c>
      <c r="AJ1342" s="3">
        <v>0</v>
      </c>
      <c r="AK1342" s="3">
        <v>0</v>
      </c>
      <c r="AL1342" s="2">
        <v>10285244.602627801</v>
      </c>
      <c r="AM1342" s="2">
        <v>1353.5069574582201</v>
      </c>
      <c r="AN1342" s="2">
        <v>14567.0493517947</v>
      </c>
      <c r="AO1342" s="2">
        <v>15920.556309252899</v>
      </c>
      <c r="AP1342" s="4">
        <v>190.744012474941</v>
      </c>
      <c r="AQ1342" s="4">
        <v>87986.683412978906</v>
      </c>
      <c r="AR1342" s="4">
        <v>6932.46492200176</v>
      </c>
      <c r="AS1342" s="4">
        <v>78964.723731455204</v>
      </c>
      <c r="AT1342" s="4">
        <v>4583.8562208211697</v>
      </c>
      <c r="AU1342" s="4">
        <v>22363.4717498301</v>
      </c>
      <c r="AV1342" s="4">
        <v>14445.936950003599</v>
      </c>
      <c r="AW1342" s="4">
        <v>15920.556309252899</v>
      </c>
      <c r="AX1342">
        <v>0</v>
      </c>
    </row>
    <row r="1343" spans="1:50" x14ac:dyDescent="0.25">
      <c r="A1343" t="s">
        <v>2805</v>
      </c>
      <c r="B1343">
        <v>2146</v>
      </c>
      <c r="C1343" t="s">
        <v>2794</v>
      </c>
      <c r="D1343">
        <v>797</v>
      </c>
      <c r="E1343" t="s">
        <v>1518</v>
      </c>
      <c r="F1343" t="s">
        <v>53</v>
      </c>
      <c r="G1343" t="s">
        <v>54</v>
      </c>
      <c r="H1343" t="s">
        <v>55</v>
      </c>
      <c r="I1343" t="s">
        <v>56</v>
      </c>
      <c r="J1343">
        <v>493.21714488994002</v>
      </c>
      <c r="K1343">
        <v>8</v>
      </c>
      <c r="L1343">
        <v>1</v>
      </c>
      <c r="M1343">
        <v>2</v>
      </c>
      <c r="N1343" s="1">
        <v>4370669.7017333899</v>
      </c>
      <c r="O1343" s="1">
        <v>1791584.5474129801</v>
      </c>
      <c r="P1343" s="1">
        <v>1299844.41275648</v>
      </c>
      <c r="Q1343" s="1">
        <v>285885.68341939501</v>
      </c>
      <c r="R1343" s="1">
        <v>57480.079364251098</v>
      </c>
      <c r="S1343" s="1">
        <v>299072.52119287802</v>
      </c>
      <c r="T1343" s="1">
        <v>4685326.3899999997</v>
      </c>
      <c r="U1343" s="1">
        <v>3120138.03468649</v>
      </c>
      <c r="V1343" s="1">
        <v>6451395.6479652599</v>
      </c>
      <c r="W1343" s="2">
        <v>208549.95182798401</v>
      </c>
      <c r="X1343" s="2">
        <v>923878.78805236798</v>
      </c>
      <c r="Y1343" s="2">
        <v>221640.03684088201</v>
      </c>
      <c r="Z1343">
        <v>0</v>
      </c>
      <c r="AA1343">
        <v>0</v>
      </c>
      <c r="AB1343" s="1">
        <v>0</v>
      </c>
      <c r="AC1343" s="1">
        <v>0</v>
      </c>
      <c r="AD1343" s="1">
        <v>0</v>
      </c>
      <c r="AE1343" s="1">
        <v>203413.393416985</v>
      </c>
      <c r="AF1343" s="1">
        <v>95659.127775892499</v>
      </c>
      <c r="AG1343" s="3">
        <v>0</v>
      </c>
      <c r="AH1343" s="3">
        <v>0</v>
      </c>
      <c r="AI1343" s="3">
        <v>0</v>
      </c>
      <c r="AJ1343" s="3">
        <v>0</v>
      </c>
      <c r="AK1343" s="3">
        <v>0</v>
      </c>
      <c r="AL1343" s="2">
        <v>8104536.94587937</v>
      </c>
      <c r="AM1343" s="2">
        <v>1873.1684363051299</v>
      </c>
      <c r="AN1343" s="2">
        <v>14558.8170083368</v>
      </c>
      <c r="AO1343" s="2">
        <v>16431.985444641999</v>
      </c>
      <c r="AP1343" s="4">
        <v>190.744012474941</v>
      </c>
      <c r="AQ1343" s="4">
        <v>87986.683412978906</v>
      </c>
      <c r="AR1343" s="4">
        <v>6932.46492200176</v>
      </c>
      <c r="AS1343" s="4">
        <v>78964.723731455204</v>
      </c>
      <c r="AT1343" s="4">
        <v>190.744012474941</v>
      </c>
      <c r="AU1343" s="4">
        <v>87986.683412978906</v>
      </c>
      <c r="AV1343" s="4">
        <v>6932.46492200176</v>
      </c>
      <c r="AW1343" s="4">
        <v>16937.015344076</v>
      </c>
      <c r="AX1343">
        <v>0</v>
      </c>
    </row>
    <row r="1344" spans="1:50" x14ac:dyDescent="0.25">
      <c r="A1344" t="s">
        <v>2806</v>
      </c>
      <c r="B1344">
        <v>2146</v>
      </c>
      <c r="C1344" t="s">
        <v>2794</v>
      </c>
      <c r="D1344">
        <v>4541</v>
      </c>
      <c r="E1344" t="s">
        <v>2807</v>
      </c>
      <c r="F1344" t="s">
        <v>53</v>
      </c>
      <c r="G1344" t="s">
        <v>64</v>
      </c>
      <c r="H1344" t="s">
        <v>55</v>
      </c>
      <c r="I1344" t="s">
        <v>56</v>
      </c>
      <c r="J1344">
        <v>440.13553261103698</v>
      </c>
      <c r="K1344">
        <v>1</v>
      </c>
      <c r="L1344">
        <v>1</v>
      </c>
      <c r="M1344">
        <v>2</v>
      </c>
      <c r="N1344" s="1">
        <v>3332430.3722379198</v>
      </c>
      <c r="O1344" s="1">
        <v>1536369.34996179</v>
      </c>
      <c r="P1344" s="1">
        <v>1219096.9548190299</v>
      </c>
      <c r="Q1344" s="1">
        <v>255117.74852381501</v>
      </c>
      <c r="R1344" s="1">
        <v>214499.38872147701</v>
      </c>
      <c r="S1344" s="1">
        <v>266885.376488537</v>
      </c>
      <c r="T1344" s="1">
        <v>3773175.05</v>
      </c>
      <c r="U1344" s="1">
        <v>2784338.7642640402</v>
      </c>
      <c r="V1344" s="1">
        <v>5282201.8967611799</v>
      </c>
      <c r="W1344" s="2">
        <v>506778.55267168599</v>
      </c>
      <c r="X1344" s="2">
        <v>570746.94018314302</v>
      </c>
      <c r="Y1344" s="2">
        <v>197786.424648032</v>
      </c>
      <c r="Z1344">
        <v>0</v>
      </c>
      <c r="AA1344">
        <v>0</v>
      </c>
      <c r="AB1344" s="1">
        <v>0</v>
      </c>
      <c r="AC1344" s="1">
        <v>0</v>
      </c>
      <c r="AD1344" s="1">
        <v>0</v>
      </c>
      <c r="AE1344" s="1">
        <v>181521.39109394001</v>
      </c>
      <c r="AF1344" s="1">
        <v>85363.985394597097</v>
      </c>
      <c r="AG1344" s="3">
        <v>0</v>
      </c>
      <c r="AH1344" s="3">
        <v>0</v>
      </c>
      <c r="AI1344" s="3">
        <v>0</v>
      </c>
      <c r="AJ1344" s="3">
        <v>0</v>
      </c>
      <c r="AK1344" s="3">
        <v>0</v>
      </c>
      <c r="AL1344" s="2">
        <v>6824399.1907525696</v>
      </c>
      <c r="AM1344" s="2">
        <v>1296.7526997815301</v>
      </c>
      <c r="AN1344" s="2">
        <v>14208.469408208401</v>
      </c>
      <c r="AO1344" s="2">
        <v>15505.222107989901</v>
      </c>
      <c r="AP1344" s="4">
        <v>190.744012474941</v>
      </c>
      <c r="AQ1344" s="4">
        <v>87986.683412978906</v>
      </c>
      <c r="AR1344" s="4">
        <v>6932.46492200176</v>
      </c>
      <c r="AS1344" s="4">
        <v>78964.723731455204</v>
      </c>
      <c r="AT1344" s="4">
        <v>190.744012474941</v>
      </c>
      <c r="AU1344" s="4">
        <v>78964.723731455204</v>
      </c>
      <c r="AV1344" s="4">
        <v>15050.400830644699</v>
      </c>
      <c r="AW1344" s="4">
        <v>78964.723731455204</v>
      </c>
      <c r="AX1344">
        <v>0</v>
      </c>
    </row>
    <row r="1345" spans="1:50" x14ac:dyDescent="0.25">
      <c r="A1345" t="s">
        <v>2808</v>
      </c>
      <c r="B1345">
        <v>2146</v>
      </c>
      <c r="C1345" t="s">
        <v>2794</v>
      </c>
      <c r="D1345">
        <v>4542</v>
      </c>
      <c r="E1345" t="s">
        <v>2809</v>
      </c>
      <c r="F1345" t="s">
        <v>53</v>
      </c>
      <c r="G1345" t="s">
        <v>64</v>
      </c>
      <c r="H1345" t="s">
        <v>55</v>
      </c>
      <c r="I1345" t="s">
        <v>56</v>
      </c>
      <c r="J1345">
        <v>456.12532935345598</v>
      </c>
      <c r="K1345">
        <v>1</v>
      </c>
      <c r="L1345">
        <v>1</v>
      </c>
      <c r="M1345">
        <v>2</v>
      </c>
      <c r="N1345" s="1">
        <v>3182192.02951193</v>
      </c>
      <c r="O1345" s="1">
        <v>1671621.70342344</v>
      </c>
      <c r="P1345" s="1">
        <v>1253725.3347388499</v>
      </c>
      <c r="Q1345" s="1">
        <v>264385.98669599701</v>
      </c>
      <c r="R1345" s="1">
        <v>216362.857571445</v>
      </c>
      <c r="S1345" s="1">
        <v>276581.12383767602</v>
      </c>
      <c r="T1345" s="1">
        <v>3702796.19</v>
      </c>
      <c r="U1345" s="1">
        <v>2885491.7219416602</v>
      </c>
      <c r="V1345" s="1">
        <v>5219686.4132360099</v>
      </c>
      <c r="W1345" s="2">
        <v>556173.20811322494</v>
      </c>
      <c r="X1345" s="2">
        <v>607456.43215364299</v>
      </c>
      <c r="Y1345" s="2">
        <v>204971.858438778</v>
      </c>
      <c r="Z1345">
        <v>0</v>
      </c>
      <c r="AA1345">
        <v>0</v>
      </c>
      <c r="AB1345" s="1">
        <v>0</v>
      </c>
      <c r="AC1345" s="1">
        <v>0</v>
      </c>
      <c r="AD1345" s="1">
        <v>0</v>
      </c>
      <c r="AE1345" s="1">
        <v>188115.92830563599</v>
      </c>
      <c r="AF1345" s="1">
        <v>88465.195532040496</v>
      </c>
      <c r="AG1345" s="3">
        <v>0</v>
      </c>
      <c r="AH1345" s="3">
        <v>0</v>
      </c>
      <c r="AI1345" s="3">
        <v>0</v>
      </c>
      <c r="AJ1345" s="3">
        <v>0</v>
      </c>
      <c r="AK1345" s="3">
        <v>0</v>
      </c>
      <c r="AL1345" s="2">
        <v>6864869.0357793299</v>
      </c>
      <c r="AM1345" s="2">
        <v>1331.7752667116599</v>
      </c>
      <c r="AN1345" s="2">
        <v>13718.625563932999</v>
      </c>
      <c r="AO1345" s="2">
        <v>15050.400830644699</v>
      </c>
      <c r="AP1345" s="4">
        <v>190.744012474941</v>
      </c>
      <c r="AQ1345" s="4">
        <v>87986.683412978906</v>
      </c>
      <c r="AR1345" s="4">
        <v>6932.46492200176</v>
      </c>
      <c r="AS1345" s="4">
        <v>78964.723731455204</v>
      </c>
      <c r="AT1345" s="4">
        <v>190.744012474941</v>
      </c>
      <c r="AU1345" s="4">
        <v>78964.723731455204</v>
      </c>
      <c r="AV1345" s="4">
        <v>15050.400830644699</v>
      </c>
      <c r="AW1345" s="4">
        <v>78964.723731455204</v>
      </c>
      <c r="AX1345">
        <v>0</v>
      </c>
    </row>
    <row r="1346" spans="1:50" x14ac:dyDescent="0.25">
      <c r="A1346" t="s">
        <v>2810</v>
      </c>
      <c r="B1346">
        <v>2146</v>
      </c>
      <c r="C1346" t="s">
        <v>2794</v>
      </c>
      <c r="D1346">
        <v>4230</v>
      </c>
      <c r="E1346" t="s">
        <v>2811</v>
      </c>
      <c r="F1346" t="s">
        <v>69</v>
      </c>
      <c r="G1346" t="s">
        <v>54</v>
      </c>
      <c r="H1346" t="s">
        <v>55</v>
      </c>
      <c r="I1346" t="s">
        <v>56</v>
      </c>
      <c r="J1346">
        <v>164.53894547105</v>
      </c>
      <c r="K1346">
        <v>2</v>
      </c>
      <c r="L1346">
        <v>1</v>
      </c>
      <c r="M1346">
        <v>2</v>
      </c>
      <c r="N1346" s="1">
        <v>302697.23731181899</v>
      </c>
      <c r="O1346" s="1">
        <v>267309.04133457801</v>
      </c>
      <c r="P1346" s="1">
        <v>356334.55553952401</v>
      </c>
      <c r="Q1346" s="1">
        <v>95372.452807970301</v>
      </c>
      <c r="R1346" s="1">
        <v>19175.553287581999</v>
      </c>
      <c r="S1346" s="1">
        <v>99771.627499739698</v>
      </c>
      <c r="T1346" s="1">
        <v>0</v>
      </c>
      <c r="U1346" s="1">
        <v>1040888.84028147</v>
      </c>
      <c r="V1346" s="1">
        <v>726870.13074896298</v>
      </c>
      <c r="W1346" s="2">
        <v>55291.401173711703</v>
      </c>
      <c r="X1346" s="2">
        <v>184787.42546178101</v>
      </c>
      <c r="Y1346" s="2">
        <v>73939.882897017102</v>
      </c>
      <c r="Z1346">
        <v>0</v>
      </c>
      <c r="AA1346">
        <v>0</v>
      </c>
      <c r="AB1346" s="1">
        <v>0</v>
      </c>
      <c r="AC1346" s="1">
        <v>0</v>
      </c>
      <c r="AD1346" s="1">
        <v>0</v>
      </c>
      <c r="AE1346" s="1">
        <v>67859.411608627401</v>
      </c>
      <c r="AF1346" s="1">
        <v>31912.215891112199</v>
      </c>
      <c r="AG1346" s="3">
        <v>0</v>
      </c>
      <c r="AH1346" s="3">
        <v>0</v>
      </c>
      <c r="AI1346" s="3">
        <v>0</v>
      </c>
      <c r="AJ1346" s="3">
        <v>0</v>
      </c>
      <c r="AK1346" s="3">
        <v>0</v>
      </c>
      <c r="AL1346" s="2">
        <v>1140660.4677812101</v>
      </c>
      <c r="AM1346" s="2">
        <v>1123.0619287899499</v>
      </c>
      <c r="AN1346" s="2">
        <v>5809.4029932118101</v>
      </c>
      <c r="AO1346" s="2">
        <v>6932.46492200176</v>
      </c>
      <c r="AP1346" s="4">
        <v>190.744012474941</v>
      </c>
      <c r="AQ1346" s="4">
        <v>87986.683412978906</v>
      </c>
      <c r="AR1346" s="4">
        <v>6932.46492200176</v>
      </c>
      <c r="AS1346" s="4">
        <v>78964.723731455204</v>
      </c>
      <c r="AT1346" s="4">
        <v>190.744012474941</v>
      </c>
      <c r="AU1346" s="4">
        <v>87986.683412978906</v>
      </c>
      <c r="AV1346" s="4">
        <v>6932.46492200176</v>
      </c>
      <c r="AW1346" s="4">
        <v>16937.015344076</v>
      </c>
      <c r="AX1346">
        <v>0</v>
      </c>
    </row>
    <row r="1347" spans="1:50" x14ac:dyDescent="0.25">
      <c r="A1347" t="s">
        <v>2812</v>
      </c>
      <c r="B1347">
        <v>2146</v>
      </c>
      <c r="C1347" t="s">
        <v>2794</v>
      </c>
      <c r="D1347">
        <v>4543</v>
      </c>
      <c r="E1347" t="s">
        <v>2813</v>
      </c>
      <c r="F1347" t="s">
        <v>53</v>
      </c>
      <c r="G1347" t="s">
        <v>64</v>
      </c>
      <c r="H1347" t="s">
        <v>55</v>
      </c>
      <c r="I1347" t="s">
        <v>56</v>
      </c>
      <c r="J1347">
        <v>397.78633005462302</v>
      </c>
      <c r="K1347">
        <v>1</v>
      </c>
      <c r="L1347">
        <v>2</v>
      </c>
      <c r="M1347">
        <v>2</v>
      </c>
      <c r="N1347" s="1">
        <v>2911659.3268156499</v>
      </c>
      <c r="O1347" s="1">
        <v>1452689.1147185599</v>
      </c>
      <c r="P1347" s="1">
        <v>1127383.20141438</v>
      </c>
      <c r="Q1347" s="1">
        <v>230570.68879455799</v>
      </c>
      <c r="R1347" s="1">
        <v>209563.965147549</v>
      </c>
      <c r="S1347" s="1">
        <v>241206.052664786</v>
      </c>
      <c r="T1347" s="1">
        <v>3415432.57</v>
      </c>
      <c r="U1347" s="1">
        <v>2516433.7268906999</v>
      </c>
      <c r="V1347" s="1">
        <v>4737739.6669429503</v>
      </c>
      <c r="W1347" s="2">
        <v>502262.95512403699</v>
      </c>
      <c r="X1347" s="2">
        <v>513107.97307742003</v>
      </c>
      <c r="Y1347" s="2">
        <v>178755.70174629599</v>
      </c>
      <c r="Z1347">
        <v>0</v>
      </c>
      <c r="AA1347">
        <v>0</v>
      </c>
      <c r="AB1347" s="1">
        <v>0</v>
      </c>
      <c r="AC1347" s="1">
        <v>0</v>
      </c>
      <c r="AD1347" s="1">
        <v>0</v>
      </c>
      <c r="AE1347" s="1">
        <v>164055.66612927799</v>
      </c>
      <c r="AF1347" s="1">
        <v>77150.386535508005</v>
      </c>
      <c r="AG1347" s="3">
        <v>0</v>
      </c>
      <c r="AH1347" s="3">
        <v>0</v>
      </c>
      <c r="AI1347" s="3">
        <v>0</v>
      </c>
      <c r="AJ1347" s="3">
        <v>0</v>
      </c>
      <c r="AK1347" s="3">
        <v>0</v>
      </c>
      <c r="AL1347" s="2">
        <v>6173072.3495554896</v>
      </c>
      <c r="AM1347" s="2">
        <v>1289.90851195656</v>
      </c>
      <c r="AN1347" s="2">
        <v>14228.654804957299</v>
      </c>
      <c r="AO1347" s="2">
        <v>15518.5633169139</v>
      </c>
      <c r="AP1347" s="4">
        <v>190.744012474941</v>
      </c>
      <c r="AQ1347" s="4">
        <v>87986.683412978906</v>
      </c>
      <c r="AR1347" s="4">
        <v>6932.46492200176</v>
      </c>
      <c r="AS1347" s="4">
        <v>78964.723731455204</v>
      </c>
      <c r="AT1347" s="4">
        <v>190.744012474941</v>
      </c>
      <c r="AU1347" s="4">
        <v>78964.723731455204</v>
      </c>
      <c r="AV1347" s="4">
        <v>15050.400830644699</v>
      </c>
      <c r="AW1347" s="4">
        <v>78964.723731455204</v>
      </c>
      <c r="AX1347">
        <v>0</v>
      </c>
    </row>
    <row r="1348" spans="1:50" x14ac:dyDescent="0.25">
      <c r="A1348" t="s">
        <v>2814</v>
      </c>
      <c r="B1348">
        <v>2146</v>
      </c>
      <c r="C1348" t="s">
        <v>2794</v>
      </c>
      <c r="D1348">
        <v>2146</v>
      </c>
      <c r="E1348" t="s">
        <v>2794</v>
      </c>
      <c r="F1348" t="s">
        <v>2</v>
      </c>
      <c r="G1348" t="s">
        <v>2</v>
      </c>
      <c r="H1348" t="s">
        <v>58</v>
      </c>
      <c r="I1348" t="s">
        <v>56</v>
      </c>
      <c r="J1348">
        <v>31.545022738349999</v>
      </c>
      <c r="K1348">
        <v>1</v>
      </c>
      <c r="L1348">
        <v>4</v>
      </c>
      <c r="M1348">
        <v>2</v>
      </c>
      <c r="N1348" s="1">
        <v>58032.4081116534</v>
      </c>
      <c r="O1348" s="1">
        <v>51247.8657434294</v>
      </c>
      <c r="P1348" s="1">
        <v>68315.629620538006</v>
      </c>
      <c r="Q1348" s="1">
        <v>18284.584137978301</v>
      </c>
      <c r="R1348" s="1">
        <v>3676.2923376316899</v>
      </c>
      <c r="S1348" s="1">
        <v>19127.983646128501</v>
      </c>
      <c r="T1348" s="1">
        <v>0</v>
      </c>
      <c r="U1348" s="1">
        <v>199556.779951231</v>
      </c>
      <c r="V1348" s="1">
        <v>139353.84559966001</v>
      </c>
      <c r="W1348" s="2">
        <v>10600.338432136399</v>
      </c>
      <c r="X1348" s="2">
        <v>35427.014080254099</v>
      </c>
      <c r="Y1348" s="2">
        <v>14175.581839180601</v>
      </c>
      <c r="Z1348">
        <v>0</v>
      </c>
      <c r="AA1348">
        <v>0</v>
      </c>
      <c r="AB1348" s="1">
        <v>0</v>
      </c>
      <c r="AC1348" s="1">
        <v>0</v>
      </c>
      <c r="AD1348" s="1">
        <v>0</v>
      </c>
      <c r="AE1348" s="1">
        <v>13009.8480701752</v>
      </c>
      <c r="AF1348" s="1">
        <v>6118.1355759533099</v>
      </c>
      <c r="AG1348" s="3">
        <v>0</v>
      </c>
      <c r="AH1348" s="3">
        <v>0</v>
      </c>
      <c r="AI1348" s="3">
        <v>0</v>
      </c>
      <c r="AJ1348" s="3">
        <v>0</v>
      </c>
      <c r="AK1348" s="3">
        <v>0</v>
      </c>
      <c r="AL1348" s="2">
        <v>218684.76359735901</v>
      </c>
      <c r="AM1348" s="2">
        <v>1123.0619287899499</v>
      </c>
      <c r="AN1348" s="2">
        <v>5809.4029932118201</v>
      </c>
      <c r="AO1348" s="2">
        <v>6932.46492200176</v>
      </c>
      <c r="AP1348" s="4">
        <v>190.744012474941</v>
      </c>
      <c r="AQ1348" s="4">
        <v>87986.683412978906</v>
      </c>
      <c r="AR1348" s="4">
        <v>6932.46492200176</v>
      </c>
      <c r="AS1348" s="4">
        <v>78964.723731455204</v>
      </c>
      <c r="AT1348" s="4">
        <v>682.10272323868298</v>
      </c>
      <c r="AU1348" s="4">
        <v>37523.222275875101</v>
      </c>
      <c r="AV1348" s="4">
        <v>6932.46492200176</v>
      </c>
      <c r="AW1348" s="4">
        <v>6932.46492200176</v>
      </c>
      <c r="AX1348">
        <v>0</v>
      </c>
    </row>
    <row r="1349" spans="1:50" x14ac:dyDescent="0.25">
      <c r="A1349" t="s">
        <v>2815</v>
      </c>
      <c r="B1349">
        <v>2146</v>
      </c>
      <c r="C1349" t="s">
        <v>2794</v>
      </c>
      <c r="D1349">
        <v>4544</v>
      </c>
      <c r="E1349" t="s">
        <v>2816</v>
      </c>
      <c r="F1349" t="s">
        <v>53</v>
      </c>
      <c r="G1349" t="s">
        <v>64</v>
      </c>
      <c r="H1349" t="s">
        <v>55</v>
      </c>
      <c r="I1349" t="s">
        <v>56</v>
      </c>
      <c r="J1349">
        <v>13.821915853475</v>
      </c>
      <c r="K1349">
        <v>2</v>
      </c>
      <c r="L1349">
        <v>4</v>
      </c>
      <c r="M1349">
        <v>2</v>
      </c>
      <c r="N1349" s="1">
        <v>624619.07347943005</v>
      </c>
      <c r="O1349" s="1">
        <v>242592.40641578901</v>
      </c>
      <c r="P1349" s="1">
        <v>82652.598286697699</v>
      </c>
      <c r="Q1349" s="1">
        <v>8011.6595720082596</v>
      </c>
      <c r="R1349" s="1">
        <v>125186.821579207</v>
      </c>
      <c r="S1349" s="1">
        <v>8381.2074759424795</v>
      </c>
      <c r="T1349" s="1">
        <v>995623.82</v>
      </c>
      <c r="U1349" s="1">
        <v>87438.739333132995</v>
      </c>
      <c r="V1349" s="1">
        <v>948760.44784544001</v>
      </c>
      <c r="W1349" s="2">
        <v>111086.97425312</v>
      </c>
      <c r="X1349" s="2">
        <v>17003.897477975999</v>
      </c>
      <c r="Y1349" s="2">
        <v>6211.2397565972196</v>
      </c>
      <c r="Z1349">
        <v>0</v>
      </c>
      <c r="AA1349">
        <v>0</v>
      </c>
      <c r="AB1349" s="1">
        <v>0</v>
      </c>
      <c r="AC1349" s="1">
        <v>0</v>
      </c>
      <c r="AD1349" s="1">
        <v>0</v>
      </c>
      <c r="AE1349" s="1">
        <v>5700.4563535737698</v>
      </c>
      <c r="AF1349" s="1">
        <v>2680.7511223687102</v>
      </c>
      <c r="AG1349" s="3">
        <v>0</v>
      </c>
      <c r="AH1349" s="3">
        <v>0</v>
      </c>
      <c r="AI1349" s="3">
        <v>0</v>
      </c>
      <c r="AJ1349" s="3">
        <v>0</v>
      </c>
      <c r="AK1349" s="3">
        <v>0</v>
      </c>
      <c r="AL1349" s="2">
        <v>1091443.76680907</v>
      </c>
      <c r="AM1349" s="2">
        <v>1230.2127764510301</v>
      </c>
      <c r="AN1349" s="2">
        <v>77734.510955004196</v>
      </c>
      <c r="AO1349" s="2">
        <v>78964.723731455204</v>
      </c>
      <c r="AP1349" s="4">
        <v>190.744012474941</v>
      </c>
      <c r="AQ1349" s="4">
        <v>87986.683412978906</v>
      </c>
      <c r="AR1349" s="4">
        <v>6932.46492200176</v>
      </c>
      <c r="AS1349" s="4">
        <v>78964.723731455204</v>
      </c>
      <c r="AT1349" s="4">
        <v>190.744012474941</v>
      </c>
      <c r="AU1349" s="4">
        <v>78964.723731455204</v>
      </c>
      <c r="AV1349" s="4">
        <v>15050.400830644699</v>
      </c>
      <c r="AW1349" s="4">
        <v>78964.723731455204</v>
      </c>
      <c r="AX1349">
        <v>0</v>
      </c>
    </row>
    <row r="1350" spans="1:50" x14ac:dyDescent="0.25">
      <c r="A1350" t="s">
        <v>2817</v>
      </c>
      <c r="B1350">
        <v>2251</v>
      </c>
      <c r="C1350" t="s">
        <v>2818</v>
      </c>
      <c r="D1350">
        <v>1213</v>
      </c>
      <c r="E1350" t="s">
        <v>2819</v>
      </c>
      <c r="F1350" t="s">
        <v>53</v>
      </c>
      <c r="G1350" t="s">
        <v>54</v>
      </c>
      <c r="H1350" t="s">
        <v>65</v>
      </c>
      <c r="I1350" t="s">
        <v>56</v>
      </c>
      <c r="J1350">
        <v>222.080838323324</v>
      </c>
      <c r="K1350">
        <v>1</v>
      </c>
      <c r="L1350">
        <v>1</v>
      </c>
      <c r="M1350">
        <v>1</v>
      </c>
      <c r="N1350" s="1">
        <v>2105128.6192744998</v>
      </c>
      <c r="O1350" s="1">
        <v>452821.00227030303</v>
      </c>
      <c r="P1350" s="1">
        <v>718683.39564257103</v>
      </c>
      <c r="Q1350" s="1">
        <v>174125.18227692001</v>
      </c>
      <c r="R1350" s="1">
        <v>54798.551072869399</v>
      </c>
      <c r="S1350" s="1">
        <v>111927.42869450799</v>
      </c>
      <c r="T1350" s="1">
        <v>2524856.9</v>
      </c>
      <c r="U1350" s="1">
        <v>980699.85053716705</v>
      </c>
      <c r="V1350" s="1">
        <v>2931324.5254622302</v>
      </c>
      <c r="W1350" s="2">
        <v>185814.006206616</v>
      </c>
      <c r="X1350" s="2">
        <v>253880.22243107599</v>
      </c>
      <c r="Y1350" s="2">
        <v>134537.99643724499</v>
      </c>
      <c r="Z1350">
        <v>0</v>
      </c>
      <c r="AA1350">
        <v>0</v>
      </c>
      <c r="AB1350" s="1">
        <v>0</v>
      </c>
      <c r="AC1350" s="1">
        <v>0</v>
      </c>
      <c r="AD1350" s="1">
        <v>0</v>
      </c>
      <c r="AE1350" s="1">
        <v>77018.330925342598</v>
      </c>
      <c r="AF1350" s="1">
        <v>34909.097769164997</v>
      </c>
      <c r="AG1350" s="3">
        <v>0</v>
      </c>
      <c r="AH1350" s="3">
        <v>0</v>
      </c>
      <c r="AI1350" s="3">
        <v>0</v>
      </c>
      <c r="AJ1350" s="3">
        <v>0</v>
      </c>
      <c r="AK1350" s="3">
        <v>0</v>
      </c>
      <c r="AL1350" s="2">
        <v>3617484.1792316702</v>
      </c>
      <c r="AM1350" s="2">
        <v>1143.18832884382</v>
      </c>
      <c r="AN1350" s="2">
        <v>15145.8540151203</v>
      </c>
      <c r="AO1350" s="2">
        <v>16289.0423439641</v>
      </c>
      <c r="AP1350" s="4">
        <v>190.744012474941</v>
      </c>
      <c r="AQ1350" s="4">
        <v>87986.683412978906</v>
      </c>
      <c r="AR1350" s="4">
        <v>4919.9529661399001</v>
      </c>
      <c r="AS1350" s="4">
        <v>17884.072784227301</v>
      </c>
      <c r="AT1350" s="4">
        <v>190.744012474941</v>
      </c>
      <c r="AU1350" s="4">
        <v>87986.683412978906</v>
      </c>
      <c r="AV1350" s="4">
        <v>16289.0423439641</v>
      </c>
      <c r="AW1350" s="4">
        <v>16289.0423439641</v>
      </c>
      <c r="AX1350">
        <v>0</v>
      </c>
    </row>
    <row r="1351" spans="1:50" x14ac:dyDescent="0.25">
      <c r="A1351" t="s">
        <v>2820</v>
      </c>
      <c r="B1351">
        <v>2251</v>
      </c>
      <c r="C1351" t="s">
        <v>2818</v>
      </c>
      <c r="D1351">
        <v>1238</v>
      </c>
      <c r="E1351" t="s">
        <v>2821</v>
      </c>
      <c r="F1351" t="s">
        <v>53</v>
      </c>
      <c r="G1351" t="s">
        <v>64</v>
      </c>
      <c r="H1351" t="s">
        <v>65</v>
      </c>
      <c r="I1351" t="s">
        <v>56</v>
      </c>
      <c r="J1351">
        <v>239.75927356544301</v>
      </c>
      <c r="K1351">
        <v>1</v>
      </c>
      <c r="L1351">
        <v>2</v>
      </c>
      <c r="M1351">
        <v>1</v>
      </c>
      <c r="N1351" s="1">
        <v>2304260.5345542999</v>
      </c>
      <c r="O1351" s="1">
        <v>817363.05966801196</v>
      </c>
      <c r="P1351" s="1">
        <v>797264.56174196303</v>
      </c>
      <c r="Q1351" s="1">
        <v>187986.17443700499</v>
      </c>
      <c r="R1351" s="1">
        <v>60160.713264878403</v>
      </c>
      <c r="S1351" s="1">
        <v>120837.255471692</v>
      </c>
      <c r="T1351" s="1">
        <v>3108267.95</v>
      </c>
      <c r="U1351" s="1">
        <v>1058767.09366616</v>
      </c>
      <c r="V1351" s="1">
        <v>3507883.26781169</v>
      </c>
      <c r="W1351" s="2">
        <v>392026.97817241697</v>
      </c>
      <c r="X1351" s="2">
        <v>138638.00049495301</v>
      </c>
      <c r="Y1351" s="2">
        <v>127486.797187099</v>
      </c>
      <c r="Z1351">
        <v>0</v>
      </c>
      <c r="AA1351">
        <v>0</v>
      </c>
      <c r="AB1351" s="1">
        <v>0</v>
      </c>
      <c r="AC1351" s="1">
        <v>0</v>
      </c>
      <c r="AD1351" s="1">
        <v>1000</v>
      </c>
      <c r="AE1351" s="1">
        <v>83149.267686926105</v>
      </c>
      <c r="AF1351" s="1">
        <v>37687.987784765901</v>
      </c>
      <c r="AG1351" s="3">
        <v>0</v>
      </c>
      <c r="AH1351" s="3">
        <v>0</v>
      </c>
      <c r="AI1351" s="3">
        <v>0</v>
      </c>
      <c r="AJ1351" s="3">
        <v>0</v>
      </c>
      <c r="AK1351" s="3">
        <v>0</v>
      </c>
      <c r="AL1351" s="2">
        <v>4287872.2991378503</v>
      </c>
      <c r="AM1351" s="2">
        <v>578.23832393749399</v>
      </c>
      <c r="AN1351" s="2">
        <v>17305.8344602898</v>
      </c>
      <c r="AO1351" s="2">
        <v>17884.072784227301</v>
      </c>
      <c r="AP1351" s="4">
        <v>190.744012474941</v>
      </c>
      <c r="AQ1351" s="4">
        <v>87986.683412978906</v>
      </c>
      <c r="AR1351" s="4">
        <v>4919.9529661399001</v>
      </c>
      <c r="AS1351" s="4">
        <v>17884.072784227301</v>
      </c>
      <c r="AT1351" s="4">
        <v>190.744012474941</v>
      </c>
      <c r="AU1351" s="4">
        <v>78964.723731455204</v>
      </c>
      <c r="AV1351" s="4">
        <v>17884.072784227301</v>
      </c>
      <c r="AW1351" s="4">
        <v>17884.072784227301</v>
      </c>
      <c r="AX1351">
        <v>0</v>
      </c>
    </row>
    <row r="1352" spans="1:50" x14ac:dyDescent="0.25">
      <c r="A1352" t="s">
        <v>2822</v>
      </c>
      <c r="B1352">
        <v>2251</v>
      </c>
      <c r="C1352" t="s">
        <v>2818</v>
      </c>
      <c r="D1352">
        <v>4564</v>
      </c>
      <c r="E1352" t="s">
        <v>2823</v>
      </c>
      <c r="F1352" t="s">
        <v>53</v>
      </c>
      <c r="G1352" t="s">
        <v>78</v>
      </c>
      <c r="H1352" t="s">
        <v>65</v>
      </c>
      <c r="I1352" t="s">
        <v>56</v>
      </c>
      <c r="J1352">
        <v>276.45508982031498</v>
      </c>
      <c r="K1352">
        <v>1</v>
      </c>
      <c r="L1352">
        <v>1</v>
      </c>
      <c r="M1352">
        <v>1</v>
      </c>
      <c r="N1352" s="1">
        <v>2131379.6122260801</v>
      </c>
      <c r="O1352" s="1">
        <v>442388.420047194</v>
      </c>
      <c r="P1352" s="1">
        <v>675893.63850005402</v>
      </c>
      <c r="Q1352" s="1">
        <v>216757.97547315399</v>
      </c>
      <c r="R1352" s="1">
        <v>68215.423146131798</v>
      </c>
      <c r="S1352" s="1">
        <v>139331.729773317</v>
      </c>
      <c r="T1352" s="1">
        <v>2313820.7599999998</v>
      </c>
      <c r="U1352" s="1">
        <v>1220814.3093926201</v>
      </c>
      <c r="V1352" s="1">
        <v>3242072.0259707202</v>
      </c>
      <c r="W1352" s="2">
        <v>167677.46794801601</v>
      </c>
      <c r="X1352" s="2">
        <v>80628.0357121095</v>
      </c>
      <c r="Y1352" s="2">
        <v>44257.539761771397</v>
      </c>
      <c r="Z1352">
        <v>0</v>
      </c>
      <c r="AA1352">
        <v>0</v>
      </c>
      <c r="AB1352" s="1">
        <v>0</v>
      </c>
      <c r="AC1352" s="1">
        <v>0</v>
      </c>
      <c r="AD1352" s="1">
        <v>0</v>
      </c>
      <c r="AE1352" s="1">
        <v>95875.491800771604</v>
      </c>
      <c r="AF1352" s="1">
        <v>43456.237972545001</v>
      </c>
      <c r="AG1352" s="3">
        <v>0</v>
      </c>
      <c r="AH1352" s="3">
        <v>0</v>
      </c>
      <c r="AI1352" s="3">
        <v>0</v>
      </c>
      <c r="AJ1352" s="3">
        <v>0</v>
      </c>
      <c r="AK1352" s="3">
        <v>0</v>
      </c>
      <c r="AL1352" s="2">
        <v>3673966.7991659301</v>
      </c>
      <c r="AM1352" s="2">
        <v>291.64966998623402</v>
      </c>
      <c r="AN1352" s="2">
        <v>12997.911399603299</v>
      </c>
      <c r="AO1352" s="2">
        <v>13289.561069589499</v>
      </c>
      <c r="AP1352" s="4">
        <v>190.744012474941</v>
      </c>
      <c r="AQ1352" s="4">
        <v>87986.683412978906</v>
      </c>
      <c r="AR1352" s="4">
        <v>4919.9529661399001</v>
      </c>
      <c r="AS1352" s="4">
        <v>17884.072784227301</v>
      </c>
      <c r="AT1352" s="4">
        <v>4583.8562208211697</v>
      </c>
      <c r="AU1352" s="4">
        <v>22363.4717498301</v>
      </c>
      <c r="AV1352" s="4">
        <v>13289.561069589499</v>
      </c>
      <c r="AW1352" s="4">
        <v>13289.561069589499</v>
      </c>
      <c r="AX1352">
        <v>0</v>
      </c>
    </row>
    <row r="1353" spans="1:50" x14ac:dyDescent="0.25">
      <c r="A1353" t="s">
        <v>2824</v>
      </c>
      <c r="B1353">
        <v>2251</v>
      </c>
      <c r="C1353" t="s">
        <v>2818</v>
      </c>
      <c r="D1353">
        <v>2251</v>
      </c>
      <c r="E1353" t="s">
        <v>2818</v>
      </c>
      <c r="F1353" t="s">
        <v>2</v>
      </c>
      <c r="G1353" t="s">
        <v>2</v>
      </c>
      <c r="H1353" t="s">
        <v>58</v>
      </c>
      <c r="I1353" t="s">
        <v>56</v>
      </c>
      <c r="J1353">
        <v>262.41616766460697</v>
      </c>
      <c r="K1353">
        <v>1</v>
      </c>
      <c r="L1353">
        <v>1</v>
      </c>
      <c r="M1353">
        <v>1</v>
      </c>
      <c r="N1353" s="1">
        <v>430461.69394511601</v>
      </c>
      <c r="O1353" s="1">
        <v>31825.488014492199</v>
      </c>
      <c r="P1353" s="1">
        <v>426029.92411541502</v>
      </c>
      <c r="Q1353" s="1">
        <v>205750.58781292199</v>
      </c>
      <c r="R1353" s="1">
        <v>64751.312516120801</v>
      </c>
      <c r="S1353" s="1">
        <v>132256.19606048401</v>
      </c>
      <c r="T1353" s="1">
        <v>0</v>
      </c>
      <c r="U1353" s="1">
        <v>1158819.00640407</v>
      </c>
      <c r="V1353" s="1">
        <v>1051859.8007553699</v>
      </c>
      <c r="W1353" s="2">
        <v>12473.767672951501</v>
      </c>
      <c r="X1353" s="2">
        <v>52475.381361861801</v>
      </c>
      <c r="Y1353" s="2">
        <v>42010.056613884699</v>
      </c>
      <c r="Z1353">
        <v>0</v>
      </c>
      <c r="AA1353">
        <v>0</v>
      </c>
      <c r="AB1353" s="1">
        <v>0</v>
      </c>
      <c r="AC1353" s="1">
        <v>0</v>
      </c>
      <c r="AD1353" s="1">
        <v>0</v>
      </c>
      <c r="AE1353" s="1">
        <v>91006.749586960097</v>
      </c>
      <c r="AF1353" s="1">
        <v>41249.446473524302</v>
      </c>
      <c r="AG1353" s="3">
        <v>0</v>
      </c>
      <c r="AH1353" s="3">
        <v>0</v>
      </c>
      <c r="AI1353" s="3">
        <v>0</v>
      </c>
      <c r="AJ1353" s="3">
        <v>0</v>
      </c>
      <c r="AK1353" s="3">
        <v>0</v>
      </c>
      <c r="AL1353" s="2">
        <v>1291075.20246455</v>
      </c>
      <c r="AM1353" s="2">
        <v>199.97007741127601</v>
      </c>
      <c r="AN1353" s="2">
        <v>4719.9828887286303</v>
      </c>
      <c r="AO1353" s="2">
        <v>4919.9529661399001</v>
      </c>
      <c r="AP1353" s="4">
        <v>190.744012474941</v>
      </c>
      <c r="AQ1353" s="4">
        <v>87986.683412978906</v>
      </c>
      <c r="AR1353" s="4">
        <v>4919.9529661399001</v>
      </c>
      <c r="AS1353" s="4">
        <v>17884.072784227301</v>
      </c>
      <c r="AT1353" s="4">
        <v>682.10272323868298</v>
      </c>
      <c r="AU1353" s="4">
        <v>37523.222275875101</v>
      </c>
      <c r="AV1353" s="4">
        <v>4919.9529661399001</v>
      </c>
      <c r="AW1353" s="4">
        <v>4919.9529661399001</v>
      </c>
      <c r="AX1353">
        <v>0</v>
      </c>
    </row>
    <row r="1354" spans="1:50" x14ac:dyDescent="0.25">
      <c r="A1354" t="s">
        <v>2825</v>
      </c>
      <c r="B1354">
        <v>1997</v>
      </c>
      <c r="C1354" t="s">
        <v>2826</v>
      </c>
      <c r="D1354">
        <v>299</v>
      </c>
      <c r="E1354" t="s">
        <v>2827</v>
      </c>
      <c r="F1354" t="s">
        <v>53</v>
      </c>
      <c r="G1354" t="s">
        <v>54</v>
      </c>
      <c r="H1354" t="s">
        <v>55</v>
      </c>
      <c r="I1354" t="s">
        <v>56</v>
      </c>
      <c r="J1354">
        <v>139.95999999997699</v>
      </c>
      <c r="K1354">
        <v>1</v>
      </c>
      <c r="L1354">
        <v>1</v>
      </c>
      <c r="M1354">
        <v>3</v>
      </c>
      <c r="N1354" s="1">
        <v>1280314.5273639101</v>
      </c>
      <c r="O1354" s="1">
        <v>346554.50645898201</v>
      </c>
      <c r="P1354" s="1">
        <v>1042745.10771726</v>
      </c>
      <c r="Q1354" s="1">
        <v>170506.740755901</v>
      </c>
      <c r="R1354" s="1">
        <v>68198.219597439995</v>
      </c>
      <c r="S1354" s="1">
        <v>84780.867819416701</v>
      </c>
      <c r="T1354" s="1">
        <v>2053258.8</v>
      </c>
      <c r="U1354" s="1">
        <v>855060.301893497</v>
      </c>
      <c r="V1354" s="1">
        <v>2005857.78509601</v>
      </c>
      <c r="W1354" s="2">
        <v>338148.334304269</v>
      </c>
      <c r="X1354" s="2">
        <v>347931.35907956801</v>
      </c>
      <c r="Y1354" s="2">
        <v>216381.62341365099</v>
      </c>
      <c r="Z1354">
        <v>0</v>
      </c>
      <c r="AA1354">
        <v>0</v>
      </c>
      <c r="AB1354" s="1">
        <v>0</v>
      </c>
      <c r="AC1354" s="1">
        <v>0</v>
      </c>
      <c r="AD1354" s="1">
        <v>0</v>
      </c>
      <c r="AE1354" s="1">
        <v>79958.467299252297</v>
      </c>
      <c r="AF1354" s="1">
        <v>4822.4005201643904</v>
      </c>
      <c r="AG1354" s="3">
        <v>0</v>
      </c>
      <c r="AH1354" s="3">
        <v>0</v>
      </c>
      <c r="AI1354" s="3">
        <v>0</v>
      </c>
      <c r="AJ1354" s="3">
        <v>0</v>
      </c>
      <c r="AK1354" s="3">
        <v>0</v>
      </c>
      <c r="AL1354" s="2">
        <v>2993099.9697129098</v>
      </c>
      <c r="AM1354" s="2">
        <v>2485.93426035742</v>
      </c>
      <c r="AN1354" s="2">
        <v>18899.4613506272</v>
      </c>
      <c r="AO1354" s="2">
        <v>21385.3956109846</v>
      </c>
      <c r="AP1354" s="4">
        <v>190.744012474941</v>
      </c>
      <c r="AQ1354" s="4">
        <v>87986.683412978906</v>
      </c>
      <c r="AR1354" s="4">
        <v>21385.3956109846</v>
      </c>
      <c r="AS1354" s="4">
        <v>24880.7518284041</v>
      </c>
      <c r="AT1354" s="4">
        <v>190.744012474941</v>
      </c>
      <c r="AU1354" s="4">
        <v>87986.683412978906</v>
      </c>
      <c r="AV1354" s="4">
        <v>21385.3956109846</v>
      </c>
      <c r="AW1354" s="4">
        <v>21385.3956109846</v>
      </c>
      <c r="AX1354">
        <v>0</v>
      </c>
    </row>
    <row r="1355" spans="1:50" x14ac:dyDescent="0.25">
      <c r="A1355" t="s">
        <v>2828</v>
      </c>
      <c r="B1355">
        <v>1997</v>
      </c>
      <c r="C1355" t="s">
        <v>2826</v>
      </c>
      <c r="D1355">
        <v>300</v>
      </c>
      <c r="E1355" t="s">
        <v>2829</v>
      </c>
      <c r="F1355" t="s">
        <v>53</v>
      </c>
      <c r="G1355" t="s">
        <v>64</v>
      </c>
      <c r="H1355" t="s">
        <v>65</v>
      </c>
      <c r="I1355" t="s">
        <v>56</v>
      </c>
      <c r="J1355">
        <v>114.404444444381</v>
      </c>
      <c r="K1355">
        <v>1</v>
      </c>
      <c r="L1355">
        <v>1</v>
      </c>
      <c r="M1355">
        <v>3</v>
      </c>
      <c r="N1355" s="1">
        <v>1306216.4526360901</v>
      </c>
      <c r="O1355" s="1">
        <v>283236.41354101797</v>
      </c>
      <c r="P1355" s="1">
        <v>871626.85228274099</v>
      </c>
      <c r="Q1355" s="1">
        <v>140794.609244099</v>
      </c>
      <c r="R1355" s="1">
        <v>175293.69040255999</v>
      </c>
      <c r="S1355" s="1">
        <v>69300.572180583404</v>
      </c>
      <c r="T1355" s="1">
        <v>2078234.76</v>
      </c>
      <c r="U1355" s="1">
        <v>698933.25810650398</v>
      </c>
      <c r="V1355" s="1">
        <v>1861759.4849039901</v>
      </c>
      <c r="W1355" s="2">
        <v>655776.62569573103</v>
      </c>
      <c r="X1355" s="2">
        <v>196908.98092043199</v>
      </c>
      <c r="Y1355" s="2">
        <v>61222.9265863494</v>
      </c>
      <c r="Z1355">
        <v>0</v>
      </c>
      <c r="AA1355">
        <v>0</v>
      </c>
      <c r="AB1355" s="1">
        <v>0</v>
      </c>
      <c r="AC1355" s="1">
        <v>0</v>
      </c>
      <c r="AD1355" s="1">
        <v>1500</v>
      </c>
      <c r="AE1355" s="1">
        <v>65358.702700747803</v>
      </c>
      <c r="AF1355" s="1">
        <v>3941.86947983561</v>
      </c>
      <c r="AG1355" s="3">
        <v>0</v>
      </c>
      <c r="AH1355" s="3">
        <v>0</v>
      </c>
      <c r="AI1355" s="3">
        <v>0</v>
      </c>
      <c r="AJ1355" s="3">
        <v>0</v>
      </c>
      <c r="AK1355" s="3">
        <v>0</v>
      </c>
      <c r="AL1355" s="2">
        <v>2846468.5902870898</v>
      </c>
      <c r="AM1355" s="2">
        <v>1721.1654833581399</v>
      </c>
      <c r="AN1355" s="2">
        <v>23159.5863450459</v>
      </c>
      <c r="AO1355" s="2">
        <v>24880.7518284041</v>
      </c>
      <c r="AP1355" s="4">
        <v>190.744012474941</v>
      </c>
      <c r="AQ1355" s="4">
        <v>87986.683412978906</v>
      </c>
      <c r="AR1355" s="4">
        <v>21385.3956109846</v>
      </c>
      <c r="AS1355" s="4">
        <v>24880.7518284041</v>
      </c>
      <c r="AT1355" s="4">
        <v>190.744012474941</v>
      </c>
      <c r="AU1355" s="4">
        <v>78964.723731455204</v>
      </c>
      <c r="AV1355" s="4">
        <v>24880.7518284041</v>
      </c>
      <c r="AW1355" s="4">
        <v>24880.7518284041</v>
      </c>
      <c r="AX1355">
        <v>0</v>
      </c>
    </row>
    <row r="1356" spans="1:50" x14ac:dyDescent="0.25">
      <c r="A1356" t="s">
        <v>2830</v>
      </c>
      <c r="B1356">
        <v>1902</v>
      </c>
      <c r="C1356" t="s">
        <v>2831</v>
      </c>
      <c r="D1356">
        <v>1902</v>
      </c>
      <c r="E1356" t="s">
        <v>2831</v>
      </c>
      <c r="F1356" t="s">
        <v>2832</v>
      </c>
      <c r="G1356" t="s">
        <v>2832</v>
      </c>
      <c r="H1356" t="s">
        <v>58</v>
      </c>
      <c r="I1356" t="s">
        <v>56</v>
      </c>
      <c r="J1356">
        <v>0</v>
      </c>
      <c r="K1356">
        <v>0</v>
      </c>
      <c r="L1356">
        <v>0</v>
      </c>
      <c r="M1356">
        <v>0</v>
      </c>
      <c r="N1356" s="1">
        <v>0</v>
      </c>
      <c r="O1356" s="1">
        <v>0</v>
      </c>
      <c r="P1356" s="1">
        <v>0</v>
      </c>
      <c r="Q1356" s="1">
        <v>0</v>
      </c>
      <c r="R1356" s="1">
        <v>0</v>
      </c>
      <c r="S1356" s="1">
        <v>0</v>
      </c>
      <c r="T1356" s="1">
        <v>0</v>
      </c>
      <c r="U1356" s="1">
        <v>0</v>
      </c>
      <c r="V1356" s="1">
        <v>0</v>
      </c>
      <c r="W1356" s="2">
        <v>0</v>
      </c>
      <c r="X1356" s="2">
        <v>0</v>
      </c>
      <c r="Y1356" s="2">
        <v>0</v>
      </c>
      <c r="Z1356">
        <v>0</v>
      </c>
      <c r="AA1356">
        <v>0</v>
      </c>
      <c r="AB1356" s="1">
        <v>0</v>
      </c>
      <c r="AC1356" s="1">
        <v>0</v>
      </c>
      <c r="AD1356" s="1">
        <v>0</v>
      </c>
      <c r="AE1356" s="1">
        <v>0</v>
      </c>
      <c r="AF1356" s="1">
        <v>0</v>
      </c>
      <c r="AG1356" s="3">
        <v>0</v>
      </c>
      <c r="AH1356" s="3">
        <v>0</v>
      </c>
      <c r="AI1356" s="3">
        <v>0</v>
      </c>
      <c r="AJ1356" s="3">
        <v>0</v>
      </c>
      <c r="AK1356" s="3">
        <v>0</v>
      </c>
      <c r="AL1356" s="2">
        <v>0</v>
      </c>
      <c r="AM1356" s="2">
        <v>0</v>
      </c>
      <c r="AN1356" s="2">
        <v>0</v>
      </c>
      <c r="AO1356" s="2">
        <v>0</v>
      </c>
      <c r="AP1356" s="4">
        <v>0</v>
      </c>
      <c r="AQ1356" s="4">
        <v>0</v>
      </c>
      <c r="AR1356" s="4">
        <v>0</v>
      </c>
      <c r="AS1356" s="4">
        <v>0</v>
      </c>
      <c r="AT1356" s="4">
        <v>0</v>
      </c>
      <c r="AU1356" s="4">
        <v>0</v>
      </c>
      <c r="AV1356" s="4">
        <v>0</v>
      </c>
      <c r="AW1356" s="4">
        <v>0</v>
      </c>
      <c r="AX1356">
        <v>59343126</v>
      </c>
    </row>
    <row r="1357" spans="1:50" x14ac:dyDescent="0.25">
      <c r="A1357" t="s">
        <v>2833</v>
      </c>
      <c r="B1357">
        <v>2223</v>
      </c>
      <c r="C1357" t="s">
        <v>2834</v>
      </c>
      <c r="D1357">
        <v>2223</v>
      </c>
      <c r="E1357" t="s">
        <v>2834</v>
      </c>
      <c r="F1357" t="s">
        <v>2832</v>
      </c>
      <c r="G1357" t="s">
        <v>2832</v>
      </c>
      <c r="H1357" t="s">
        <v>58</v>
      </c>
      <c r="I1357" t="s">
        <v>56</v>
      </c>
      <c r="J1357">
        <v>0</v>
      </c>
      <c r="K1357">
        <v>0</v>
      </c>
      <c r="L1357">
        <v>0</v>
      </c>
      <c r="M1357">
        <v>0</v>
      </c>
      <c r="N1357" s="1">
        <v>0</v>
      </c>
      <c r="O1357" s="1">
        <v>0</v>
      </c>
      <c r="P1357" s="1">
        <v>0</v>
      </c>
      <c r="Q1357" s="1">
        <v>0</v>
      </c>
      <c r="R1357" s="1">
        <v>0</v>
      </c>
      <c r="S1357" s="1">
        <v>0</v>
      </c>
      <c r="T1357" s="1">
        <v>0</v>
      </c>
      <c r="U1357" s="1">
        <v>0</v>
      </c>
      <c r="V1357" s="1">
        <v>0</v>
      </c>
      <c r="W1357" s="2">
        <v>0</v>
      </c>
      <c r="X1357" s="2">
        <v>0</v>
      </c>
      <c r="Y1357" s="2">
        <v>0</v>
      </c>
      <c r="Z1357">
        <v>0</v>
      </c>
      <c r="AA1357">
        <v>0</v>
      </c>
      <c r="AB1357" s="1">
        <v>0</v>
      </c>
      <c r="AC1357" s="1">
        <v>0</v>
      </c>
      <c r="AD1357" s="1">
        <v>0</v>
      </c>
      <c r="AE1357" s="1">
        <v>0</v>
      </c>
      <c r="AF1357" s="1">
        <v>0</v>
      </c>
      <c r="AG1357" s="3">
        <v>0</v>
      </c>
      <c r="AH1357" s="3">
        <v>0</v>
      </c>
      <c r="AI1357" s="3">
        <v>0</v>
      </c>
      <c r="AJ1357" s="3">
        <v>0</v>
      </c>
      <c r="AK1357" s="3">
        <v>0</v>
      </c>
      <c r="AL1357" s="2">
        <v>0</v>
      </c>
      <c r="AM1357" s="2">
        <v>0</v>
      </c>
      <c r="AN1357" s="2">
        <v>0</v>
      </c>
      <c r="AO1357" s="2">
        <v>0</v>
      </c>
      <c r="AP1357" s="4">
        <v>0</v>
      </c>
      <c r="AQ1357" s="4">
        <v>0</v>
      </c>
      <c r="AR1357" s="4">
        <v>0</v>
      </c>
      <c r="AS1357" s="4">
        <v>0</v>
      </c>
      <c r="AT1357" s="4">
        <v>0</v>
      </c>
      <c r="AU1357" s="4">
        <v>0</v>
      </c>
      <c r="AV1357" s="4">
        <v>0</v>
      </c>
      <c r="AW1357" s="4">
        <v>0</v>
      </c>
      <c r="AX1357">
        <v>9603710.8000000007</v>
      </c>
    </row>
    <row r="1358" spans="1:50" x14ac:dyDescent="0.25">
      <c r="A1358" t="s">
        <v>2838</v>
      </c>
      <c r="B1358">
        <v>1980</v>
      </c>
      <c r="C1358" t="s">
        <v>2839</v>
      </c>
      <c r="D1358">
        <v>1980</v>
      </c>
      <c r="E1358" t="s">
        <v>2839</v>
      </c>
      <c r="F1358" t="s">
        <v>2832</v>
      </c>
      <c r="G1358" t="s">
        <v>2832</v>
      </c>
      <c r="H1358" t="s">
        <v>58</v>
      </c>
      <c r="I1358" t="s">
        <v>56</v>
      </c>
      <c r="J1358">
        <v>0</v>
      </c>
      <c r="K1358">
        <v>0</v>
      </c>
      <c r="L1358">
        <v>0</v>
      </c>
      <c r="M1358">
        <v>0</v>
      </c>
      <c r="N1358" s="1">
        <v>0</v>
      </c>
      <c r="O1358" s="1">
        <v>0</v>
      </c>
      <c r="P1358" s="1">
        <v>0</v>
      </c>
      <c r="Q1358" s="1">
        <v>0</v>
      </c>
      <c r="R1358" s="1">
        <v>0</v>
      </c>
      <c r="S1358" s="1">
        <v>0</v>
      </c>
      <c r="T1358" s="1">
        <v>0</v>
      </c>
      <c r="U1358" s="1">
        <v>0</v>
      </c>
      <c r="V1358" s="1">
        <v>0</v>
      </c>
      <c r="W1358" s="2">
        <v>0</v>
      </c>
      <c r="X1358" s="2">
        <v>0</v>
      </c>
      <c r="Y1358" s="2">
        <v>0</v>
      </c>
      <c r="Z1358">
        <v>0</v>
      </c>
      <c r="AA1358">
        <v>0</v>
      </c>
      <c r="AB1358" s="1">
        <v>0</v>
      </c>
      <c r="AC1358" s="1">
        <v>0</v>
      </c>
      <c r="AD1358" s="1">
        <v>0</v>
      </c>
      <c r="AE1358" s="1">
        <v>0</v>
      </c>
      <c r="AF1358" s="1">
        <v>0</v>
      </c>
      <c r="AG1358" s="3">
        <v>0</v>
      </c>
      <c r="AH1358" s="3">
        <v>0</v>
      </c>
      <c r="AI1358" s="3">
        <v>0</v>
      </c>
      <c r="AJ1358" s="3">
        <v>0</v>
      </c>
      <c r="AK1358" s="3">
        <v>0</v>
      </c>
      <c r="AL1358" s="2">
        <v>0</v>
      </c>
      <c r="AM1358" s="2">
        <v>0</v>
      </c>
      <c r="AN1358" s="2">
        <v>0</v>
      </c>
      <c r="AO1358" s="2">
        <v>0</v>
      </c>
      <c r="AP1358" s="4">
        <v>0</v>
      </c>
      <c r="AQ1358" s="4">
        <v>0</v>
      </c>
      <c r="AR1358" s="4">
        <v>0</v>
      </c>
      <c r="AS1358" s="4">
        <v>0</v>
      </c>
      <c r="AT1358" s="4">
        <v>0</v>
      </c>
      <c r="AU1358" s="4">
        <v>0</v>
      </c>
      <c r="AV1358" s="4">
        <v>0</v>
      </c>
      <c r="AW1358" s="4">
        <v>0</v>
      </c>
      <c r="AX1358">
        <v>53782474.469999999</v>
      </c>
    </row>
    <row r="1359" spans="1:50" x14ac:dyDescent="0.25">
      <c r="A1359" t="s">
        <v>751</v>
      </c>
      <c r="B1359">
        <v>1998</v>
      </c>
      <c r="C1359" t="s">
        <v>752</v>
      </c>
      <c r="D1359">
        <v>302</v>
      </c>
      <c r="E1359" t="s">
        <v>753</v>
      </c>
      <c r="F1359" t="s">
        <v>69</v>
      </c>
      <c r="G1359" t="s">
        <v>70</v>
      </c>
      <c r="H1359" t="s">
        <v>55</v>
      </c>
      <c r="I1359" t="s">
        <v>56</v>
      </c>
      <c r="J1359">
        <v>0</v>
      </c>
      <c r="K1359">
        <v>0</v>
      </c>
      <c r="L1359">
        <v>0</v>
      </c>
      <c r="M1359">
        <v>2</v>
      </c>
      <c r="N1359" s="1">
        <v>0</v>
      </c>
      <c r="O1359" s="1">
        <v>0</v>
      </c>
      <c r="P1359" s="1">
        <v>0</v>
      </c>
      <c r="Q1359" s="1">
        <v>0</v>
      </c>
      <c r="R1359" s="1">
        <v>0</v>
      </c>
      <c r="S1359" s="1">
        <v>0</v>
      </c>
      <c r="T1359" s="1">
        <v>0</v>
      </c>
      <c r="U1359" s="1">
        <v>0</v>
      </c>
      <c r="V1359" s="1">
        <v>0</v>
      </c>
      <c r="W1359" s="2">
        <v>0</v>
      </c>
      <c r="X1359" s="2">
        <v>0</v>
      </c>
      <c r="Y1359" s="2">
        <v>0</v>
      </c>
      <c r="Z1359">
        <v>0</v>
      </c>
      <c r="AA1359">
        <v>0</v>
      </c>
      <c r="AB1359" s="1">
        <v>0</v>
      </c>
      <c r="AC1359" s="1">
        <v>0</v>
      </c>
      <c r="AD1359" s="1">
        <v>0</v>
      </c>
      <c r="AE1359" s="1">
        <v>0</v>
      </c>
      <c r="AF1359" s="1">
        <v>0</v>
      </c>
      <c r="AG1359" s="3">
        <v>0</v>
      </c>
      <c r="AH1359" s="3">
        <v>0</v>
      </c>
      <c r="AI1359" s="3">
        <v>0</v>
      </c>
      <c r="AJ1359" s="3">
        <v>0</v>
      </c>
      <c r="AK1359" s="3">
        <v>0</v>
      </c>
      <c r="AL1359" s="2">
        <v>0</v>
      </c>
      <c r="AM1359" s="2">
        <v>0</v>
      </c>
      <c r="AN1359" s="2">
        <v>0</v>
      </c>
      <c r="AO1359" s="2">
        <v>0</v>
      </c>
      <c r="AP1359" s="4">
        <v>0</v>
      </c>
      <c r="AQ1359" s="4">
        <v>0</v>
      </c>
      <c r="AR1359" s="4">
        <v>0</v>
      </c>
      <c r="AS1359" s="4">
        <v>0</v>
      </c>
      <c r="AT1359" s="4">
        <v>0</v>
      </c>
      <c r="AU1359" s="4">
        <v>0</v>
      </c>
      <c r="AV1359" s="4">
        <v>0</v>
      </c>
      <c r="AW1359" s="4">
        <v>0</v>
      </c>
      <c r="AX1359">
        <v>0</v>
      </c>
    </row>
    <row r="1360" spans="1:50" x14ac:dyDescent="0.25">
      <c r="A1360" t="s">
        <v>2840</v>
      </c>
      <c r="B1360">
        <v>2007</v>
      </c>
      <c r="C1360" t="s">
        <v>2841</v>
      </c>
      <c r="D1360">
        <v>2007</v>
      </c>
      <c r="E1360" t="s">
        <v>2841</v>
      </c>
      <c r="F1360" t="s">
        <v>2832</v>
      </c>
      <c r="G1360" t="s">
        <v>2832</v>
      </c>
      <c r="H1360" t="s">
        <v>58</v>
      </c>
      <c r="I1360" t="s">
        <v>56</v>
      </c>
      <c r="J1360">
        <v>0</v>
      </c>
      <c r="K1360">
        <v>0</v>
      </c>
      <c r="L1360">
        <v>0</v>
      </c>
      <c r="M1360">
        <v>0</v>
      </c>
      <c r="N1360" s="1">
        <v>0</v>
      </c>
      <c r="O1360" s="1">
        <v>0</v>
      </c>
      <c r="P1360" s="1">
        <v>0</v>
      </c>
      <c r="Q1360" s="1">
        <v>0</v>
      </c>
      <c r="R1360" s="1">
        <v>0</v>
      </c>
      <c r="S1360" s="1">
        <v>0</v>
      </c>
      <c r="T1360" s="1">
        <v>0</v>
      </c>
      <c r="U1360" s="1">
        <v>0</v>
      </c>
      <c r="V1360" s="1">
        <v>0</v>
      </c>
      <c r="W1360" s="2">
        <v>0</v>
      </c>
      <c r="X1360" s="2">
        <v>0</v>
      </c>
      <c r="Y1360" s="2">
        <v>0</v>
      </c>
      <c r="Z1360">
        <v>0</v>
      </c>
      <c r="AA1360">
        <v>0</v>
      </c>
      <c r="AB1360" s="1">
        <v>0</v>
      </c>
      <c r="AC1360" s="1">
        <v>0</v>
      </c>
      <c r="AD1360" s="1">
        <v>0</v>
      </c>
      <c r="AE1360" s="1">
        <v>0</v>
      </c>
      <c r="AF1360" s="1">
        <v>0</v>
      </c>
      <c r="AG1360" s="3">
        <v>0</v>
      </c>
      <c r="AH1360" s="3">
        <v>0</v>
      </c>
      <c r="AI1360" s="3">
        <v>0</v>
      </c>
      <c r="AJ1360" s="3">
        <v>0</v>
      </c>
      <c r="AK1360" s="3">
        <v>0</v>
      </c>
      <c r="AL1360" s="2">
        <v>0</v>
      </c>
      <c r="AM1360" s="2">
        <v>0</v>
      </c>
      <c r="AN1360" s="2">
        <v>0</v>
      </c>
      <c r="AO1360" s="2">
        <v>0</v>
      </c>
      <c r="AP1360" s="4">
        <v>0</v>
      </c>
      <c r="AQ1360" s="4">
        <v>0</v>
      </c>
      <c r="AR1360" s="4">
        <v>0</v>
      </c>
      <c r="AS1360" s="4">
        <v>0</v>
      </c>
      <c r="AT1360" s="4">
        <v>0</v>
      </c>
      <c r="AU1360" s="4">
        <v>0</v>
      </c>
      <c r="AV1360" s="4">
        <v>0</v>
      </c>
      <c r="AW1360" s="4">
        <v>0</v>
      </c>
      <c r="AX1360">
        <v>2946736.48</v>
      </c>
    </row>
    <row r="1361" spans="1:50" x14ac:dyDescent="0.25">
      <c r="A1361" t="s">
        <v>2842</v>
      </c>
      <c r="B1361">
        <v>2183</v>
      </c>
      <c r="C1361" t="s">
        <v>1001</v>
      </c>
      <c r="D1361">
        <v>3553</v>
      </c>
      <c r="E1361" t="s">
        <v>2843</v>
      </c>
      <c r="F1361" t="s">
        <v>69</v>
      </c>
      <c r="G1361" t="s">
        <v>64</v>
      </c>
      <c r="H1361" t="s">
        <v>55</v>
      </c>
      <c r="I1361" t="s">
        <v>56</v>
      </c>
      <c r="J1361">
        <v>5.59006211175E-2</v>
      </c>
      <c r="K1361">
        <v>0</v>
      </c>
      <c r="L1361">
        <v>0</v>
      </c>
      <c r="M1361">
        <v>1</v>
      </c>
      <c r="N1361" s="1">
        <v>228925.95078431701</v>
      </c>
      <c r="O1361" s="1">
        <v>5989.1880604737498</v>
      </c>
      <c r="P1361" s="1">
        <v>435.38462963201601</v>
      </c>
      <c r="Q1361" s="1">
        <v>21.989964201793299</v>
      </c>
      <c r="R1361" s="1">
        <v>12.192119448920399</v>
      </c>
      <c r="S1361" s="1">
        <v>23.7617998714219</v>
      </c>
      <c r="T1361" s="1">
        <v>235178.21</v>
      </c>
      <c r="U1361" s="1">
        <v>206.49555807367801</v>
      </c>
      <c r="V1361" s="1">
        <v>491.69751655841702</v>
      </c>
      <c r="W1361" s="2">
        <v>98617.965272953501</v>
      </c>
      <c r="X1361" s="2">
        <v>0</v>
      </c>
      <c r="Y1361" s="2">
        <v>136275.04276856201</v>
      </c>
      <c r="Z1361">
        <v>0</v>
      </c>
      <c r="AA1361">
        <v>0</v>
      </c>
      <c r="AB1361" s="1">
        <v>0</v>
      </c>
      <c r="AC1361" s="1">
        <v>0</v>
      </c>
      <c r="AD1361" s="1">
        <v>0</v>
      </c>
      <c r="AE1361" s="1">
        <v>23.7617998714219</v>
      </c>
      <c r="AF1361" s="1">
        <v>0</v>
      </c>
      <c r="AG1361" s="3">
        <v>0</v>
      </c>
      <c r="AH1361" s="3">
        <v>0</v>
      </c>
      <c r="AI1361" s="3">
        <v>0</v>
      </c>
      <c r="AJ1361" s="3">
        <v>0</v>
      </c>
      <c r="AK1361" s="3">
        <v>0</v>
      </c>
      <c r="AL1361" s="2">
        <v>235408.46735794499</v>
      </c>
      <c r="AM1361" s="2">
        <v>0</v>
      </c>
      <c r="AN1361" s="2">
        <v>4211195.9161085105</v>
      </c>
      <c r="AO1361" s="2">
        <v>4211195.9161085105</v>
      </c>
      <c r="AP1361" s="4">
        <v>0</v>
      </c>
      <c r="AQ1361" s="4">
        <v>0</v>
      </c>
      <c r="AR1361" s="4">
        <v>0</v>
      </c>
      <c r="AS1361" s="4">
        <v>0</v>
      </c>
      <c r="AT1361" s="4">
        <v>0</v>
      </c>
      <c r="AU1361" s="4">
        <v>0</v>
      </c>
      <c r="AV1361" s="4">
        <v>0</v>
      </c>
      <c r="AW1361" s="4">
        <v>0</v>
      </c>
      <c r="AX1361">
        <v>0</v>
      </c>
    </row>
    <row r="1362" spans="1:50" x14ac:dyDescent="0.25">
      <c r="A1362" t="s">
        <v>2844</v>
      </c>
      <c r="B1362">
        <v>2013</v>
      </c>
      <c r="C1362" t="s">
        <v>2845</v>
      </c>
      <c r="D1362">
        <v>2013</v>
      </c>
      <c r="E1362" t="s">
        <v>2845</v>
      </c>
      <c r="F1362" t="s">
        <v>2832</v>
      </c>
      <c r="G1362" t="s">
        <v>2832</v>
      </c>
      <c r="H1362" t="s">
        <v>58</v>
      </c>
      <c r="I1362" t="s">
        <v>56</v>
      </c>
      <c r="J1362">
        <v>0</v>
      </c>
      <c r="K1362">
        <v>0</v>
      </c>
      <c r="L1362">
        <v>0</v>
      </c>
      <c r="M1362">
        <v>0</v>
      </c>
      <c r="N1362" s="1">
        <v>0</v>
      </c>
      <c r="O1362" s="1">
        <v>0</v>
      </c>
      <c r="P1362" s="1">
        <v>0</v>
      </c>
      <c r="Q1362" s="1">
        <v>0</v>
      </c>
      <c r="R1362" s="1">
        <v>0</v>
      </c>
      <c r="S1362" s="1">
        <v>0</v>
      </c>
      <c r="T1362" s="1">
        <v>0</v>
      </c>
      <c r="U1362" s="1">
        <v>0</v>
      </c>
      <c r="V1362" s="1">
        <v>0</v>
      </c>
      <c r="W1362" s="2">
        <v>0</v>
      </c>
      <c r="X1362" s="2">
        <v>0</v>
      </c>
      <c r="Y1362" s="2">
        <v>0</v>
      </c>
      <c r="Z1362">
        <v>0</v>
      </c>
      <c r="AA1362">
        <v>0</v>
      </c>
      <c r="AB1362" s="1">
        <v>0</v>
      </c>
      <c r="AC1362" s="1">
        <v>0</v>
      </c>
      <c r="AD1362" s="1">
        <v>0</v>
      </c>
      <c r="AE1362" s="1">
        <v>0</v>
      </c>
      <c r="AF1362" s="1">
        <v>0</v>
      </c>
      <c r="AG1362" s="3">
        <v>0</v>
      </c>
      <c r="AH1362" s="3">
        <v>0</v>
      </c>
      <c r="AI1362" s="3">
        <v>0</v>
      </c>
      <c r="AJ1362" s="3">
        <v>0</v>
      </c>
      <c r="AK1362" s="3">
        <v>0</v>
      </c>
      <c r="AL1362" s="2">
        <v>0</v>
      </c>
      <c r="AM1362" s="2">
        <v>0</v>
      </c>
      <c r="AN1362" s="2">
        <v>0</v>
      </c>
      <c r="AO1362" s="2">
        <v>0</v>
      </c>
      <c r="AP1362" s="4">
        <v>0</v>
      </c>
      <c r="AQ1362" s="4">
        <v>0</v>
      </c>
      <c r="AR1362" s="4">
        <v>0</v>
      </c>
      <c r="AS1362" s="4">
        <v>0</v>
      </c>
      <c r="AT1362" s="4">
        <v>0</v>
      </c>
      <c r="AU1362" s="4">
        <v>0</v>
      </c>
      <c r="AV1362" s="4">
        <v>0</v>
      </c>
      <c r="AW1362" s="4">
        <v>0</v>
      </c>
      <c r="AX1362">
        <v>4560386.26</v>
      </c>
    </row>
    <row r="1363" spans="1:50" x14ac:dyDescent="0.25">
      <c r="A1363" t="s">
        <v>2846</v>
      </c>
      <c r="B1363">
        <v>1975</v>
      </c>
      <c r="C1363" t="s">
        <v>2847</v>
      </c>
      <c r="D1363">
        <v>1975</v>
      </c>
      <c r="E1363" t="s">
        <v>2847</v>
      </c>
      <c r="F1363" t="s">
        <v>2832</v>
      </c>
      <c r="G1363" t="s">
        <v>2832</v>
      </c>
      <c r="H1363" t="s">
        <v>58</v>
      </c>
      <c r="I1363" t="s">
        <v>56</v>
      </c>
      <c r="J1363">
        <v>0</v>
      </c>
      <c r="K1363">
        <v>0</v>
      </c>
      <c r="L1363">
        <v>0</v>
      </c>
      <c r="M1363">
        <v>0</v>
      </c>
      <c r="N1363" s="1">
        <v>0</v>
      </c>
      <c r="O1363" s="1">
        <v>0</v>
      </c>
      <c r="P1363" s="1">
        <v>0</v>
      </c>
      <c r="Q1363" s="1">
        <v>0</v>
      </c>
      <c r="R1363" s="1">
        <v>0</v>
      </c>
      <c r="S1363" s="1">
        <v>0</v>
      </c>
      <c r="T1363" s="1">
        <v>0</v>
      </c>
      <c r="U1363" s="1">
        <v>0</v>
      </c>
      <c r="V1363" s="1">
        <v>0</v>
      </c>
      <c r="W1363" s="2">
        <v>0</v>
      </c>
      <c r="X1363" s="2">
        <v>0</v>
      </c>
      <c r="Y1363" s="2">
        <v>0</v>
      </c>
      <c r="Z1363">
        <v>0</v>
      </c>
      <c r="AA1363">
        <v>0</v>
      </c>
      <c r="AB1363" s="1">
        <v>0</v>
      </c>
      <c r="AC1363" s="1">
        <v>0</v>
      </c>
      <c r="AD1363" s="1">
        <v>0</v>
      </c>
      <c r="AE1363" s="1">
        <v>0</v>
      </c>
      <c r="AF1363" s="1">
        <v>0</v>
      </c>
      <c r="AG1363" s="3">
        <v>0</v>
      </c>
      <c r="AH1363" s="3">
        <v>0</v>
      </c>
      <c r="AI1363" s="3">
        <v>0</v>
      </c>
      <c r="AJ1363" s="3">
        <v>0</v>
      </c>
      <c r="AK1363" s="3">
        <v>0</v>
      </c>
      <c r="AL1363" s="2">
        <v>0</v>
      </c>
      <c r="AM1363" s="2">
        <v>0</v>
      </c>
      <c r="AN1363" s="2">
        <v>0</v>
      </c>
      <c r="AO1363" s="2">
        <v>0</v>
      </c>
      <c r="AP1363" s="4">
        <v>0</v>
      </c>
      <c r="AQ1363" s="4">
        <v>0</v>
      </c>
      <c r="AR1363" s="4">
        <v>0</v>
      </c>
      <c r="AS1363" s="4">
        <v>0</v>
      </c>
      <c r="AT1363" s="4">
        <v>0</v>
      </c>
      <c r="AU1363" s="4">
        <v>0</v>
      </c>
      <c r="AV1363" s="4">
        <v>0</v>
      </c>
      <c r="AW1363" s="4">
        <v>0</v>
      </c>
      <c r="AX1363">
        <v>51519664.479999997</v>
      </c>
    </row>
    <row r="1364" spans="1:50" x14ac:dyDescent="0.25">
      <c r="A1364" t="s">
        <v>2848</v>
      </c>
      <c r="B1364">
        <v>2200</v>
      </c>
      <c r="C1364" t="s">
        <v>2849</v>
      </c>
      <c r="D1364">
        <v>2200</v>
      </c>
      <c r="E1364" t="s">
        <v>2849</v>
      </c>
      <c r="F1364" t="s">
        <v>2832</v>
      </c>
      <c r="G1364" t="s">
        <v>2832</v>
      </c>
      <c r="H1364" t="s">
        <v>58</v>
      </c>
      <c r="I1364" t="s">
        <v>56</v>
      </c>
      <c r="J1364">
        <v>0</v>
      </c>
      <c r="K1364">
        <v>0</v>
      </c>
      <c r="L1364">
        <v>0</v>
      </c>
      <c r="M1364">
        <v>0</v>
      </c>
      <c r="N1364" s="1">
        <v>0</v>
      </c>
      <c r="O1364" s="1">
        <v>0</v>
      </c>
      <c r="P1364" s="1">
        <v>0</v>
      </c>
      <c r="Q1364" s="1">
        <v>0</v>
      </c>
      <c r="R1364" s="1">
        <v>0</v>
      </c>
      <c r="S1364" s="1">
        <v>0</v>
      </c>
      <c r="T1364" s="1">
        <v>0</v>
      </c>
      <c r="U1364" s="1">
        <v>0</v>
      </c>
      <c r="V1364" s="1">
        <v>0</v>
      </c>
      <c r="W1364" s="2">
        <v>0</v>
      </c>
      <c r="X1364" s="2">
        <v>0</v>
      </c>
      <c r="Y1364" s="2">
        <v>0</v>
      </c>
      <c r="Z1364">
        <v>0</v>
      </c>
      <c r="AA1364">
        <v>0</v>
      </c>
      <c r="AB1364" s="1">
        <v>0</v>
      </c>
      <c r="AC1364" s="1">
        <v>0</v>
      </c>
      <c r="AD1364" s="1">
        <v>0</v>
      </c>
      <c r="AE1364" s="1">
        <v>0</v>
      </c>
      <c r="AF1364" s="1">
        <v>0</v>
      </c>
      <c r="AG1364" s="3">
        <v>0</v>
      </c>
      <c r="AH1364" s="3">
        <v>0</v>
      </c>
      <c r="AI1364" s="3">
        <v>0</v>
      </c>
      <c r="AJ1364" s="3">
        <v>0</v>
      </c>
      <c r="AK1364" s="3">
        <v>0</v>
      </c>
      <c r="AL1364" s="2">
        <v>0</v>
      </c>
      <c r="AM1364" s="2">
        <v>0</v>
      </c>
      <c r="AN1364" s="2">
        <v>0</v>
      </c>
      <c r="AO1364" s="2">
        <v>0</v>
      </c>
      <c r="AP1364" s="4">
        <v>0</v>
      </c>
      <c r="AQ1364" s="4">
        <v>0</v>
      </c>
      <c r="AR1364" s="4">
        <v>0</v>
      </c>
      <c r="AS1364" s="4">
        <v>0</v>
      </c>
      <c r="AT1364" s="4">
        <v>0</v>
      </c>
      <c r="AU1364" s="4">
        <v>0</v>
      </c>
      <c r="AV1364" s="4">
        <v>0</v>
      </c>
      <c r="AW1364" s="4">
        <v>0</v>
      </c>
      <c r="AX1364">
        <v>42536798.25</v>
      </c>
    </row>
    <row r="1365" spans="1:50" x14ac:dyDescent="0.25">
      <c r="A1365" t="s">
        <v>2850</v>
      </c>
      <c r="B1365">
        <v>2049</v>
      </c>
      <c r="C1365" t="s">
        <v>2851</v>
      </c>
      <c r="D1365">
        <v>2049</v>
      </c>
      <c r="E1365" t="s">
        <v>2851</v>
      </c>
      <c r="F1365" t="s">
        <v>2832</v>
      </c>
      <c r="G1365" t="s">
        <v>2832</v>
      </c>
      <c r="H1365" t="s">
        <v>58</v>
      </c>
      <c r="I1365" t="s">
        <v>56</v>
      </c>
      <c r="J1365">
        <v>0</v>
      </c>
      <c r="K1365">
        <v>0</v>
      </c>
      <c r="L1365">
        <v>0</v>
      </c>
      <c r="M1365">
        <v>0</v>
      </c>
      <c r="N1365" s="1">
        <v>0</v>
      </c>
      <c r="O1365" s="1">
        <v>0</v>
      </c>
      <c r="P1365" s="1">
        <v>0</v>
      </c>
      <c r="Q1365" s="1">
        <v>0</v>
      </c>
      <c r="R1365" s="1">
        <v>0</v>
      </c>
      <c r="S1365" s="1">
        <v>0</v>
      </c>
      <c r="T1365" s="1">
        <v>0</v>
      </c>
      <c r="U1365" s="1">
        <v>0</v>
      </c>
      <c r="V1365" s="1">
        <v>0</v>
      </c>
      <c r="W1365" s="2">
        <v>0</v>
      </c>
      <c r="X1365" s="2">
        <v>0</v>
      </c>
      <c r="Y1365" s="2">
        <v>0</v>
      </c>
      <c r="Z1365">
        <v>0</v>
      </c>
      <c r="AA1365">
        <v>0</v>
      </c>
      <c r="AB1365" s="1">
        <v>0</v>
      </c>
      <c r="AC1365" s="1">
        <v>0</v>
      </c>
      <c r="AD1365" s="1">
        <v>0</v>
      </c>
      <c r="AE1365" s="1">
        <v>0</v>
      </c>
      <c r="AF1365" s="1">
        <v>0</v>
      </c>
      <c r="AG1365" s="3">
        <v>0</v>
      </c>
      <c r="AH1365" s="3">
        <v>0</v>
      </c>
      <c r="AI1365" s="3">
        <v>0</v>
      </c>
      <c r="AJ1365" s="3">
        <v>0</v>
      </c>
      <c r="AK1365" s="3">
        <v>0</v>
      </c>
      <c r="AL1365" s="2">
        <v>0</v>
      </c>
      <c r="AM1365" s="2">
        <v>0</v>
      </c>
      <c r="AN1365" s="2">
        <v>0</v>
      </c>
      <c r="AO1365" s="2">
        <v>0</v>
      </c>
      <c r="AP1365" s="4">
        <v>0</v>
      </c>
      <c r="AQ1365" s="4">
        <v>0</v>
      </c>
      <c r="AR1365" s="4">
        <v>0</v>
      </c>
      <c r="AS1365" s="4">
        <v>0</v>
      </c>
      <c r="AT1365" s="4">
        <v>0</v>
      </c>
      <c r="AU1365" s="4">
        <v>0</v>
      </c>
      <c r="AV1365" s="4">
        <v>0</v>
      </c>
      <c r="AW1365" s="4">
        <v>0</v>
      </c>
      <c r="AX1365">
        <v>2461833.08</v>
      </c>
    </row>
    <row r="1366" spans="1:50" x14ac:dyDescent="0.25">
      <c r="A1366" t="s">
        <v>2852</v>
      </c>
      <c r="B1366">
        <v>1934</v>
      </c>
      <c r="C1366" t="s">
        <v>2853</v>
      </c>
      <c r="D1366">
        <v>3352</v>
      </c>
      <c r="E1366" t="s">
        <v>2854</v>
      </c>
      <c r="F1366" t="s">
        <v>53</v>
      </c>
      <c r="G1366" t="s">
        <v>70</v>
      </c>
      <c r="H1366" t="s">
        <v>65</v>
      </c>
      <c r="I1366" t="s">
        <v>56</v>
      </c>
      <c r="J1366">
        <v>103.333434778179</v>
      </c>
      <c r="K1366">
        <v>1</v>
      </c>
      <c r="L1366">
        <v>1</v>
      </c>
      <c r="M1366">
        <v>3</v>
      </c>
      <c r="N1366" s="1">
        <v>2616062.83</v>
      </c>
      <c r="O1366" s="1">
        <v>796237.1</v>
      </c>
      <c r="P1366" s="1">
        <v>1716048.64</v>
      </c>
      <c r="Q1366" s="1">
        <v>496308.28</v>
      </c>
      <c r="R1366" s="1">
        <v>10604293.220000001</v>
      </c>
      <c r="S1366" s="1">
        <v>68066</v>
      </c>
      <c r="T1366" s="1">
        <v>16228950.07</v>
      </c>
      <c r="U1366" s="1">
        <v>0</v>
      </c>
      <c r="V1366" s="1">
        <v>9801646.6899999995</v>
      </c>
      <c r="W1366" s="2">
        <v>5799143.4500000002</v>
      </c>
      <c r="X1366" s="2">
        <v>383752.34</v>
      </c>
      <c r="Y1366" s="2">
        <v>244407.59</v>
      </c>
      <c r="Z1366">
        <v>0</v>
      </c>
      <c r="AA1366">
        <v>0</v>
      </c>
      <c r="AB1366" s="1">
        <v>0</v>
      </c>
      <c r="AC1366" s="1">
        <v>0</v>
      </c>
      <c r="AD1366" s="1">
        <v>0</v>
      </c>
      <c r="AE1366" s="1">
        <v>68066</v>
      </c>
      <c r="AF1366" s="1">
        <v>0</v>
      </c>
      <c r="AG1366" s="3">
        <v>0</v>
      </c>
      <c r="AH1366" s="3">
        <v>0</v>
      </c>
      <c r="AI1366" s="3">
        <v>0</v>
      </c>
      <c r="AJ1366" s="3">
        <v>0</v>
      </c>
      <c r="AK1366" s="3">
        <v>0</v>
      </c>
      <c r="AL1366" s="2">
        <v>16297016.07</v>
      </c>
      <c r="AM1366" s="2">
        <v>3713.7286767229102</v>
      </c>
      <c r="AN1366" s="2">
        <v>153999.17523461999</v>
      </c>
      <c r="AO1366" s="2">
        <v>157712.90391134299</v>
      </c>
      <c r="AP1366" s="4">
        <v>0</v>
      </c>
      <c r="AQ1366" s="4">
        <v>0</v>
      </c>
      <c r="AR1366" s="4">
        <v>0</v>
      </c>
      <c r="AS1366" s="4">
        <v>0</v>
      </c>
      <c r="AT1366" s="4">
        <v>0</v>
      </c>
      <c r="AU1366" s="4">
        <v>0</v>
      </c>
      <c r="AV1366" s="4">
        <v>0</v>
      </c>
      <c r="AW1366" s="4">
        <v>0</v>
      </c>
      <c r="AX1366">
        <v>0</v>
      </c>
    </row>
    <row r="1367" spans="1:50" x14ac:dyDescent="0.25">
      <c r="A1367" t="s">
        <v>2855</v>
      </c>
      <c r="B1367">
        <v>2058</v>
      </c>
      <c r="C1367" t="s">
        <v>2856</v>
      </c>
      <c r="D1367">
        <v>2058</v>
      </c>
      <c r="E1367" t="s">
        <v>2856</v>
      </c>
      <c r="F1367" t="s">
        <v>2832</v>
      </c>
      <c r="G1367" t="s">
        <v>2832</v>
      </c>
      <c r="H1367" t="s">
        <v>58</v>
      </c>
      <c r="I1367" t="s">
        <v>56</v>
      </c>
      <c r="J1367">
        <v>0</v>
      </c>
      <c r="K1367">
        <v>0</v>
      </c>
      <c r="L1367">
        <v>0</v>
      </c>
      <c r="M1367">
        <v>0</v>
      </c>
      <c r="N1367" s="1">
        <v>0</v>
      </c>
      <c r="O1367" s="1">
        <v>0</v>
      </c>
      <c r="P1367" s="1">
        <v>0</v>
      </c>
      <c r="Q1367" s="1">
        <v>0</v>
      </c>
      <c r="R1367" s="1">
        <v>0</v>
      </c>
      <c r="S1367" s="1">
        <v>0</v>
      </c>
      <c r="T1367" s="1">
        <v>0</v>
      </c>
      <c r="U1367" s="1">
        <v>0</v>
      </c>
      <c r="V1367" s="1">
        <v>0</v>
      </c>
      <c r="W1367" s="2">
        <v>0</v>
      </c>
      <c r="X1367" s="2">
        <v>0</v>
      </c>
      <c r="Y1367" s="2">
        <v>0</v>
      </c>
      <c r="Z1367">
        <v>0</v>
      </c>
      <c r="AA1367">
        <v>0</v>
      </c>
      <c r="AB1367" s="1">
        <v>0</v>
      </c>
      <c r="AC1367" s="1">
        <v>0</v>
      </c>
      <c r="AD1367" s="1">
        <v>0</v>
      </c>
      <c r="AE1367" s="1">
        <v>0</v>
      </c>
      <c r="AF1367" s="1">
        <v>0</v>
      </c>
      <c r="AG1367" s="3">
        <v>0</v>
      </c>
      <c r="AH1367" s="3">
        <v>0</v>
      </c>
      <c r="AI1367" s="3">
        <v>0</v>
      </c>
      <c r="AJ1367" s="3">
        <v>0</v>
      </c>
      <c r="AK1367" s="3">
        <v>0</v>
      </c>
      <c r="AL1367" s="2">
        <v>0</v>
      </c>
      <c r="AM1367" s="2">
        <v>0</v>
      </c>
      <c r="AN1367" s="2">
        <v>0</v>
      </c>
      <c r="AO1367" s="2">
        <v>0</v>
      </c>
      <c r="AP1367" s="4">
        <v>0</v>
      </c>
      <c r="AQ1367" s="4">
        <v>0</v>
      </c>
      <c r="AR1367" s="4">
        <v>0</v>
      </c>
      <c r="AS1367" s="4">
        <v>0</v>
      </c>
      <c r="AT1367" s="4">
        <v>0</v>
      </c>
      <c r="AU1367" s="4">
        <v>0</v>
      </c>
      <c r="AV1367" s="4">
        <v>0</v>
      </c>
      <c r="AW1367" s="4">
        <v>0</v>
      </c>
      <c r="AX1367">
        <v>2164763.04</v>
      </c>
    </row>
    <row r="1368" spans="1:50" x14ac:dyDescent="0.25">
      <c r="A1368" t="s">
        <v>2857</v>
      </c>
      <c r="B1368">
        <v>2064</v>
      </c>
      <c r="C1368" t="s">
        <v>2858</v>
      </c>
      <c r="D1368">
        <v>2064</v>
      </c>
      <c r="E1368" t="s">
        <v>2858</v>
      </c>
      <c r="F1368" t="s">
        <v>2832</v>
      </c>
      <c r="G1368" t="s">
        <v>2832</v>
      </c>
      <c r="H1368" t="s">
        <v>58</v>
      </c>
      <c r="I1368" t="s">
        <v>56</v>
      </c>
      <c r="J1368">
        <v>0</v>
      </c>
      <c r="K1368">
        <v>0</v>
      </c>
      <c r="L1368">
        <v>0</v>
      </c>
      <c r="M1368">
        <v>0</v>
      </c>
      <c r="N1368" s="1">
        <v>0</v>
      </c>
      <c r="O1368" s="1">
        <v>0</v>
      </c>
      <c r="P1368" s="1">
        <v>0</v>
      </c>
      <c r="Q1368" s="1">
        <v>0</v>
      </c>
      <c r="R1368" s="1">
        <v>0</v>
      </c>
      <c r="S1368" s="1">
        <v>0</v>
      </c>
      <c r="T1368" s="1">
        <v>0</v>
      </c>
      <c r="U1368" s="1">
        <v>0</v>
      </c>
      <c r="V1368" s="1">
        <v>0</v>
      </c>
      <c r="W1368" s="2">
        <v>0</v>
      </c>
      <c r="X1368" s="2">
        <v>0</v>
      </c>
      <c r="Y1368" s="2">
        <v>0</v>
      </c>
      <c r="Z1368">
        <v>0</v>
      </c>
      <c r="AA1368">
        <v>0</v>
      </c>
      <c r="AB1368" s="1">
        <v>0</v>
      </c>
      <c r="AC1368" s="1">
        <v>0</v>
      </c>
      <c r="AD1368" s="1">
        <v>0</v>
      </c>
      <c r="AE1368" s="1">
        <v>0</v>
      </c>
      <c r="AF1368" s="1">
        <v>0</v>
      </c>
      <c r="AG1368" s="3">
        <v>0</v>
      </c>
      <c r="AH1368" s="3">
        <v>0</v>
      </c>
      <c r="AI1368" s="3">
        <v>0</v>
      </c>
      <c r="AJ1368" s="3">
        <v>0</v>
      </c>
      <c r="AK1368" s="3">
        <v>0</v>
      </c>
      <c r="AL1368" s="2">
        <v>0</v>
      </c>
      <c r="AM1368" s="2">
        <v>0</v>
      </c>
      <c r="AN1368" s="2">
        <v>0</v>
      </c>
      <c r="AO1368" s="2">
        <v>0</v>
      </c>
      <c r="AP1368" s="4">
        <v>0</v>
      </c>
      <c r="AQ1368" s="4">
        <v>0</v>
      </c>
      <c r="AR1368" s="4">
        <v>0</v>
      </c>
      <c r="AS1368" s="4">
        <v>0</v>
      </c>
      <c r="AT1368" s="4">
        <v>0</v>
      </c>
      <c r="AU1368" s="4">
        <v>0</v>
      </c>
      <c r="AV1368" s="4">
        <v>0</v>
      </c>
      <c r="AW1368" s="4">
        <v>0</v>
      </c>
      <c r="AX1368">
        <v>50035846.869999997</v>
      </c>
    </row>
    <row r="1369" spans="1:50" x14ac:dyDescent="0.25">
      <c r="A1369" t="s">
        <v>2859</v>
      </c>
      <c r="B1369">
        <v>2098</v>
      </c>
      <c r="C1369" t="s">
        <v>2860</v>
      </c>
      <c r="D1369">
        <v>2098</v>
      </c>
      <c r="E1369" t="s">
        <v>2860</v>
      </c>
      <c r="F1369" t="s">
        <v>2832</v>
      </c>
      <c r="G1369" t="s">
        <v>2832</v>
      </c>
      <c r="H1369" t="s">
        <v>58</v>
      </c>
      <c r="I1369" t="s">
        <v>56</v>
      </c>
      <c r="J1369">
        <v>0</v>
      </c>
      <c r="K1369">
        <v>0</v>
      </c>
      <c r="L1369">
        <v>0</v>
      </c>
      <c r="M1369">
        <v>0</v>
      </c>
      <c r="N1369" s="1">
        <v>0</v>
      </c>
      <c r="O1369" s="1">
        <v>0</v>
      </c>
      <c r="P1369" s="1">
        <v>0</v>
      </c>
      <c r="Q1369" s="1">
        <v>0</v>
      </c>
      <c r="R1369" s="1">
        <v>0</v>
      </c>
      <c r="S1369" s="1">
        <v>0</v>
      </c>
      <c r="T1369" s="1">
        <v>0</v>
      </c>
      <c r="U1369" s="1">
        <v>0</v>
      </c>
      <c r="V1369" s="1">
        <v>0</v>
      </c>
      <c r="W1369" s="2">
        <v>0</v>
      </c>
      <c r="X1369" s="2">
        <v>0</v>
      </c>
      <c r="Y1369" s="2">
        <v>0</v>
      </c>
      <c r="Z1369">
        <v>0</v>
      </c>
      <c r="AA1369">
        <v>0</v>
      </c>
      <c r="AB1369" s="1">
        <v>0</v>
      </c>
      <c r="AC1369" s="1">
        <v>0</v>
      </c>
      <c r="AD1369" s="1">
        <v>0</v>
      </c>
      <c r="AE1369" s="1">
        <v>0</v>
      </c>
      <c r="AF1369" s="1">
        <v>0</v>
      </c>
      <c r="AG1369" s="3">
        <v>0</v>
      </c>
      <c r="AH1369" s="3">
        <v>0</v>
      </c>
      <c r="AI1369" s="3">
        <v>0</v>
      </c>
      <c r="AJ1369" s="3">
        <v>0</v>
      </c>
      <c r="AK1369" s="3">
        <v>0</v>
      </c>
      <c r="AL1369" s="2">
        <v>0</v>
      </c>
      <c r="AM1369" s="2">
        <v>0</v>
      </c>
      <c r="AN1369" s="2">
        <v>0</v>
      </c>
      <c r="AO1369" s="2">
        <v>0</v>
      </c>
      <c r="AP1369" s="4">
        <v>0</v>
      </c>
      <c r="AQ1369" s="4">
        <v>0</v>
      </c>
      <c r="AR1369" s="4">
        <v>0</v>
      </c>
      <c r="AS1369" s="4">
        <v>0</v>
      </c>
      <c r="AT1369" s="4">
        <v>0</v>
      </c>
      <c r="AU1369" s="4">
        <v>0</v>
      </c>
      <c r="AV1369" s="4">
        <v>0</v>
      </c>
      <c r="AW1369" s="4">
        <v>0</v>
      </c>
      <c r="AX1369">
        <v>52381362.149999999</v>
      </c>
    </row>
    <row r="1370" spans="1:50" x14ac:dyDescent="0.25">
      <c r="A1370" t="s">
        <v>2861</v>
      </c>
      <c r="B1370">
        <v>2106</v>
      </c>
      <c r="C1370" t="s">
        <v>2862</v>
      </c>
      <c r="D1370">
        <v>2106</v>
      </c>
      <c r="E1370" t="s">
        <v>2862</v>
      </c>
      <c r="F1370" t="s">
        <v>2832</v>
      </c>
      <c r="G1370" t="s">
        <v>2832</v>
      </c>
      <c r="H1370" t="s">
        <v>58</v>
      </c>
      <c r="I1370" t="s">
        <v>56</v>
      </c>
      <c r="J1370">
        <v>0</v>
      </c>
      <c r="K1370">
        <v>0</v>
      </c>
      <c r="L1370">
        <v>0</v>
      </c>
      <c r="M1370">
        <v>0</v>
      </c>
      <c r="N1370" s="1">
        <v>0</v>
      </c>
      <c r="O1370" s="1">
        <v>0</v>
      </c>
      <c r="P1370" s="1">
        <v>0</v>
      </c>
      <c r="Q1370" s="1">
        <v>0</v>
      </c>
      <c r="R1370" s="1">
        <v>0</v>
      </c>
      <c r="S1370" s="1">
        <v>0</v>
      </c>
      <c r="T1370" s="1">
        <v>0</v>
      </c>
      <c r="U1370" s="1">
        <v>0</v>
      </c>
      <c r="V1370" s="1">
        <v>0</v>
      </c>
      <c r="W1370" s="2">
        <v>0</v>
      </c>
      <c r="X1370" s="2">
        <v>0</v>
      </c>
      <c r="Y1370" s="2">
        <v>0</v>
      </c>
      <c r="Z1370">
        <v>0</v>
      </c>
      <c r="AA1370">
        <v>0</v>
      </c>
      <c r="AB1370" s="1">
        <v>0</v>
      </c>
      <c r="AC1370" s="1">
        <v>0</v>
      </c>
      <c r="AD1370" s="1">
        <v>0</v>
      </c>
      <c r="AE1370" s="1">
        <v>0</v>
      </c>
      <c r="AF1370" s="1">
        <v>0</v>
      </c>
      <c r="AG1370" s="3">
        <v>0</v>
      </c>
      <c r="AH1370" s="3">
        <v>0</v>
      </c>
      <c r="AI1370" s="3">
        <v>0</v>
      </c>
      <c r="AJ1370" s="3">
        <v>0</v>
      </c>
      <c r="AK1370" s="3">
        <v>0</v>
      </c>
      <c r="AL1370" s="2">
        <v>0</v>
      </c>
      <c r="AM1370" s="2">
        <v>0</v>
      </c>
      <c r="AN1370" s="2">
        <v>0</v>
      </c>
      <c r="AO1370" s="2">
        <v>0</v>
      </c>
      <c r="AP1370" s="4">
        <v>0</v>
      </c>
      <c r="AQ1370" s="4">
        <v>0</v>
      </c>
      <c r="AR1370" s="4">
        <v>0</v>
      </c>
      <c r="AS1370" s="4">
        <v>0</v>
      </c>
      <c r="AT1370" s="4">
        <v>0</v>
      </c>
      <c r="AU1370" s="4">
        <v>0</v>
      </c>
      <c r="AV1370" s="4">
        <v>0</v>
      </c>
      <c r="AW1370" s="4">
        <v>0</v>
      </c>
      <c r="AX1370">
        <v>10454537.800000001</v>
      </c>
    </row>
    <row r="1371" spans="1:50" x14ac:dyDescent="0.25">
      <c r="A1371" t="s">
        <v>2863</v>
      </c>
      <c r="B1371">
        <v>2048</v>
      </c>
      <c r="C1371" t="s">
        <v>1479</v>
      </c>
      <c r="D1371">
        <v>5511</v>
      </c>
      <c r="E1371" t="s">
        <v>2864</v>
      </c>
      <c r="F1371" t="s">
        <v>53</v>
      </c>
      <c r="G1371" t="s">
        <v>54</v>
      </c>
      <c r="H1371" t="s">
        <v>65</v>
      </c>
      <c r="I1371" t="s">
        <v>56</v>
      </c>
      <c r="J1371">
        <v>0</v>
      </c>
      <c r="K1371">
        <v>0</v>
      </c>
      <c r="L1371">
        <v>0</v>
      </c>
      <c r="M1371">
        <v>2</v>
      </c>
      <c r="N1371" s="1">
        <v>0</v>
      </c>
      <c r="O1371" s="1">
        <v>7904.31</v>
      </c>
      <c r="P1371" s="1">
        <v>24463.78</v>
      </c>
      <c r="Q1371" s="1">
        <v>0</v>
      </c>
      <c r="R1371" s="1">
        <v>1456651.63</v>
      </c>
      <c r="S1371" s="1">
        <v>0</v>
      </c>
      <c r="T1371" s="1">
        <v>1489019.72</v>
      </c>
      <c r="U1371" s="1">
        <v>0</v>
      </c>
      <c r="V1371" s="1">
        <v>7904.31</v>
      </c>
      <c r="W1371" s="2">
        <v>1453454.86</v>
      </c>
      <c r="X1371" s="2">
        <v>27660.55</v>
      </c>
      <c r="Y1371" s="2">
        <v>0</v>
      </c>
      <c r="Z1371">
        <v>0</v>
      </c>
      <c r="AA1371">
        <v>0</v>
      </c>
      <c r="AB1371" s="1">
        <v>0</v>
      </c>
      <c r="AC1371" s="1">
        <v>0</v>
      </c>
      <c r="AD1371" s="1">
        <v>0</v>
      </c>
      <c r="AE1371" s="1">
        <v>0</v>
      </c>
      <c r="AF1371" s="1">
        <v>0</v>
      </c>
      <c r="AG1371" s="3">
        <v>0</v>
      </c>
      <c r="AH1371" s="3">
        <v>0</v>
      </c>
      <c r="AI1371" s="3">
        <v>0</v>
      </c>
      <c r="AJ1371" s="3">
        <v>0</v>
      </c>
      <c r="AK1371" s="3">
        <v>0</v>
      </c>
      <c r="AL1371" s="2">
        <v>1489019.72</v>
      </c>
      <c r="AM1371" s="2">
        <v>0</v>
      </c>
      <c r="AN1371" s="2">
        <v>0</v>
      </c>
      <c r="AO1371" s="2">
        <v>0</v>
      </c>
      <c r="AP1371" s="4">
        <v>0</v>
      </c>
      <c r="AQ1371" s="4">
        <v>0</v>
      </c>
      <c r="AR1371" s="4">
        <v>0</v>
      </c>
      <c r="AS1371" s="4">
        <v>0</v>
      </c>
      <c r="AT1371" s="4">
        <v>0</v>
      </c>
      <c r="AU1371" s="4">
        <v>0</v>
      </c>
      <c r="AV1371" s="4">
        <v>0</v>
      </c>
      <c r="AW1371" s="4">
        <v>0</v>
      </c>
      <c r="AX1371">
        <v>0</v>
      </c>
    </row>
    <row r="1372" spans="1:50" x14ac:dyDescent="0.25">
      <c r="A1372" t="s">
        <v>2865</v>
      </c>
      <c r="B1372">
        <v>2148</v>
      </c>
      <c r="C1372" t="s">
        <v>2866</v>
      </c>
      <c r="D1372">
        <v>1298</v>
      </c>
      <c r="E1372" t="s">
        <v>2867</v>
      </c>
      <c r="F1372" t="s">
        <v>144</v>
      </c>
      <c r="G1372" t="s">
        <v>70</v>
      </c>
      <c r="H1372" t="s">
        <v>65</v>
      </c>
      <c r="I1372" t="s">
        <v>56</v>
      </c>
      <c r="J1372">
        <v>0</v>
      </c>
      <c r="K1372">
        <v>0</v>
      </c>
      <c r="L1372">
        <v>0</v>
      </c>
      <c r="M1372">
        <v>0</v>
      </c>
      <c r="N1372" s="1">
        <v>1403152.02</v>
      </c>
      <c r="O1372" s="1">
        <v>857486.19</v>
      </c>
      <c r="P1372" s="1">
        <v>214030.02</v>
      </c>
      <c r="Q1372" s="1">
        <v>0</v>
      </c>
      <c r="R1372" s="1">
        <v>18000</v>
      </c>
      <c r="S1372" s="1">
        <v>0</v>
      </c>
      <c r="T1372" s="1">
        <v>2492668.23</v>
      </c>
      <c r="U1372" s="1">
        <v>0</v>
      </c>
      <c r="V1372" s="1">
        <v>1972916.43</v>
      </c>
      <c r="W1372" s="2">
        <v>519452.8</v>
      </c>
      <c r="X1372" s="2">
        <v>299</v>
      </c>
      <c r="Y1372" s="2">
        <v>0</v>
      </c>
      <c r="Z1372">
        <v>0</v>
      </c>
      <c r="AA1372">
        <v>0</v>
      </c>
      <c r="AB1372" s="1">
        <v>0</v>
      </c>
      <c r="AC1372" s="1">
        <v>0</v>
      </c>
      <c r="AD1372" s="1">
        <v>0</v>
      </c>
      <c r="AE1372" s="1">
        <v>0</v>
      </c>
      <c r="AF1372" s="1">
        <v>0</v>
      </c>
      <c r="AG1372" s="3">
        <v>0</v>
      </c>
      <c r="AH1372" s="3">
        <v>0</v>
      </c>
      <c r="AI1372" s="3">
        <v>0</v>
      </c>
      <c r="AJ1372" s="3">
        <v>0</v>
      </c>
      <c r="AK1372" s="3">
        <v>0</v>
      </c>
      <c r="AL1372" s="2">
        <v>2492668.23</v>
      </c>
      <c r="AM1372" s="2">
        <v>0</v>
      </c>
      <c r="AN1372" s="2">
        <v>0</v>
      </c>
      <c r="AO1372" s="2">
        <v>0</v>
      </c>
      <c r="AP1372" s="4">
        <v>0</v>
      </c>
      <c r="AQ1372" s="4">
        <v>0</v>
      </c>
      <c r="AR1372" s="4">
        <v>0</v>
      </c>
      <c r="AS1372" s="4">
        <v>0</v>
      </c>
      <c r="AT1372" s="4">
        <v>0</v>
      </c>
      <c r="AU1372" s="4">
        <v>0</v>
      </c>
      <c r="AV1372" s="4">
        <v>0</v>
      </c>
      <c r="AW1372" s="4">
        <v>0</v>
      </c>
      <c r="AX1372">
        <v>0</v>
      </c>
    </row>
    <row r="1373" spans="1:50" x14ac:dyDescent="0.25">
      <c r="A1373" t="s">
        <v>2868</v>
      </c>
      <c r="B1373">
        <v>2148</v>
      </c>
      <c r="C1373" t="s">
        <v>2866</v>
      </c>
      <c r="D1373">
        <v>2148</v>
      </c>
      <c r="E1373" t="s">
        <v>2866</v>
      </c>
      <c r="F1373" t="s">
        <v>2832</v>
      </c>
      <c r="G1373" t="s">
        <v>2832</v>
      </c>
      <c r="H1373" t="s">
        <v>58</v>
      </c>
      <c r="I1373" t="s">
        <v>56</v>
      </c>
      <c r="J1373">
        <v>0</v>
      </c>
      <c r="K1373">
        <v>0</v>
      </c>
      <c r="L1373">
        <v>0</v>
      </c>
      <c r="M1373">
        <v>0</v>
      </c>
      <c r="N1373" s="1">
        <v>0</v>
      </c>
      <c r="O1373" s="1">
        <v>0</v>
      </c>
      <c r="P1373" s="1">
        <v>0</v>
      </c>
      <c r="Q1373" s="1">
        <v>0</v>
      </c>
      <c r="R1373" s="1">
        <v>0</v>
      </c>
      <c r="S1373" s="1">
        <v>0</v>
      </c>
      <c r="T1373" s="1">
        <v>0</v>
      </c>
      <c r="U1373" s="1">
        <v>0</v>
      </c>
      <c r="V1373" s="1">
        <v>0</v>
      </c>
      <c r="W1373" s="2">
        <v>0</v>
      </c>
      <c r="X1373" s="2">
        <v>0</v>
      </c>
      <c r="Y1373" s="2">
        <v>0</v>
      </c>
      <c r="Z1373">
        <v>0</v>
      </c>
      <c r="AA1373">
        <v>0</v>
      </c>
      <c r="AB1373" s="1">
        <v>0</v>
      </c>
      <c r="AC1373" s="1">
        <v>0</v>
      </c>
      <c r="AD1373" s="1">
        <v>0</v>
      </c>
      <c r="AE1373" s="1">
        <v>0</v>
      </c>
      <c r="AF1373" s="1">
        <v>0</v>
      </c>
      <c r="AG1373" s="3">
        <v>0</v>
      </c>
      <c r="AH1373" s="3">
        <v>0</v>
      </c>
      <c r="AI1373" s="3">
        <v>0</v>
      </c>
      <c r="AJ1373" s="3">
        <v>0</v>
      </c>
      <c r="AK1373" s="3">
        <v>0</v>
      </c>
      <c r="AL1373" s="2">
        <v>0</v>
      </c>
      <c r="AM1373" s="2">
        <v>0</v>
      </c>
      <c r="AN1373" s="2">
        <v>0</v>
      </c>
      <c r="AO1373" s="2">
        <v>0</v>
      </c>
      <c r="AP1373" s="4">
        <v>0</v>
      </c>
      <c r="AQ1373" s="4">
        <v>0</v>
      </c>
      <c r="AR1373" s="4">
        <v>0</v>
      </c>
      <c r="AS1373" s="4">
        <v>0</v>
      </c>
      <c r="AT1373" s="4">
        <v>0</v>
      </c>
      <c r="AU1373" s="4">
        <v>0</v>
      </c>
      <c r="AV1373" s="4">
        <v>0</v>
      </c>
      <c r="AW1373" s="4">
        <v>0</v>
      </c>
      <c r="AX1373">
        <v>69312718.890000001</v>
      </c>
    </row>
    <row r="1374" spans="1:50" x14ac:dyDescent="0.25">
      <c r="A1374" t="s">
        <v>2869</v>
      </c>
      <c r="B1374">
        <v>2148</v>
      </c>
      <c r="C1374" t="s">
        <v>2866</v>
      </c>
      <c r="D1374">
        <v>3168</v>
      </c>
      <c r="E1374" t="s">
        <v>2870</v>
      </c>
      <c r="F1374" t="s">
        <v>144</v>
      </c>
      <c r="G1374" t="s">
        <v>70</v>
      </c>
      <c r="H1374" t="s">
        <v>65</v>
      </c>
      <c r="I1374" t="s">
        <v>56</v>
      </c>
      <c r="J1374">
        <v>0</v>
      </c>
      <c r="K1374">
        <v>0</v>
      </c>
      <c r="L1374">
        <v>0</v>
      </c>
      <c r="M1374">
        <v>0</v>
      </c>
      <c r="N1374" s="1">
        <v>6006981.6299999999</v>
      </c>
      <c r="O1374" s="1">
        <v>3005482.01</v>
      </c>
      <c r="P1374" s="1">
        <v>762520.66</v>
      </c>
      <c r="Q1374" s="1">
        <v>0</v>
      </c>
      <c r="R1374" s="1">
        <v>168300</v>
      </c>
      <c r="S1374" s="1">
        <v>0</v>
      </c>
      <c r="T1374" s="1">
        <v>9943284.3000000007</v>
      </c>
      <c r="U1374" s="1">
        <v>0</v>
      </c>
      <c r="V1374" s="1">
        <v>3838576.53</v>
      </c>
      <c r="W1374" s="2">
        <v>6100502.21</v>
      </c>
      <c r="X1374" s="2">
        <v>4205.5600000000004</v>
      </c>
      <c r="Y1374" s="2">
        <v>0</v>
      </c>
      <c r="Z1374">
        <v>0</v>
      </c>
      <c r="AA1374">
        <v>0</v>
      </c>
      <c r="AB1374" s="1">
        <v>0</v>
      </c>
      <c r="AC1374" s="1">
        <v>0</v>
      </c>
      <c r="AD1374" s="1">
        <v>0</v>
      </c>
      <c r="AE1374" s="1">
        <v>0</v>
      </c>
      <c r="AF1374" s="1">
        <v>0</v>
      </c>
      <c r="AG1374" s="3">
        <v>0</v>
      </c>
      <c r="AH1374" s="3">
        <v>0</v>
      </c>
      <c r="AI1374" s="3">
        <v>0</v>
      </c>
      <c r="AJ1374" s="3">
        <v>0</v>
      </c>
      <c r="AK1374" s="3">
        <v>0</v>
      </c>
      <c r="AL1374" s="2">
        <v>9943284.3000000007</v>
      </c>
      <c r="AM1374" s="2">
        <v>0</v>
      </c>
      <c r="AN1374" s="2">
        <v>0</v>
      </c>
      <c r="AO1374" s="2">
        <v>0</v>
      </c>
      <c r="AP1374" s="4">
        <v>0</v>
      </c>
      <c r="AQ1374" s="4">
        <v>0</v>
      </c>
      <c r="AR1374" s="4">
        <v>0</v>
      </c>
      <c r="AS1374" s="4">
        <v>0</v>
      </c>
      <c r="AT1374" s="4">
        <v>0</v>
      </c>
      <c r="AU1374" s="4">
        <v>0</v>
      </c>
      <c r="AV1374" s="4">
        <v>0</v>
      </c>
      <c r="AW1374" s="4">
        <v>0</v>
      </c>
      <c r="AX1374">
        <v>0</v>
      </c>
    </row>
    <row r="1375" spans="1:50" x14ac:dyDescent="0.25">
      <c r="A1375" t="s">
        <v>2871</v>
      </c>
      <c r="B1375">
        <v>1966</v>
      </c>
      <c r="C1375" t="s">
        <v>1634</v>
      </c>
      <c r="D1375">
        <v>4603</v>
      </c>
      <c r="E1375" t="s">
        <v>2872</v>
      </c>
      <c r="F1375" t="s">
        <v>885</v>
      </c>
      <c r="G1375" t="s">
        <v>270</v>
      </c>
      <c r="H1375" t="s">
        <v>58</v>
      </c>
      <c r="I1375" t="s">
        <v>56</v>
      </c>
      <c r="J1375">
        <v>0</v>
      </c>
      <c r="K1375">
        <v>0</v>
      </c>
      <c r="L1375">
        <v>0</v>
      </c>
      <c r="M1375">
        <v>1</v>
      </c>
      <c r="N1375" s="1">
        <v>17804.349999999999</v>
      </c>
      <c r="O1375" s="1">
        <v>0</v>
      </c>
      <c r="P1375" s="1">
        <v>0</v>
      </c>
      <c r="Q1375" s="1">
        <v>0</v>
      </c>
      <c r="R1375" s="1">
        <v>0</v>
      </c>
      <c r="S1375" s="1">
        <v>0</v>
      </c>
      <c r="T1375" s="1">
        <v>17804.349999999999</v>
      </c>
      <c r="U1375" s="1">
        <v>0</v>
      </c>
      <c r="V1375" s="1">
        <v>0</v>
      </c>
      <c r="W1375" s="2">
        <v>0</v>
      </c>
      <c r="X1375" s="2">
        <v>0</v>
      </c>
      <c r="Y1375" s="2">
        <v>17804.349999999999</v>
      </c>
      <c r="Z1375">
        <v>0</v>
      </c>
      <c r="AA1375">
        <v>0</v>
      </c>
      <c r="AB1375" s="1">
        <v>0</v>
      </c>
      <c r="AC1375" s="1">
        <v>0</v>
      </c>
      <c r="AD1375" s="1">
        <v>0</v>
      </c>
      <c r="AE1375" s="1">
        <v>0</v>
      </c>
      <c r="AF1375" s="1">
        <v>0</v>
      </c>
      <c r="AG1375" s="3">
        <v>0</v>
      </c>
      <c r="AH1375" s="3">
        <v>0</v>
      </c>
      <c r="AI1375" s="3">
        <v>0</v>
      </c>
      <c r="AJ1375" s="3">
        <v>0</v>
      </c>
      <c r="AK1375" s="3">
        <v>0</v>
      </c>
      <c r="AL1375" s="2">
        <v>17804.349999999999</v>
      </c>
      <c r="AM1375" s="2">
        <v>0</v>
      </c>
      <c r="AN1375" s="2">
        <v>0</v>
      </c>
      <c r="AO1375" s="2">
        <v>0</v>
      </c>
      <c r="AP1375" s="4">
        <v>0</v>
      </c>
      <c r="AQ1375" s="4">
        <v>0</v>
      </c>
      <c r="AR1375" s="4">
        <v>0</v>
      </c>
      <c r="AS1375" s="4">
        <v>0</v>
      </c>
      <c r="AT1375" s="4">
        <v>0</v>
      </c>
      <c r="AU1375" s="4">
        <v>0</v>
      </c>
      <c r="AV1375" s="4">
        <v>0</v>
      </c>
      <c r="AW1375" s="4">
        <v>0</v>
      </c>
      <c r="AX1375">
        <v>0</v>
      </c>
    </row>
    <row r="1376" spans="1:50" x14ac:dyDescent="0.25">
      <c r="A1376" t="s">
        <v>2873</v>
      </c>
      <c r="B1376">
        <v>2004</v>
      </c>
      <c r="C1376" t="s">
        <v>2874</v>
      </c>
      <c r="D1376">
        <v>2004</v>
      </c>
      <c r="E1376" t="s">
        <v>2874</v>
      </c>
      <c r="F1376" t="s">
        <v>2832</v>
      </c>
      <c r="G1376" t="s">
        <v>2832</v>
      </c>
      <c r="H1376" t="s">
        <v>58</v>
      </c>
      <c r="I1376" t="s">
        <v>56</v>
      </c>
      <c r="J1376">
        <v>0</v>
      </c>
      <c r="K1376">
        <v>0</v>
      </c>
      <c r="L1376">
        <v>0</v>
      </c>
      <c r="M1376">
        <v>0</v>
      </c>
      <c r="N1376" s="1">
        <v>0</v>
      </c>
      <c r="O1376" s="1">
        <v>0</v>
      </c>
      <c r="P1376" s="1">
        <v>0</v>
      </c>
      <c r="Q1376" s="1">
        <v>0</v>
      </c>
      <c r="R1376" s="1">
        <v>0</v>
      </c>
      <c r="S1376" s="1">
        <v>0</v>
      </c>
      <c r="T1376" s="1">
        <v>0</v>
      </c>
      <c r="U1376" s="1">
        <v>0</v>
      </c>
      <c r="V1376" s="1">
        <v>0</v>
      </c>
      <c r="W1376" s="2">
        <v>0</v>
      </c>
      <c r="X1376" s="2">
        <v>0</v>
      </c>
      <c r="Y1376" s="2">
        <v>0</v>
      </c>
      <c r="Z1376">
        <v>0</v>
      </c>
      <c r="AA1376">
        <v>0</v>
      </c>
      <c r="AB1376" s="1">
        <v>0</v>
      </c>
      <c r="AC1376" s="1">
        <v>0</v>
      </c>
      <c r="AD1376" s="1">
        <v>0</v>
      </c>
      <c r="AE1376" s="1">
        <v>0</v>
      </c>
      <c r="AF1376" s="1">
        <v>0</v>
      </c>
      <c r="AG1376" s="3">
        <v>0</v>
      </c>
      <c r="AH1376" s="3">
        <v>0</v>
      </c>
      <c r="AI1376" s="3">
        <v>0</v>
      </c>
      <c r="AJ1376" s="3">
        <v>0</v>
      </c>
      <c r="AK1376" s="3">
        <v>0</v>
      </c>
      <c r="AL1376" s="2">
        <v>0</v>
      </c>
      <c r="AM1376" s="2">
        <v>0</v>
      </c>
      <c r="AN1376" s="2">
        <v>0</v>
      </c>
      <c r="AO1376" s="2">
        <v>0</v>
      </c>
      <c r="AP1376" s="4">
        <v>0</v>
      </c>
      <c r="AQ1376" s="4">
        <v>0</v>
      </c>
      <c r="AR1376" s="4">
        <v>0</v>
      </c>
      <c r="AS1376" s="4">
        <v>0</v>
      </c>
      <c r="AT1376" s="4">
        <v>0</v>
      </c>
      <c r="AU1376" s="4">
        <v>0</v>
      </c>
      <c r="AV1376" s="4">
        <v>0</v>
      </c>
      <c r="AW1376" s="4">
        <v>0</v>
      </c>
      <c r="AX1376">
        <v>4472219.04</v>
      </c>
    </row>
    <row r="1377" spans="1:50" x14ac:dyDescent="0.25">
      <c r="A1377" t="s">
        <v>2875</v>
      </c>
      <c r="B1377">
        <v>1924</v>
      </c>
      <c r="C1377" t="s">
        <v>1643</v>
      </c>
      <c r="D1377">
        <v>2734</v>
      </c>
      <c r="E1377" t="s">
        <v>2876</v>
      </c>
      <c r="F1377" t="s">
        <v>144</v>
      </c>
      <c r="G1377" t="s">
        <v>270</v>
      </c>
      <c r="H1377" t="s">
        <v>58</v>
      </c>
      <c r="I1377" t="s">
        <v>56</v>
      </c>
      <c r="J1377">
        <v>0</v>
      </c>
      <c r="K1377">
        <v>0</v>
      </c>
      <c r="L1377">
        <v>0</v>
      </c>
      <c r="M1377">
        <v>1</v>
      </c>
      <c r="N1377" s="1">
        <v>4584834.47</v>
      </c>
      <c r="O1377" s="1">
        <v>1033958.45</v>
      </c>
      <c r="P1377" s="1">
        <v>603109.78</v>
      </c>
      <c r="Q1377" s="1">
        <v>78685.17</v>
      </c>
      <c r="R1377" s="1">
        <v>0</v>
      </c>
      <c r="S1377" s="1">
        <v>0</v>
      </c>
      <c r="T1377" s="1">
        <v>6300587.8700000001</v>
      </c>
      <c r="U1377" s="1">
        <v>0</v>
      </c>
      <c r="V1377" s="1">
        <v>5665585.1399999997</v>
      </c>
      <c r="W1377" s="2">
        <v>0</v>
      </c>
      <c r="X1377" s="2">
        <v>0</v>
      </c>
      <c r="Y1377" s="2">
        <v>635002.73</v>
      </c>
      <c r="Z1377">
        <v>0</v>
      </c>
      <c r="AA1377">
        <v>0</v>
      </c>
      <c r="AB1377" s="1">
        <v>0</v>
      </c>
      <c r="AC1377" s="1">
        <v>0</v>
      </c>
      <c r="AD1377" s="1">
        <v>0</v>
      </c>
      <c r="AE1377" s="1">
        <v>0</v>
      </c>
      <c r="AF1377" s="1">
        <v>0</v>
      </c>
      <c r="AG1377" s="3">
        <v>0</v>
      </c>
      <c r="AH1377" s="3">
        <v>0</v>
      </c>
      <c r="AI1377" s="3">
        <v>0</v>
      </c>
      <c r="AJ1377" s="3">
        <v>0</v>
      </c>
      <c r="AK1377" s="3">
        <v>0</v>
      </c>
      <c r="AL1377" s="2">
        <v>6300587.8700000001</v>
      </c>
      <c r="AM1377" s="2">
        <v>0</v>
      </c>
      <c r="AN1377" s="2">
        <v>0</v>
      </c>
      <c r="AO1377" s="2">
        <v>0</v>
      </c>
      <c r="AP1377" s="4">
        <v>0</v>
      </c>
      <c r="AQ1377" s="4">
        <v>0</v>
      </c>
      <c r="AR1377" s="4">
        <v>0</v>
      </c>
      <c r="AS1377" s="4">
        <v>0</v>
      </c>
      <c r="AT1377" s="4">
        <v>0</v>
      </c>
      <c r="AU1377" s="4">
        <v>0</v>
      </c>
      <c r="AV1377" s="4">
        <v>0</v>
      </c>
      <c r="AW1377" s="4">
        <v>0</v>
      </c>
      <c r="AX1377">
        <v>0</v>
      </c>
    </row>
    <row r="1378" spans="1:50" x14ac:dyDescent="0.25">
      <c r="A1378" t="s">
        <v>2877</v>
      </c>
      <c r="B1378">
        <v>2230</v>
      </c>
      <c r="C1378" t="s">
        <v>2878</v>
      </c>
      <c r="D1378">
        <v>2230</v>
      </c>
      <c r="E1378" t="s">
        <v>2878</v>
      </c>
      <c r="F1378" t="s">
        <v>2832</v>
      </c>
      <c r="G1378" t="s">
        <v>2832</v>
      </c>
      <c r="H1378" t="s">
        <v>58</v>
      </c>
      <c r="I1378" t="s">
        <v>56</v>
      </c>
      <c r="J1378">
        <v>0</v>
      </c>
      <c r="K1378">
        <v>0</v>
      </c>
      <c r="L1378">
        <v>0</v>
      </c>
      <c r="M1378">
        <v>0</v>
      </c>
      <c r="N1378" s="1">
        <v>0</v>
      </c>
      <c r="O1378" s="1">
        <v>0</v>
      </c>
      <c r="P1378" s="1">
        <v>0</v>
      </c>
      <c r="Q1378" s="1">
        <v>0</v>
      </c>
      <c r="R1378" s="1">
        <v>0</v>
      </c>
      <c r="S1378" s="1">
        <v>0</v>
      </c>
      <c r="T1378" s="1">
        <v>0</v>
      </c>
      <c r="U1378" s="1">
        <v>0</v>
      </c>
      <c r="V1378" s="1">
        <v>0</v>
      </c>
      <c r="W1378" s="2">
        <v>0</v>
      </c>
      <c r="X1378" s="2">
        <v>0</v>
      </c>
      <c r="Y1378" s="2">
        <v>0</v>
      </c>
      <c r="Z1378">
        <v>0</v>
      </c>
      <c r="AA1378">
        <v>0</v>
      </c>
      <c r="AB1378" s="1">
        <v>0</v>
      </c>
      <c r="AC1378" s="1">
        <v>0</v>
      </c>
      <c r="AD1378" s="1">
        <v>0</v>
      </c>
      <c r="AE1378" s="1">
        <v>0</v>
      </c>
      <c r="AF1378" s="1">
        <v>0</v>
      </c>
      <c r="AG1378" s="3">
        <v>0</v>
      </c>
      <c r="AH1378" s="3">
        <v>0</v>
      </c>
      <c r="AI1378" s="3">
        <v>0</v>
      </c>
      <c r="AJ1378" s="3">
        <v>0</v>
      </c>
      <c r="AK1378" s="3">
        <v>0</v>
      </c>
      <c r="AL1378" s="2">
        <v>0</v>
      </c>
      <c r="AM1378" s="2">
        <v>0</v>
      </c>
      <c r="AN1378" s="2">
        <v>0</v>
      </c>
      <c r="AO1378" s="2">
        <v>0</v>
      </c>
      <c r="AP1378" s="4">
        <v>0</v>
      </c>
      <c r="AQ1378" s="4">
        <v>0</v>
      </c>
      <c r="AR1378" s="4">
        <v>0</v>
      </c>
      <c r="AS1378" s="4">
        <v>0</v>
      </c>
      <c r="AT1378" s="4">
        <v>0</v>
      </c>
      <c r="AU1378" s="4">
        <v>0</v>
      </c>
      <c r="AV1378" s="4">
        <v>0</v>
      </c>
      <c r="AW1378" s="4">
        <v>0</v>
      </c>
      <c r="AX1378">
        <v>175049172.94</v>
      </c>
    </row>
    <row r="1379" spans="1:50" x14ac:dyDescent="0.25">
      <c r="A1379" t="s">
        <v>2879</v>
      </c>
      <c r="B1379">
        <v>2218</v>
      </c>
      <c r="C1379" t="s">
        <v>2880</v>
      </c>
      <c r="D1379">
        <v>2218</v>
      </c>
      <c r="E1379" t="s">
        <v>2880</v>
      </c>
      <c r="F1379" t="s">
        <v>2832</v>
      </c>
      <c r="G1379" t="s">
        <v>2832</v>
      </c>
      <c r="H1379" t="s">
        <v>58</v>
      </c>
      <c r="I1379" t="s">
        <v>56</v>
      </c>
      <c r="J1379">
        <v>0</v>
      </c>
      <c r="K1379">
        <v>0</v>
      </c>
      <c r="L1379">
        <v>0</v>
      </c>
      <c r="M1379">
        <v>0</v>
      </c>
      <c r="N1379" s="1">
        <v>0</v>
      </c>
      <c r="O1379" s="1">
        <v>0</v>
      </c>
      <c r="P1379" s="1">
        <v>0</v>
      </c>
      <c r="Q1379" s="1">
        <v>0</v>
      </c>
      <c r="R1379" s="1">
        <v>0</v>
      </c>
      <c r="S1379" s="1">
        <v>0</v>
      </c>
      <c r="T1379" s="1">
        <v>0</v>
      </c>
      <c r="U1379" s="1">
        <v>0</v>
      </c>
      <c r="V1379" s="1">
        <v>0</v>
      </c>
      <c r="W1379" s="2">
        <v>0</v>
      </c>
      <c r="X1379" s="2">
        <v>0</v>
      </c>
      <c r="Y1379" s="2">
        <v>0</v>
      </c>
      <c r="Z1379">
        <v>0</v>
      </c>
      <c r="AA1379">
        <v>0</v>
      </c>
      <c r="AB1379" s="1">
        <v>0</v>
      </c>
      <c r="AC1379" s="1">
        <v>0</v>
      </c>
      <c r="AD1379" s="1">
        <v>0</v>
      </c>
      <c r="AE1379" s="1">
        <v>0</v>
      </c>
      <c r="AF1379" s="1">
        <v>0</v>
      </c>
      <c r="AG1379" s="3">
        <v>0</v>
      </c>
      <c r="AH1379" s="3">
        <v>0</v>
      </c>
      <c r="AI1379" s="3">
        <v>0</v>
      </c>
      <c r="AJ1379" s="3">
        <v>0</v>
      </c>
      <c r="AK1379" s="3">
        <v>0</v>
      </c>
      <c r="AL1379" s="2">
        <v>0</v>
      </c>
      <c r="AM1379" s="2">
        <v>0</v>
      </c>
      <c r="AN1379" s="2">
        <v>0</v>
      </c>
      <c r="AO1379" s="2">
        <v>0</v>
      </c>
      <c r="AP1379" s="4">
        <v>0</v>
      </c>
      <c r="AQ1379" s="4">
        <v>0</v>
      </c>
      <c r="AR1379" s="4">
        <v>0</v>
      </c>
      <c r="AS1379" s="4">
        <v>0</v>
      </c>
      <c r="AT1379" s="4">
        <v>0</v>
      </c>
      <c r="AU1379" s="4">
        <v>0</v>
      </c>
      <c r="AV1379" s="4">
        <v>0</v>
      </c>
      <c r="AW1379" s="4">
        <v>0</v>
      </c>
      <c r="AX1379">
        <v>5932537.75</v>
      </c>
    </row>
    <row r="1380" spans="1:50" x14ac:dyDescent="0.25">
      <c r="A1380" t="s">
        <v>2881</v>
      </c>
      <c r="B1380">
        <v>1949</v>
      </c>
      <c r="C1380" t="s">
        <v>2882</v>
      </c>
      <c r="D1380">
        <v>1949</v>
      </c>
      <c r="E1380" t="s">
        <v>2882</v>
      </c>
      <c r="F1380" t="s">
        <v>2832</v>
      </c>
      <c r="G1380" t="s">
        <v>2832</v>
      </c>
      <c r="H1380" t="s">
        <v>58</v>
      </c>
      <c r="I1380" t="s">
        <v>56</v>
      </c>
      <c r="J1380">
        <v>0</v>
      </c>
      <c r="K1380">
        <v>0</v>
      </c>
      <c r="L1380">
        <v>0</v>
      </c>
      <c r="M1380">
        <v>0</v>
      </c>
      <c r="N1380" s="1">
        <v>0</v>
      </c>
      <c r="O1380" s="1">
        <v>0</v>
      </c>
      <c r="P1380" s="1">
        <v>0</v>
      </c>
      <c r="Q1380" s="1">
        <v>0</v>
      </c>
      <c r="R1380" s="1">
        <v>0</v>
      </c>
      <c r="S1380" s="1">
        <v>0</v>
      </c>
      <c r="T1380" s="1">
        <v>0</v>
      </c>
      <c r="U1380" s="1">
        <v>0</v>
      </c>
      <c r="V1380" s="1">
        <v>0</v>
      </c>
      <c r="W1380" s="2">
        <v>0</v>
      </c>
      <c r="X1380" s="2">
        <v>0</v>
      </c>
      <c r="Y1380" s="2">
        <v>0</v>
      </c>
      <c r="Z1380">
        <v>0</v>
      </c>
      <c r="AA1380">
        <v>0</v>
      </c>
      <c r="AB1380" s="1">
        <v>0</v>
      </c>
      <c r="AC1380" s="1">
        <v>0</v>
      </c>
      <c r="AD1380" s="1">
        <v>0</v>
      </c>
      <c r="AE1380" s="1">
        <v>0</v>
      </c>
      <c r="AF1380" s="1">
        <v>0</v>
      </c>
      <c r="AG1380" s="3">
        <v>0</v>
      </c>
      <c r="AH1380" s="3">
        <v>0</v>
      </c>
      <c r="AI1380" s="3">
        <v>0</v>
      </c>
      <c r="AJ1380" s="3">
        <v>0</v>
      </c>
      <c r="AK1380" s="3">
        <v>0</v>
      </c>
      <c r="AL1380" s="2">
        <v>0</v>
      </c>
      <c r="AM1380" s="2">
        <v>0</v>
      </c>
      <c r="AN1380" s="2">
        <v>0</v>
      </c>
      <c r="AO1380" s="2">
        <v>0</v>
      </c>
      <c r="AP1380" s="4">
        <v>0</v>
      </c>
      <c r="AQ1380" s="4">
        <v>0</v>
      </c>
      <c r="AR1380" s="4">
        <v>0</v>
      </c>
      <c r="AS1380" s="4">
        <v>0</v>
      </c>
      <c r="AT1380" s="4">
        <v>0</v>
      </c>
      <c r="AU1380" s="4">
        <v>0</v>
      </c>
      <c r="AV1380" s="4">
        <v>0</v>
      </c>
      <c r="AW1380" s="4">
        <v>0</v>
      </c>
      <c r="AX1380">
        <v>28752216.969999999</v>
      </c>
    </row>
    <row r="1381" spans="1:50" x14ac:dyDescent="0.25">
      <c r="A1381" t="s">
        <v>2883</v>
      </c>
      <c r="B1381">
        <v>2025</v>
      </c>
      <c r="C1381" t="s">
        <v>2884</v>
      </c>
      <c r="D1381">
        <v>2025</v>
      </c>
      <c r="E1381" t="s">
        <v>2884</v>
      </c>
      <c r="F1381" t="s">
        <v>2832</v>
      </c>
      <c r="G1381" t="s">
        <v>2832</v>
      </c>
      <c r="H1381" t="s">
        <v>58</v>
      </c>
      <c r="I1381" t="s">
        <v>56</v>
      </c>
      <c r="J1381">
        <v>0</v>
      </c>
      <c r="K1381">
        <v>0</v>
      </c>
      <c r="L1381">
        <v>0</v>
      </c>
      <c r="M1381">
        <v>0</v>
      </c>
      <c r="N1381" s="1">
        <v>0</v>
      </c>
      <c r="O1381" s="1">
        <v>0</v>
      </c>
      <c r="P1381" s="1">
        <v>0</v>
      </c>
      <c r="Q1381" s="1">
        <v>0</v>
      </c>
      <c r="R1381" s="1">
        <v>0</v>
      </c>
      <c r="S1381" s="1">
        <v>0</v>
      </c>
      <c r="T1381" s="1">
        <v>0</v>
      </c>
      <c r="U1381" s="1">
        <v>0</v>
      </c>
      <c r="V1381" s="1">
        <v>0</v>
      </c>
      <c r="W1381" s="2">
        <v>0</v>
      </c>
      <c r="X1381" s="2">
        <v>0</v>
      </c>
      <c r="Y1381" s="2">
        <v>0</v>
      </c>
      <c r="Z1381">
        <v>0</v>
      </c>
      <c r="AA1381">
        <v>0</v>
      </c>
      <c r="AB1381" s="1">
        <v>0</v>
      </c>
      <c r="AC1381" s="1">
        <v>0</v>
      </c>
      <c r="AD1381" s="1">
        <v>0</v>
      </c>
      <c r="AE1381" s="1">
        <v>0</v>
      </c>
      <c r="AF1381" s="1">
        <v>0</v>
      </c>
      <c r="AG1381" s="3">
        <v>0</v>
      </c>
      <c r="AH1381" s="3">
        <v>0</v>
      </c>
      <c r="AI1381" s="3">
        <v>0</v>
      </c>
      <c r="AJ1381" s="3">
        <v>0</v>
      </c>
      <c r="AK1381" s="3">
        <v>0</v>
      </c>
      <c r="AL1381" s="2">
        <v>0</v>
      </c>
      <c r="AM1381" s="2">
        <v>0</v>
      </c>
      <c r="AN1381" s="2">
        <v>0</v>
      </c>
      <c r="AO1381" s="2">
        <v>0</v>
      </c>
      <c r="AP1381" s="4">
        <v>0</v>
      </c>
      <c r="AQ1381" s="4">
        <v>0</v>
      </c>
      <c r="AR1381" s="4">
        <v>0</v>
      </c>
      <c r="AS1381" s="4">
        <v>0</v>
      </c>
      <c r="AT1381" s="4">
        <v>0</v>
      </c>
      <c r="AU1381" s="4">
        <v>0</v>
      </c>
      <c r="AV1381" s="4">
        <v>0</v>
      </c>
      <c r="AW1381" s="4">
        <v>0</v>
      </c>
      <c r="AX1381">
        <v>50027791.810000002</v>
      </c>
    </row>
    <row r="1382" spans="1:50" x14ac:dyDescent="0.25">
      <c r="A1382" t="s">
        <v>2580</v>
      </c>
      <c r="B1382">
        <v>2018</v>
      </c>
      <c r="C1382" t="s">
        <v>2581</v>
      </c>
      <c r="D1382">
        <v>349</v>
      </c>
      <c r="E1382" t="s">
        <v>2582</v>
      </c>
      <c r="F1382" t="s">
        <v>53</v>
      </c>
      <c r="G1382" t="s">
        <v>54</v>
      </c>
      <c r="H1382" t="s">
        <v>55</v>
      </c>
      <c r="I1382" t="s">
        <v>56</v>
      </c>
      <c r="J1382">
        <v>2.007299270072</v>
      </c>
      <c r="K1382">
        <v>0</v>
      </c>
      <c r="L1382">
        <v>0</v>
      </c>
      <c r="M1382">
        <v>3</v>
      </c>
      <c r="N1382" s="1">
        <v>87780.56</v>
      </c>
      <c r="O1382" s="1">
        <v>6824.63</v>
      </c>
      <c r="P1382" s="1">
        <v>99001.94</v>
      </c>
      <c r="Q1382" s="1">
        <v>39505.379999999997</v>
      </c>
      <c r="R1382" s="1">
        <v>0</v>
      </c>
      <c r="S1382" s="1">
        <v>24393.34</v>
      </c>
      <c r="T1382" s="1">
        <v>233112.51</v>
      </c>
      <c r="U1382" s="1">
        <v>0</v>
      </c>
      <c r="V1382" s="1">
        <v>207087.35999999999</v>
      </c>
      <c r="W1382" s="2">
        <v>0</v>
      </c>
      <c r="X1382" s="2">
        <v>0</v>
      </c>
      <c r="Y1382" s="2">
        <v>26025.15</v>
      </c>
      <c r="Z1382">
        <v>0</v>
      </c>
      <c r="AA1382">
        <v>0</v>
      </c>
      <c r="AB1382" s="1">
        <v>0</v>
      </c>
      <c r="AC1382" s="1">
        <v>0</v>
      </c>
      <c r="AD1382" s="1">
        <v>0</v>
      </c>
      <c r="AE1382" s="1">
        <v>24393.34</v>
      </c>
      <c r="AF1382" s="1">
        <v>0</v>
      </c>
      <c r="AG1382" s="3">
        <v>0</v>
      </c>
      <c r="AH1382" s="3">
        <v>0</v>
      </c>
      <c r="AI1382" s="3">
        <v>0</v>
      </c>
      <c r="AJ1382" s="3">
        <v>0</v>
      </c>
      <c r="AK1382" s="3">
        <v>0</v>
      </c>
      <c r="AL1382" s="2">
        <v>257505.85</v>
      </c>
      <c r="AM1382" s="2">
        <v>0</v>
      </c>
      <c r="AN1382" s="2">
        <v>128284.732545518</v>
      </c>
      <c r="AO1382" s="2">
        <v>128284.732545518</v>
      </c>
      <c r="AP1382" s="4">
        <v>0</v>
      </c>
      <c r="AQ1382" s="4">
        <v>0</v>
      </c>
      <c r="AR1382" s="4">
        <v>0</v>
      </c>
      <c r="AS1382" s="4">
        <v>0</v>
      </c>
      <c r="AT1382" s="4">
        <v>0</v>
      </c>
      <c r="AU1382" s="4">
        <v>0</v>
      </c>
      <c r="AV1382" s="4">
        <v>0</v>
      </c>
      <c r="AW1382" s="4">
        <v>0</v>
      </c>
      <c r="AX1382">
        <v>0</v>
      </c>
    </row>
    <row r="1383" spans="1:50" x14ac:dyDescent="0.25">
      <c r="A1383" t="s">
        <v>2885</v>
      </c>
      <c r="B1383">
        <v>2055</v>
      </c>
      <c r="C1383" t="s">
        <v>2611</v>
      </c>
      <c r="D1383">
        <v>2260</v>
      </c>
      <c r="E1383" t="s">
        <v>2886</v>
      </c>
      <c r="F1383" t="s">
        <v>2887</v>
      </c>
      <c r="G1383" t="s">
        <v>2887</v>
      </c>
      <c r="H1383" t="s">
        <v>65</v>
      </c>
      <c r="I1383" t="s">
        <v>56</v>
      </c>
      <c r="J1383">
        <v>0</v>
      </c>
      <c r="K1383">
        <v>0</v>
      </c>
      <c r="L1383">
        <v>0</v>
      </c>
      <c r="M1383">
        <v>2</v>
      </c>
      <c r="N1383" s="1">
        <v>1206681.78</v>
      </c>
      <c r="O1383" s="1">
        <v>321894.28999999998</v>
      </c>
      <c r="P1383" s="1">
        <v>9530.4599999999991</v>
      </c>
      <c r="Q1383" s="1">
        <v>0</v>
      </c>
      <c r="R1383" s="1">
        <v>52051.56</v>
      </c>
      <c r="S1383" s="1">
        <v>0</v>
      </c>
      <c r="T1383" s="1">
        <v>1590158.09</v>
      </c>
      <c r="U1383" s="1">
        <v>0</v>
      </c>
      <c r="V1383" s="1">
        <v>0</v>
      </c>
      <c r="W1383" s="2">
        <v>1572934.56</v>
      </c>
      <c r="X1383" s="2">
        <v>17223.53</v>
      </c>
      <c r="Y1383" s="2">
        <v>0</v>
      </c>
      <c r="Z1383">
        <v>0</v>
      </c>
      <c r="AA1383">
        <v>0</v>
      </c>
      <c r="AB1383" s="1">
        <v>0</v>
      </c>
      <c r="AC1383" s="1">
        <v>0</v>
      </c>
      <c r="AD1383" s="1">
        <v>0</v>
      </c>
      <c r="AE1383" s="1">
        <v>0</v>
      </c>
      <c r="AF1383" s="1">
        <v>0</v>
      </c>
      <c r="AG1383" s="3">
        <v>0</v>
      </c>
      <c r="AH1383" s="3">
        <v>0</v>
      </c>
      <c r="AI1383" s="3">
        <v>0</v>
      </c>
      <c r="AJ1383" s="3">
        <v>0</v>
      </c>
      <c r="AK1383" s="3">
        <v>0</v>
      </c>
      <c r="AL1383" s="2">
        <v>1590158.09</v>
      </c>
      <c r="AM1383" s="2">
        <v>0</v>
      </c>
      <c r="AN1383" s="2">
        <v>0</v>
      </c>
      <c r="AO1383" s="2">
        <v>0</v>
      </c>
      <c r="AP1383" s="4">
        <v>0</v>
      </c>
      <c r="AQ1383" s="4">
        <v>0</v>
      </c>
      <c r="AR1383" s="4">
        <v>0</v>
      </c>
      <c r="AS1383" s="4">
        <v>0</v>
      </c>
      <c r="AT1383" s="4">
        <v>0</v>
      </c>
      <c r="AU1383" s="4">
        <v>0</v>
      </c>
      <c r="AV1383" s="4">
        <v>0</v>
      </c>
      <c r="AW1383" s="4">
        <v>0</v>
      </c>
      <c r="AX1383">
        <v>0</v>
      </c>
    </row>
    <row r="1384" spans="1:50" x14ac:dyDescent="0.25">
      <c r="A1384" t="s">
        <v>2888</v>
      </c>
      <c r="B1384">
        <v>2242</v>
      </c>
      <c r="C1384" t="s">
        <v>2643</v>
      </c>
      <c r="D1384">
        <v>2273</v>
      </c>
      <c r="E1384" t="s">
        <v>2889</v>
      </c>
      <c r="F1384" t="s">
        <v>885</v>
      </c>
      <c r="G1384" t="s">
        <v>270</v>
      </c>
      <c r="H1384" t="s">
        <v>58</v>
      </c>
      <c r="I1384" t="s">
        <v>56</v>
      </c>
      <c r="J1384">
        <v>0</v>
      </c>
      <c r="K1384">
        <v>0</v>
      </c>
      <c r="L1384">
        <v>0</v>
      </c>
      <c r="M1384">
        <v>1</v>
      </c>
      <c r="N1384" s="1">
        <v>270165.56</v>
      </c>
      <c r="O1384" s="1">
        <v>44916.65</v>
      </c>
      <c r="P1384" s="1">
        <v>1421.01</v>
      </c>
      <c r="Q1384" s="1">
        <v>0</v>
      </c>
      <c r="R1384" s="1">
        <v>0</v>
      </c>
      <c r="S1384" s="1">
        <v>0</v>
      </c>
      <c r="T1384" s="1">
        <v>316503.21999999997</v>
      </c>
      <c r="U1384" s="1">
        <v>0</v>
      </c>
      <c r="V1384" s="1">
        <v>1421.01</v>
      </c>
      <c r="W1384" s="2">
        <v>0</v>
      </c>
      <c r="X1384" s="2">
        <v>0</v>
      </c>
      <c r="Y1384" s="2">
        <v>315082.21000000002</v>
      </c>
      <c r="Z1384">
        <v>0</v>
      </c>
      <c r="AA1384">
        <v>0</v>
      </c>
      <c r="AB1384" s="1">
        <v>0</v>
      </c>
      <c r="AC1384" s="1">
        <v>0</v>
      </c>
      <c r="AD1384" s="1">
        <v>0</v>
      </c>
      <c r="AE1384" s="1">
        <v>0</v>
      </c>
      <c r="AF1384" s="1">
        <v>0</v>
      </c>
      <c r="AG1384" s="3">
        <v>0</v>
      </c>
      <c r="AH1384" s="3">
        <v>0</v>
      </c>
      <c r="AI1384" s="3">
        <v>0</v>
      </c>
      <c r="AJ1384" s="3">
        <v>0</v>
      </c>
      <c r="AK1384" s="3">
        <v>0</v>
      </c>
      <c r="AL1384" s="2">
        <v>316503.21999999997</v>
      </c>
      <c r="AM1384" s="2">
        <v>0</v>
      </c>
      <c r="AN1384" s="2">
        <v>0</v>
      </c>
      <c r="AO1384" s="2">
        <v>0</v>
      </c>
      <c r="AP1384" s="4">
        <v>0</v>
      </c>
      <c r="AQ1384" s="4">
        <v>0</v>
      </c>
      <c r="AR1384" s="4">
        <v>0</v>
      </c>
      <c r="AS1384" s="4">
        <v>0</v>
      </c>
      <c r="AT1384" s="4">
        <v>0</v>
      </c>
      <c r="AU1384" s="4">
        <v>0</v>
      </c>
      <c r="AV1384" s="4">
        <v>0</v>
      </c>
      <c r="AW1384" s="4">
        <v>0</v>
      </c>
      <c r="AX1384">
        <v>0</v>
      </c>
    </row>
    <row r="1385" spans="1:50" x14ac:dyDescent="0.25">
      <c r="A1385" t="s">
        <v>2893</v>
      </c>
      <c r="B1385">
        <v>2117</v>
      </c>
      <c r="C1385" t="s">
        <v>2894</v>
      </c>
      <c r="D1385">
        <v>2117</v>
      </c>
      <c r="E1385" t="s">
        <v>2894</v>
      </c>
      <c r="F1385" t="s">
        <v>2832</v>
      </c>
      <c r="G1385" t="s">
        <v>2832</v>
      </c>
      <c r="H1385" t="s">
        <v>58</v>
      </c>
      <c r="I1385" t="s">
        <v>56</v>
      </c>
      <c r="J1385">
        <v>0</v>
      </c>
      <c r="K1385">
        <v>0</v>
      </c>
      <c r="L1385">
        <v>0</v>
      </c>
      <c r="M1385">
        <v>0</v>
      </c>
      <c r="N1385" s="1">
        <v>0</v>
      </c>
      <c r="O1385" s="1">
        <v>0</v>
      </c>
      <c r="P1385" s="1">
        <v>0</v>
      </c>
      <c r="Q1385" s="1">
        <v>0</v>
      </c>
      <c r="R1385" s="1">
        <v>0</v>
      </c>
      <c r="S1385" s="1">
        <v>0</v>
      </c>
      <c r="T1385" s="1">
        <v>0</v>
      </c>
      <c r="U1385" s="1">
        <v>0</v>
      </c>
      <c r="V1385" s="1">
        <v>0</v>
      </c>
      <c r="W1385" s="2">
        <v>0</v>
      </c>
      <c r="X1385" s="2">
        <v>0</v>
      </c>
      <c r="Y1385" s="2">
        <v>0</v>
      </c>
      <c r="Z1385">
        <v>0</v>
      </c>
      <c r="AA1385">
        <v>0</v>
      </c>
      <c r="AB1385" s="1">
        <v>0</v>
      </c>
      <c r="AC1385" s="1">
        <v>0</v>
      </c>
      <c r="AD1385" s="1">
        <v>0</v>
      </c>
      <c r="AE1385" s="1">
        <v>0</v>
      </c>
      <c r="AF1385" s="1">
        <v>0</v>
      </c>
      <c r="AG1385" s="3">
        <v>0</v>
      </c>
      <c r="AH1385" s="3">
        <v>0</v>
      </c>
      <c r="AI1385" s="3">
        <v>0</v>
      </c>
      <c r="AJ1385" s="3">
        <v>0</v>
      </c>
      <c r="AK1385" s="3">
        <v>0</v>
      </c>
      <c r="AL1385" s="2">
        <v>0</v>
      </c>
      <c r="AM1385" s="2">
        <v>0</v>
      </c>
      <c r="AN1385" s="2">
        <v>0</v>
      </c>
      <c r="AO1385" s="2">
        <v>0</v>
      </c>
      <c r="AP1385" s="4">
        <v>0</v>
      </c>
      <c r="AQ1385" s="4">
        <v>0</v>
      </c>
      <c r="AR1385" s="4">
        <v>0</v>
      </c>
      <c r="AS1385" s="4">
        <v>0</v>
      </c>
      <c r="AT1385" s="4">
        <v>0</v>
      </c>
      <c r="AU1385" s="4">
        <v>0</v>
      </c>
      <c r="AV1385" s="4">
        <v>0</v>
      </c>
      <c r="AW1385" s="4">
        <v>0</v>
      </c>
      <c r="AX1385">
        <v>133589763.33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90"/>
  <sheetViews>
    <sheetView tabSelected="1" zoomScale="80" zoomScaleNormal="80" workbookViewId="0">
      <pane ySplit="1" topLeftCell="A2" activePane="bottomLeft" state="frozen"/>
      <selection pane="bottomLeft" activeCell="A2" sqref="A2"/>
    </sheetView>
  </sheetViews>
  <sheetFormatPr defaultRowHeight="15" x14ac:dyDescent="0.25"/>
  <cols>
    <col min="1" max="1" width="39.28515625" customWidth="1"/>
    <col min="2" max="2" width="8" customWidth="1"/>
    <col min="3" max="3" width="14.85546875" customWidth="1"/>
    <col min="4" max="4" width="11.5703125" customWidth="1"/>
    <col min="5" max="5" width="44.5703125" customWidth="1"/>
    <col min="6" max="8" width="20.85546875" customWidth="1"/>
    <col min="9" max="9" width="16.7109375" customWidth="1"/>
    <col min="10" max="10" width="20" bestFit="1" customWidth="1"/>
    <col min="11" max="11" width="17.28515625" bestFit="1" customWidth="1"/>
  </cols>
  <sheetData>
    <row r="1" spans="1:11" s="26" customFormat="1" ht="30" x14ac:dyDescent="0.25">
      <c r="A1" s="23" t="s">
        <v>0</v>
      </c>
      <c r="B1" s="23" t="s">
        <v>3015</v>
      </c>
      <c r="C1" s="23" t="s">
        <v>2</v>
      </c>
      <c r="D1" s="23" t="s">
        <v>3013</v>
      </c>
      <c r="E1" s="23" t="s">
        <v>4</v>
      </c>
      <c r="F1" s="23" t="s">
        <v>5</v>
      </c>
      <c r="G1" s="23" t="s">
        <v>9</v>
      </c>
      <c r="H1" s="23" t="s">
        <v>3014</v>
      </c>
      <c r="I1" s="24" t="s">
        <v>3010</v>
      </c>
      <c r="J1" s="25" t="s">
        <v>3011</v>
      </c>
      <c r="K1" s="23" t="s">
        <v>3012</v>
      </c>
    </row>
    <row r="2" spans="1:11" x14ac:dyDescent="0.25">
      <c r="A2" s="19" t="s">
        <v>50</v>
      </c>
      <c r="B2" s="19">
        <v>2063</v>
      </c>
      <c r="C2" s="19" t="s">
        <v>51</v>
      </c>
      <c r="D2" s="19">
        <v>498</v>
      </c>
      <c r="E2" s="19" t="s">
        <v>52</v>
      </c>
      <c r="F2" s="20" t="str">
        <f t="shared" ref="F2:F65" si="0">IF(ISNA(VLOOKUP($D2,Schl,3,FALSE)),0,VLOOKUP($D2,Schl,3,FALSE))</f>
        <v>Regular</v>
      </c>
      <c r="G2" s="22">
        <f t="shared" ref="G2:G65" si="1">IF(ISNA(VLOOKUP($D2,Schl,7,FALSE)),0,VLOOKUP($D2,Schl,7,FALSE))</f>
        <v>5.3363636363609999</v>
      </c>
      <c r="H2" s="21">
        <f t="shared" ref="H2:H65" si="2">IF(ISNA(VLOOKUP($D2,Schl,35,FALSE)),0,VLOOKUP($D2,Schl,35,FALSE))</f>
        <v>160398.64379107399</v>
      </c>
      <c r="I2" s="21">
        <f t="shared" ref="I2:I65" si="3">IF(ISNA(VLOOKUP($D2,Schl,36,FALSE)),0,VLOOKUP($D2,Schl,36,FALSE))</f>
        <v>3890.8674143755802</v>
      </c>
      <c r="J2" s="21">
        <f t="shared" ref="J2:J65" si="4">IF(ISNA(VLOOKUP($D2,Schl,37,FALSE)),0,VLOOKUP($D2,Schl,37,FALSE))</f>
        <v>26166.800076300598</v>
      </c>
      <c r="K2" s="21">
        <f t="shared" ref="K2:K65" si="5">IF(ISNA(VLOOKUP($D2,Schl,38,FALSE)),0,VLOOKUP($D2,Schl,38,FALSE))</f>
        <v>30057.6674906761</v>
      </c>
    </row>
    <row r="3" spans="1:11" x14ac:dyDescent="0.25">
      <c r="A3" s="19" t="s">
        <v>57</v>
      </c>
      <c r="B3" s="19">
        <v>2063</v>
      </c>
      <c r="C3" s="19" t="s">
        <v>51</v>
      </c>
      <c r="D3" s="19">
        <v>2063</v>
      </c>
      <c r="E3" s="19" t="s">
        <v>51</v>
      </c>
      <c r="F3" s="20" t="str">
        <f t="shared" si="0"/>
        <v>District</v>
      </c>
      <c r="G3" s="22">
        <f t="shared" si="1"/>
        <v>14.092568771024</v>
      </c>
      <c r="H3" s="21">
        <f t="shared" si="2"/>
        <v>423589.74620892602</v>
      </c>
      <c r="I3" s="21">
        <f t="shared" si="3"/>
        <v>3890.8674143755802</v>
      </c>
      <c r="J3" s="21">
        <f t="shared" si="4"/>
        <v>26166.8000763005</v>
      </c>
      <c r="K3" s="21">
        <f t="shared" si="5"/>
        <v>30057.6674906761</v>
      </c>
    </row>
    <row r="4" spans="1:11" x14ac:dyDescent="0.25">
      <c r="A4" s="19" t="s">
        <v>59</v>
      </c>
      <c r="B4" s="19">
        <v>2113</v>
      </c>
      <c r="C4" s="19" t="s">
        <v>60</v>
      </c>
      <c r="D4" s="19">
        <v>707</v>
      </c>
      <c r="E4" s="19" t="s">
        <v>61</v>
      </c>
      <c r="F4" s="20" t="str">
        <f t="shared" si="0"/>
        <v>Regular</v>
      </c>
      <c r="G4" s="22">
        <f t="shared" si="1"/>
        <v>172.249999999973</v>
      </c>
      <c r="H4" s="21">
        <f t="shared" si="2"/>
        <v>3052130.5747709102</v>
      </c>
      <c r="I4" s="21">
        <f t="shared" si="3"/>
        <v>909.97651369856897</v>
      </c>
      <c r="J4" s="21">
        <f t="shared" si="4"/>
        <v>16809.214051011899</v>
      </c>
      <c r="K4" s="21">
        <f t="shared" si="5"/>
        <v>17719.190564710501</v>
      </c>
    </row>
    <row r="5" spans="1:11" x14ac:dyDescent="0.25">
      <c r="A5" s="19" t="s">
        <v>62</v>
      </c>
      <c r="B5" s="19">
        <v>2113</v>
      </c>
      <c r="C5" s="19" t="s">
        <v>60</v>
      </c>
      <c r="D5" s="19">
        <v>708</v>
      </c>
      <c r="E5" s="19" t="s">
        <v>63</v>
      </c>
      <c r="F5" s="20" t="str">
        <f t="shared" si="0"/>
        <v>Regular</v>
      </c>
      <c r="G5" s="22">
        <f t="shared" si="1"/>
        <v>84.029309034682996</v>
      </c>
      <c r="H5" s="21">
        <f t="shared" si="2"/>
        <v>2104913.2352290899</v>
      </c>
      <c r="I5" s="21">
        <f t="shared" si="3"/>
        <v>358.19056304536298</v>
      </c>
      <c r="J5" s="21">
        <f t="shared" si="4"/>
        <v>24691.560046712599</v>
      </c>
      <c r="K5" s="21">
        <f t="shared" si="5"/>
        <v>25049.750609758001</v>
      </c>
    </row>
    <row r="6" spans="1:11" x14ac:dyDescent="0.25">
      <c r="A6" s="19" t="s">
        <v>66</v>
      </c>
      <c r="B6" s="19">
        <v>1899</v>
      </c>
      <c r="C6" s="19" t="s">
        <v>67</v>
      </c>
      <c r="D6" s="19">
        <v>17</v>
      </c>
      <c r="E6" s="19" t="s">
        <v>68</v>
      </c>
      <c r="F6" s="20" t="str">
        <f t="shared" si="0"/>
        <v>Charter</v>
      </c>
      <c r="G6" s="22">
        <f t="shared" si="1"/>
        <v>780.02578390257497</v>
      </c>
      <c r="H6" s="21">
        <f t="shared" si="2"/>
        <v>9325224.6999999993</v>
      </c>
      <c r="I6" s="21">
        <f t="shared" si="3"/>
        <v>438.80375118824298</v>
      </c>
      <c r="J6" s="21">
        <f t="shared" si="4"/>
        <v>11516.2173422744</v>
      </c>
      <c r="K6" s="21">
        <f t="shared" si="5"/>
        <v>11955.021093462599</v>
      </c>
    </row>
    <row r="7" spans="1:11" x14ac:dyDescent="0.25">
      <c r="A7" s="19" t="s">
        <v>71</v>
      </c>
      <c r="B7" s="19">
        <v>2252</v>
      </c>
      <c r="C7" s="19" t="s">
        <v>72</v>
      </c>
      <c r="D7" s="19">
        <v>1208</v>
      </c>
      <c r="E7" s="19" t="s">
        <v>73</v>
      </c>
      <c r="F7" s="20" t="str">
        <f t="shared" si="0"/>
        <v>Regular</v>
      </c>
      <c r="G7" s="22">
        <f t="shared" si="1"/>
        <v>285.87010087651697</v>
      </c>
      <c r="H7" s="21">
        <f t="shared" si="2"/>
        <v>3929310.2762531</v>
      </c>
      <c r="I7" s="21">
        <f t="shared" si="3"/>
        <v>1539.28745861272</v>
      </c>
      <c r="J7" s="21">
        <f t="shared" si="4"/>
        <v>12205.802581252599</v>
      </c>
      <c r="K7" s="21">
        <f t="shared" si="5"/>
        <v>13745.090039865299</v>
      </c>
    </row>
    <row r="8" spans="1:11" x14ac:dyDescent="0.25">
      <c r="A8" s="19" t="s">
        <v>76</v>
      </c>
      <c r="B8" s="19">
        <v>2252</v>
      </c>
      <c r="C8" s="19" t="s">
        <v>72</v>
      </c>
      <c r="D8" s="19">
        <v>1209</v>
      </c>
      <c r="E8" s="19" t="s">
        <v>77</v>
      </c>
      <c r="F8" s="20" t="str">
        <f t="shared" si="0"/>
        <v>Regular</v>
      </c>
      <c r="G8" s="22">
        <f t="shared" si="1"/>
        <v>195.236104585356</v>
      </c>
      <c r="H8" s="21">
        <f t="shared" si="2"/>
        <v>2589439.5511895502</v>
      </c>
      <c r="I8" s="21">
        <f t="shared" si="3"/>
        <v>979.02379374609598</v>
      </c>
      <c r="J8" s="21">
        <f t="shared" si="4"/>
        <v>12284.0945044243</v>
      </c>
      <c r="K8" s="21">
        <f t="shared" si="5"/>
        <v>13263.118298170401</v>
      </c>
    </row>
    <row r="9" spans="1:11" x14ac:dyDescent="0.25">
      <c r="A9" s="19" t="s">
        <v>74</v>
      </c>
      <c r="B9" s="19">
        <v>2252</v>
      </c>
      <c r="C9" s="19" t="s">
        <v>72</v>
      </c>
      <c r="D9" s="19">
        <v>1210</v>
      </c>
      <c r="E9" s="19" t="s">
        <v>75</v>
      </c>
      <c r="F9" s="20" t="str">
        <f t="shared" si="0"/>
        <v>Regular</v>
      </c>
      <c r="G9" s="22">
        <f t="shared" si="1"/>
        <v>234.690327864446</v>
      </c>
      <c r="H9" s="21">
        <f t="shared" si="2"/>
        <v>4482128.24381484</v>
      </c>
      <c r="I9" s="21">
        <f t="shared" si="3"/>
        <v>923.965326643465</v>
      </c>
      <c r="J9" s="21">
        <f t="shared" si="4"/>
        <v>18174.087348129098</v>
      </c>
      <c r="K9" s="21">
        <f t="shared" si="5"/>
        <v>19098.0526747726</v>
      </c>
    </row>
    <row r="10" spans="1:11" x14ac:dyDescent="0.25">
      <c r="A10" s="19" t="s">
        <v>79</v>
      </c>
      <c r="B10" s="19">
        <v>2252</v>
      </c>
      <c r="C10" s="19" t="s">
        <v>72</v>
      </c>
      <c r="D10" s="19">
        <v>2252</v>
      </c>
      <c r="E10" s="19" t="s">
        <v>72</v>
      </c>
      <c r="F10" s="20" t="str">
        <f t="shared" si="0"/>
        <v>District</v>
      </c>
      <c r="G10" s="22">
        <f t="shared" si="1"/>
        <v>6.419117647058</v>
      </c>
      <c r="H10" s="21">
        <f t="shared" si="2"/>
        <v>17899.241153565399</v>
      </c>
      <c r="I10" s="21">
        <f t="shared" si="3"/>
        <v>39.290436590385198</v>
      </c>
      <c r="J10" s="21">
        <f t="shared" si="4"/>
        <v>2749.1365930604802</v>
      </c>
      <c r="K10" s="21">
        <f t="shared" si="5"/>
        <v>2788.4270296508598</v>
      </c>
    </row>
    <row r="11" spans="1:11" x14ac:dyDescent="0.25">
      <c r="A11" s="19" t="s">
        <v>80</v>
      </c>
      <c r="B11" s="19">
        <v>2252</v>
      </c>
      <c r="C11" s="19" t="s">
        <v>72</v>
      </c>
      <c r="D11" s="19">
        <v>4505</v>
      </c>
      <c r="E11" s="19" t="s">
        <v>81</v>
      </c>
      <c r="F11" s="20" t="str">
        <f t="shared" si="0"/>
        <v>Charter</v>
      </c>
      <c r="G11" s="22">
        <f t="shared" si="1"/>
        <v>25.367031963464001</v>
      </c>
      <c r="H11" s="21">
        <f t="shared" si="2"/>
        <v>123890.24758893999</v>
      </c>
      <c r="I11" s="21">
        <f t="shared" si="3"/>
        <v>2134.7712983861402</v>
      </c>
      <c r="J11" s="21">
        <f t="shared" si="4"/>
        <v>2749.1365930604802</v>
      </c>
      <c r="K11" s="21">
        <f t="shared" si="5"/>
        <v>4883.9078914466199</v>
      </c>
    </row>
    <row r="12" spans="1:11" x14ac:dyDescent="0.25">
      <c r="A12" s="19" t="s">
        <v>82</v>
      </c>
      <c r="B12" s="19">
        <v>2111</v>
      </c>
      <c r="C12" s="19" t="s">
        <v>83</v>
      </c>
      <c r="D12" s="19">
        <v>705</v>
      </c>
      <c r="E12" s="19" t="s">
        <v>84</v>
      </c>
      <c r="F12" s="20" t="str">
        <f t="shared" si="0"/>
        <v>Charter</v>
      </c>
      <c r="G12" s="22">
        <f t="shared" si="1"/>
        <v>66.762195121902096</v>
      </c>
      <c r="H12" s="21">
        <f t="shared" si="2"/>
        <v>2593712.4151020399</v>
      </c>
      <c r="I12" s="21">
        <f t="shared" si="3"/>
        <v>0</v>
      </c>
      <c r="J12" s="21">
        <f t="shared" si="4"/>
        <v>38850.016994889796</v>
      </c>
      <c r="K12" s="21">
        <f t="shared" si="5"/>
        <v>38850.016994889796</v>
      </c>
    </row>
    <row r="13" spans="1:11" x14ac:dyDescent="0.25">
      <c r="A13" s="19" t="s">
        <v>85</v>
      </c>
      <c r="B13" s="19">
        <v>2111</v>
      </c>
      <c r="C13" s="19" t="s">
        <v>83</v>
      </c>
      <c r="D13" s="19">
        <v>2111</v>
      </c>
      <c r="E13" s="19" t="s">
        <v>83</v>
      </c>
      <c r="F13" s="20" t="str">
        <f t="shared" si="0"/>
        <v>District</v>
      </c>
      <c r="G13" s="22">
        <f t="shared" si="1"/>
        <v>16.902681231378001</v>
      </c>
      <c r="H13" s="21">
        <f t="shared" si="2"/>
        <v>11529.364897958299</v>
      </c>
      <c r="I13" s="21">
        <f t="shared" si="3"/>
        <v>0</v>
      </c>
      <c r="J13" s="21">
        <f t="shared" si="4"/>
        <v>682.10272323868298</v>
      </c>
      <c r="K13" s="21">
        <f t="shared" si="5"/>
        <v>682.10272323868298</v>
      </c>
    </row>
    <row r="14" spans="1:11" x14ac:dyDescent="0.25">
      <c r="A14" s="19" t="s">
        <v>86</v>
      </c>
      <c r="B14" s="19">
        <v>2005</v>
      </c>
      <c r="C14" s="19" t="s">
        <v>87</v>
      </c>
      <c r="D14" s="19">
        <v>323</v>
      </c>
      <c r="E14" s="19" t="s">
        <v>88</v>
      </c>
      <c r="F14" s="20" t="str">
        <f t="shared" si="0"/>
        <v>Charter</v>
      </c>
      <c r="G14" s="22">
        <f t="shared" si="1"/>
        <v>162.176666666643</v>
      </c>
      <c r="H14" s="21">
        <f t="shared" si="2"/>
        <v>4428539.24</v>
      </c>
      <c r="I14" s="21">
        <f t="shared" si="3"/>
        <v>484.31732883899201</v>
      </c>
      <c r="J14" s="21">
        <f t="shared" si="4"/>
        <v>26822.565535531099</v>
      </c>
      <c r="K14" s="21">
        <f t="shared" si="5"/>
        <v>27306.882864370102</v>
      </c>
    </row>
    <row r="15" spans="1:11" x14ac:dyDescent="0.25">
      <c r="A15" s="19" t="s">
        <v>89</v>
      </c>
      <c r="B15" s="19">
        <v>2115</v>
      </c>
      <c r="C15" s="19" t="s">
        <v>90</v>
      </c>
      <c r="D15" s="19">
        <v>711</v>
      </c>
      <c r="E15" s="19" t="s">
        <v>91</v>
      </c>
      <c r="F15" s="20" t="str">
        <f t="shared" si="0"/>
        <v>Regular</v>
      </c>
      <c r="G15" s="22">
        <f t="shared" si="1"/>
        <v>15.292857142857001</v>
      </c>
      <c r="H15" s="21">
        <f t="shared" si="2"/>
        <v>464961.16</v>
      </c>
      <c r="I15" s="21">
        <f t="shared" si="3"/>
        <v>0</v>
      </c>
      <c r="J15" s="21">
        <f t="shared" si="4"/>
        <v>30403.812424101201</v>
      </c>
      <c r="K15" s="21">
        <f t="shared" si="5"/>
        <v>30403.812424101201</v>
      </c>
    </row>
    <row r="16" spans="1:11" x14ac:dyDescent="0.25">
      <c r="A16" s="19" t="s">
        <v>98</v>
      </c>
      <c r="B16" s="19">
        <v>2041</v>
      </c>
      <c r="C16" s="19" t="s">
        <v>93</v>
      </c>
      <c r="D16" s="19">
        <v>375</v>
      </c>
      <c r="E16" s="19" t="s">
        <v>99</v>
      </c>
      <c r="F16" s="20" t="str">
        <f t="shared" si="0"/>
        <v>Regular</v>
      </c>
      <c r="G16" s="22">
        <f t="shared" si="1"/>
        <v>261.59880239496698</v>
      </c>
      <c r="H16" s="21">
        <f t="shared" si="2"/>
        <v>5024575.0892831599</v>
      </c>
      <c r="I16" s="21">
        <f t="shared" si="3"/>
        <v>1497.0281675905001</v>
      </c>
      <c r="J16" s="21">
        <f t="shared" si="4"/>
        <v>17710.151082782999</v>
      </c>
      <c r="K16" s="21">
        <f t="shared" si="5"/>
        <v>19207.179250373501</v>
      </c>
    </row>
    <row r="17" spans="1:11" x14ac:dyDescent="0.25">
      <c r="A17" s="19" t="s">
        <v>100</v>
      </c>
      <c r="B17" s="19">
        <v>2041</v>
      </c>
      <c r="C17" s="19" t="s">
        <v>93</v>
      </c>
      <c r="D17" s="19">
        <v>377</v>
      </c>
      <c r="E17" s="19" t="s">
        <v>101</v>
      </c>
      <c r="F17" s="20" t="str">
        <f t="shared" si="0"/>
        <v>Regular</v>
      </c>
      <c r="G17" s="22">
        <f t="shared" si="1"/>
        <v>286.808383233249</v>
      </c>
      <c r="H17" s="21">
        <f t="shared" si="2"/>
        <v>5701224.1021065302</v>
      </c>
      <c r="I17" s="21">
        <f t="shared" si="3"/>
        <v>1625.56485866514</v>
      </c>
      <c r="J17" s="21">
        <f t="shared" si="4"/>
        <v>18252.599223693502</v>
      </c>
      <c r="K17" s="21">
        <f t="shared" si="5"/>
        <v>19878.1640823587</v>
      </c>
    </row>
    <row r="18" spans="1:11" x14ac:dyDescent="0.25">
      <c r="A18" s="19" t="s">
        <v>104</v>
      </c>
      <c r="B18" s="19">
        <v>2041</v>
      </c>
      <c r="C18" s="19" t="s">
        <v>93</v>
      </c>
      <c r="D18" s="19">
        <v>379</v>
      </c>
      <c r="E18" s="19" t="s">
        <v>105</v>
      </c>
      <c r="F18" s="20" t="str">
        <f t="shared" si="0"/>
        <v>Regular</v>
      </c>
      <c r="G18" s="22">
        <f t="shared" si="1"/>
        <v>276.27544910152398</v>
      </c>
      <c r="H18" s="21">
        <f t="shared" si="2"/>
        <v>5531252.5055325199</v>
      </c>
      <c r="I18" s="21">
        <f t="shared" si="3"/>
        <v>1444.23556715256</v>
      </c>
      <c r="J18" s="21">
        <f t="shared" si="4"/>
        <v>18576.553552983602</v>
      </c>
      <c r="K18" s="21">
        <f t="shared" si="5"/>
        <v>20020.7891201362</v>
      </c>
    </row>
    <row r="19" spans="1:11" x14ac:dyDescent="0.25">
      <c r="A19" s="19" t="s">
        <v>95</v>
      </c>
      <c r="B19" s="19">
        <v>2041</v>
      </c>
      <c r="C19" s="19" t="s">
        <v>93</v>
      </c>
      <c r="D19" s="19">
        <v>380</v>
      </c>
      <c r="E19" s="19" t="s">
        <v>96</v>
      </c>
      <c r="F19" s="20" t="str">
        <f t="shared" si="0"/>
        <v>Regular</v>
      </c>
      <c r="G19" s="22">
        <f t="shared" si="1"/>
        <v>482.61211291689602</v>
      </c>
      <c r="H19" s="21">
        <f t="shared" si="2"/>
        <v>9310317.9997988194</v>
      </c>
      <c r="I19" s="21">
        <f t="shared" si="3"/>
        <v>665.93709789538104</v>
      </c>
      <c r="J19" s="21">
        <f t="shared" si="4"/>
        <v>18625.576211887601</v>
      </c>
      <c r="K19" s="21">
        <f t="shared" si="5"/>
        <v>19291.513309783</v>
      </c>
    </row>
    <row r="20" spans="1:11" x14ac:dyDescent="0.25">
      <c r="A20" s="19" t="s">
        <v>92</v>
      </c>
      <c r="B20" s="19">
        <v>2041</v>
      </c>
      <c r="C20" s="19" t="s">
        <v>93</v>
      </c>
      <c r="D20" s="19">
        <v>381</v>
      </c>
      <c r="E20" s="19" t="s">
        <v>94</v>
      </c>
      <c r="F20" s="20" t="str">
        <f t="shared" si="0"/>
        <v>Regular</v>
      </c>
      <c r="G20" s="22">
        <f t="shared" si="1"/>
        <v>910.161359652545</v>
      </c>
      <c r="H20" s="21">
        <f t="shared" si="2"/>
        <v>17718633.770168599</v>
      </c>
      <c r="I20" s="21">
        <f t="shared" si="3"/>
        <v>655.89452432035205</v>
      </c>
      <c r="J20" s="21">
        <f t="shared" si="4"/>
        <v>18811.6796395979</v>
      </c>
      <c r="K20" s="21">
        <f t="shared" si="5"/>
        <v>19467.5741639183</v>
      </c>
    </row>
    <row r="21" spans="1:11" x14ac:dyDescent="0.25">
      <c r="A21" s="19" t="s">
        <v>97</v>
      </c>
      <c r="B21" s="19">
        <v>2041</v>
      </c>
      <c r="C21" s="19" t="s">
        <v>93</v>
      </c>
      <c r="D21" s="19">
        <v>2041</v>
      </c>
      <c r="E21" s="19" t="s">
        <v>93</v>
      </c>
      <c r="F21" s="20" t="str">
        <f t="shared" si="0"/>
        <v>District</v>
      </c>
      <c r="G21" s="22">
        <f t="shared" si="1"/>
        <v>163.98710678030699</v>
      </c>
      <c r="H21" s="21">
        <f t="shared" si="2"/>
        <v>1578366.6478722701</v>
      </c>
      <c r="I21" s="21">
        <f t="shared" si="3"/>
        <v>627.32273347885996</v>
      </c>
      <c r="J21" s="21">
        <f t="shared" si="4"/>
        <v>8997.6208298392194</v>
      </c>
      <c r="K21" s="21">
        <f t="shared" si="5"/>
        <v>9624.9435633180892</v>
      </c>
    </row>
    <row r="22" spans="1:11" x14ac:dyDescent="0.25">
      <c r="A22" s="19" t="s">
        <v>102</v>
      </c>
      <c r="B22" s="19">
        <v>2041</v>
      </c>
      <c r="C22" s="19" t="s">
        <v>93</v>
      </c>
      <c r="D22" s="19">
        <v>4476</v>
      </c>
      <c r="E22" s="19" t="s">
        <v>103</v>
      </c>
      <c r="F22" s="20" t="str">
        <f t="shared" si="0"/>
        <v>Regular</v>
      </c>
      <c r="G22" s="22">
        <f t="shared" si="1"/>
        <v>110.263473053776</v>
      </c>
      <c r="H22" s="21">
        <f t="shared" si="2"/>
        <v>2163229.35523804</v>
      </c>
      <c r="I22" s="21">
        <f t="shared" si="3"/>
        <v>2133.1204868202999</v>
      </c>
      <c r="J22" s="21">
        <f t="shared" si="4"/>
        <v>17485.609953341202</v>
      </c>
      <c r="K22" s="21">
        <f t="shared" si="5"/>
        <v>19618.730440161398</v>
      </c>
    </row>
    <row r="23" spans="1:11" x14ac:dyDescent="0.25">
      <c r="A23" s="19" t="s">
        <v>106</v>
      </c>
      <c r="B23" s="19">
        <v>2051</v>
      </c>
      <c r="C23" s="19" t="s">
        <v>107</v>
      </c>
      <c r="D23" s="19">
        <v>427</v>
      </c>
      <c r="E23" s="19" t="s">
        <v>108</v>
      </c>
      <c r="F23" s="20" t="str">
        <f t="shared" si="0"/>
        <v>Regular</v>
      </c>
      <c r="G23" s="22">
        <f t="shared" si="1"/>
        <v>11.066182538372001</v>
      </c>
      <c r="H23" s="21">
        <f t="shared" si="2"/>
        <v>313367.87696752697</v>
      </c>
      <c r="I23" s="21">
        <f t="shared" si="3"/>
        <v>0</v>
      </c>
      <c r="J23" s="21">
        <f t="shared" si="4"/>
        <v>28317.613222168002</v>
      </c>
      <c r="K23" s="21">
        <f t="shared" si="5"/>
        <v>28317.613222168002</v>
      </c>
    </row>
    <row r="24" spans="1:11" x14ac:dyDescent="0.25">
      <c r="A24" s="19" t="s">
        <v>109</v>
      </c>
      <c r="B24" s="19">
        <v>1933</v>
      </c>
      <c r="C24" s="19" t="s">
        <v>110</v>
      </c>
      <c r="D24" s="19">
        <v>143</v>
      </c>
      <c r="E24" s="19" t="s">
        <v>111</v>
      </c>
      <c r="F24" s="20" t="str">
        <f t="shared" si="0"/>
        <v>Regular</v>
      </c>
      <c r="G24" s="22">
        <f t="shared" si="1"/>
        <v>360.36094674552498</v>
      </c>
      <c r="H24" s="21">
        <f t="shared" si="2"/>
        <v>5429711.6146186404</v>
      </c>
      <c r="I24" s="21">
        <f t="shared" si="3"/>
        <v>1412.0788373601599</v>
      </c>
      <c r="J24" s="21">
        <f t="shared" si="4"/>
        <v>13655.346375208501</v>
      </c>
      <c r="K24" s="21">
        <f t="shared" si="5"/>
        <v>15067.4252125687</v>
      </c>
    </row>
    <row r="25" spans="1:11" x14ac:dyDescent="0.25">
      <c r="A25" s="19" t="s">
        <v>112</v>
      </c>
      <c r="B25" s="19">
        <v>1933</v>
      </c>
      <c r="C25" s="19" t="s">
        <v>110</v>
      </c>
      <c r="D25" s="19">
        <v>144</v>
      </c>
      <c r="E25" s="19" t="s">
        <v>113</v>
      </c>
      <c r="F25" s="20" t="str">
        <f t="shared" si="0"/>
        <v>Regular</v>
      </c>
      <c r="G25" s="22">
        <f t="shared" si="1"/>
        <v>428.67251461986001</v>
      </c>
      <c r="H25" s="21">
        <f t="shared" si="2"/>
        <v>5757592.5184885599</v>
      </c>
      <c r="I25" s="21">
        <f t="shared" si="3"/>
        <v>451.779721001327</v>
      </c>
      <c r="J25" s="21">
        <f t="shared" si="4"/>
        <v>12979.4348358599</v>
      </c>
      <c r="K25" s="21">
        <f t="shared" si="5"/>
        <v>13431.2145568612</v>
      </c>
    </row>
    <row r="26" spans="1:11" x14ac:dyDescent="0.25">
      <c r="A26" s="19" t="s">
        <v>115</v>
      </c>
      <c r="B26" s="19">
        <v>1933</v>
      </c>
      <c r="C26" s="19" t="s">
        <v>110</v>
      </c>
      <c r="D26" s="19">
        <v>146</v>
      </c>
      <c r="E26" s="19" t="s">
        <v>116</v>
      </c>
      <c r="F26" s="20" t="str">
        <f t="shared" si="0"/>
        <v>Regular</v>
      </c>
      <c r="G26" s="22">
        <f t="shared" si="1"/>
        <v>560.63167435190303</v>
      </c>
      <c r="H26" s="21">
        <f t="shared" si="2"/>
        <v>8169759.73810736</v>
      </c>
      <c r="I26" s="21">
        <f t="shared" si="3"/>
        <v>550.83250523618301</v>
      </c>
      <c r="J26" s="21">
        <f t="shared" si="4"/>
        <v>14021.5866281488</v>
      </c>
      <c r="K26" s="21">
        <f t="shared" si="5"/>
        <v>14572.419133384999</v>
      </c>
    </row>
    <row r="27" spans="1:11" x14ac:dyDescent="0.25">
      <c r="A27" s="19" t="s">
        <v>117</v>
      </c>
      <c r="B27" s="19">
        <v>1933</v>
      </c>
      <c r="C27" s="19" t="s">
        <v>110</v>
      </c>
      <c r="D27" s="19">
        <v>147</v>
      </c>
      <c r="E27" s="19" t="s">
        <v>118</v>
      </c>
      <c r="F27" s="20" t="str">
        <f t="shared" si="0"/>
        <v>Regular</v>
      </c>
      <c r="G27" s="22">
        <f t="shared" si="1"/>
        <v>425.06973780823301</v>
      </c>
      <c r="H27" s="21">
        <f t="shared" si="2"/>
        <v>5591605.3389626397</v>
      </c>
      <c r="I27" s="21">
        <f t="shared" si="3"/>
        <v>618.35842121232804</v>
      </c>
      <c r="J27" s="21">
        <f t="shared" si="4"/>
        <v>12536.201505340799</v>
      </c>
      <c r="K27" s="21">
        <f t="shared" si="5"/>
        <v>13154.5599265531</v>
      </c>
    </row>
    <row r="28" spans="1:11" x14ac:dyDescent="0.25">
      <c r="A28" s="19" t="s">
        <v>114</v>
      </c>
      <c r="B28" s="19">
        <v>1933</v>
      </c>
      <c r="C28" s="19" t="s">
        <v>110</v>
      </c>
      <c r="D28" s="19">
        <v>1933</v>
      </c>
      <c r="E28" s="19" t="s">
        <v>110</v>
      </c>
      <c r="F28" s="20" t="str">
        <f t="shared" si="0"/>
        <v>District</v>
      </c>
      <c r="G28" s="22">
        <f t="shared" si="1"/>
        <v>6.8325420385906597</v>
      </c>
      <c r="H28" s="21">
        <f t="shared" si="2"/>
        <v>30681.359822806899</v>
      </c>
      <c r="I28" s="21">
        <f t="shared" si="3"/>
        <v>393.66498504235898</v>
      </c>
      <c r="J28" s="21">
        <f t="shared" si="4"/>
        <v>4096.8101045387302</v>
      </c>
      <c r="K28" s="21">
        <f t="shared" si="5"/>
        <v>4490.4750895810903</v>
      </c>
    </row>
    <row r="29" spans="1:11" x14ac:dyDescent="0.25">
      <c r="A29" s="19" t="s">
        <v>119</v>
      </c>
      <c r="B29" s="19">
        <v>2208</v>
      </c>
      <c r="C29" s="19" t="s">
        <v>120</v>
      </c>
      <c r="D29" s="19">
        <v>1053</v>
      </c>
      <c r="E29" s="19" t="s">
        <v>121</v>
      </c>
      <c r="F29" s="20" t="str">
        <f t="shared" si="0"/>
        <v>Regular</v>
      </c>
      <c r="G29" s="22">
        <f t="shared" si="1"/>
        <v>126.021210820072</v>
      </c>
      <c r="H29" s="21">
        <f t="shared" si="2"/>
        <v>2241097.4204994501</v>
      </c>
      <c r="I29" s="21">
        <f t="shared" si="3"/>
        <v>1076.5007687397399</v>
      </c>
      <c r="J29" s="21">
        <f t="shared" si="4"/>
        <v>16706.993025009</v>
      </c>
      <c r="K29" s="21">
        <f t="shared" si="5"/>
        <v>17783.493793748701</v>
      </c>
    </row>
    <row r="30" spans="1:11" x14ac:dyDescent="0.25">
      <c r="A30" s="19" t="s">
        <v>122</v>
      </c>
      <c r="B30" s="19">
        <v>2208</v>
      </c>
      <c r="C30" s="19" t="s">
        <v>120</v>
      </c>
      <c r="D30" s="19">
        <v>1055</v>
      </c>
      <c r="E30" s="19" t="s">
        <v>123</v>
      </c>
      <c r="F30" s="20" t="str">
        <f t="shared" si="0"/>
        <v>Regular</v>
      </c>
      <c r="G30" s="22">
        <f t="shared" si="1"/>
        <v>219.77339344493799</v>
      </c>
      <c r="H30" s="21">
        <f t="shared" si="2"/>
        <v>3359500.4705053102</v>
      </c>
      <c r="I30" s="21">
        <f t="shared" si="3"/>
        <v>145.92043835839101</v>
      </c>
      <c r="J30" s="21">
        <f t="shared" si="4"/>
        <v>15140.281489205699</v>
      </c>
      <c r="K30" s="21">
        <f t="shared" si="5"/>
        <v>15286.2019275641</v>
      </c>
    </row>
    <row r="31" spans="1:11" x14ac:dyDescent="0.25">
      <c r="A31" s="19" t="s">
        <v>124</v>
      </c>
      <c r="B31" s="19">
        <v>2208</v>
      </c>
      <c r="C31" s="19" t="s">
        <v>120</v>
      </c>
      <c r="D31" s="19">
        <v>1056</v>
      </c>
      <c r="E31" s="19" t="s">
        <v>125</v>
      </c>
      <c r="F31" s="20" t="str">
        <f t="shared" si="0"/>
        <v>Regular</v>
      </c>
      <c r="G31" s="22">
        <f t="shared" si="1"/>
        <v>206.59501278745799</v>
      </c>
      <c r="H31" s="21">
        <f t="shared" si="2"/>
        <v>3305944.4960790901</v>
      </c>
      <c r="I31" s="21">
        <f t="shared" si="3"/>
        <v>145.92043835839101</v>
      </c>
      <c r="J31" s="21">
        <f t="shared" si="4"/>
        <v>15856.1332969861</v>
      </c>
      <c r="K31" s="21">
        <f t="shared" si="5"/>
        <v>16002.0537353445</v>
      </c>
    </row>
    <row r="32" spans="1:11" x14ac:dyDescent="0.25">
      <c r="A32" s="19" t="s">
        <v>133</v>
      </c>
      <c r="B32" s="19">
        <v>1894</v>
      </c>
      <c r="C32" s="19" t="s">
        <v>127</v>
      </c>
      <c r="D32" s="19">
        <v>1</v>
      </c>
      <c r="E32" s="19" t="s">
        <v>134</v>
      </c>
      <c r="F32" s="20" t="str">
        <f t="shared" si="0"/>
        <v>Regular</v>
      </c>
      <c r="G32" s="22">
        <f t="shared" si="1"/>
        <v>259.318181818158</v>
      </c>
      <c r="H32" s="21">
        <f t="shared" si="2"/>
        <v>2978114.5723444</v>
      </c>
      <c r="I32" s="21">
        <f t="shared" si="3"/>
        <v>311.79770598189202</v>
      </c>
      <c r="J32" s="21">
        <f t="shared" si="4"/>
        <v>11172.6055528407</v>
      </c>
      <c r="K32" s="21">
        <f t="shared" si="5"/>
        <v>11484.4032588226</v>
      </c>
    </row>
    <row r="33" spans="1:11" x14ac:dyDescent="0.25">
      <c r="A33" s="19" t="s">
        <v>140</v>
      </c>
      <c r="B33" s="19">
        <v>1894</v>
      </c>
      <c r="C33" s="19" t="s">
        <v>127</v>
      </c>
      <c r="D33" s="19">
        <v>2</v>
      </c>
      <c r="E33" s="19" t="s">
        <v>141</v>
      </c>
      <c r="F33" s="20" t="str">
        <f t="shared" si="0"/>
        <v>Regular</v>
      </c>
      <c r="G33" s="22">
        <f t="shared" si="1"/>
        <v>266.35815602832997</v>
      </c>
      <c r="H33" s="21">
        <f t="shared" si="2"/>
        <v>3844939.2014301899</v>
      </c>
      <c r="I33" s="21">
        <f t="shared" si="3"/>
        <v>1324.24269366726</v>
      </c>
      <c r="J33" s="21">
        <f t="shared" si="4"/>
        <v>13110.979635403201</v>
      </c>
      <c r="K33" s="21">
        <f t="shared" si="5"/>
        <v>14435.222329070501</v>
      </c>
    </row>
    <row r="34" spans="1:11" x14ac:dyDescent="0.25">
      <c r="A34" s="19" t="s">
        <v>145</v>
      </c>
      <c r="B34" s="19">
        <v>1894</v>
      </c>
      <c r="C34" s="19" t="s">
        <v>127</v>
      </c>
      <c r="D34" s="19">
        <v>4</v>
      </c>
      <c r="E34" s="19" t="s">
        <v>146</v>
      </c>
      <c r="F34" s="20" t="str">
        <f t="shared" si="0"/>
        <v>Regular</v>
      </c>
      <c r="G34" s="22">
        <f t="shared" si="1"/>
        <v>108.17102589657</v>
      </c>
      <c r="H34" s="21">
        <f t="shared" si="2"/>
        <v>1578706.2166448401</v>
      </c>
      <c r="I34" s="21">
        <f t="shared" si="3"/>
        <v>311.79770598189202</v>
      </c>
      <c r="J34" s="21">
        <f t="shared" si="4"/>
        <v>14282.7409291083</v>
      </c>
      <c r="K34" s="21">
        <f t="shared" si="5"/>
        <v>14594.538635090201</v>
      </c>
    </row>
    <row r="35" spans="1:11" x14ac:dyDescent="0.25">
      <c r="A35" s="19" t="s">
        <v>147</v>
      </c>
      <c r="B35" s="19">
        <v>1894</v>
      </c>
      <c r="C35" s="19" t="s">
        <v>127</v>
      </c>
      <c r="D35" s="19">
        <v>5</v>
      </c>
      <c r="E35" s="19" t="s">
        <v>148</v>
      </c>
      <c r="F35" s="20" t="str">
        <f t="shared" si="0"/>
        <v>Regular</v>
      </c>
      <c r="G35" s="22">
        <f t="shared" si="1"/>
        <v>18.255319148933999</v>
      </c>
      <c r="H35" s="21">
        <f t="shared" si="2"/>
        <v>328601.27466127998</v>
      </c>
      <c r="I35" s="21">
        <f t="shared" si="3"/>
        <v>311.79770598189202</v>
      </c>
      <c r="J35" s="21">
        <f t="shared" si="4"/>
        <v>17688.505218356098</v>
      </c>
      <c r="K35" s="21">
        <f t="shared" si="5"/>
        <v>18000.302924338001</v>
      </c>
    </row>
    <row r="36" spans="1:11" x14ac:dyDescent="0.25">
      <c r="A36" s="19" t="s">
        <v>149</v>
      </c>
      <c r="B36" s="19">
        <v>1894</v>
      </c>
      <c r="C36" s="19" t="s">
        <v>127</v>
      </c>
      <c r="D36" s="19">
        <v>7</v>
      </c>
      <c r="E36" s="19" t="s">
        <v>150</v>
      </c>
      <c r="F36" s="20" t="str">
        <f t="shared" si="0"/>
        <v>Regular</v>
      </c>
      <c r="G36" s="22">
        <f t="shared" si="1"/>
        <v>262.80141843968198</v>
      </c>
      <c r="H36" s="21">
        <f t="shared" si="2"/>
        <v>3374069.8995818598</v>
      </c>
      <c r="I36" s="21">
        <f t="shared" si="3"/>
        <v>1515.40209243462</v>
      </c>
      <c r="J36" s="21">
        <f t="shared" si="4"/>
        <v>11323.4551695031</v>
      </c>
      <c r="K36" s="21">
        <f t="shared" si="5"/>
        <v>12838.857261937799</v>
      </c>
    </row>
    <row r="37" spans="1:11" x14ac:dyDescent="0.25">
      <c r="A37" s="19" t="s">
        <v>131</v>
      </c>
      <c r="B37" s="19">
        <v>1894</v>
      </c>
      <c r="C37" s="19" t="s">
        <v>127</v>
      </c>
      <c r="D37" s="19">
        <v>8</v>
      </c>
      <c r="E37" s="19" t="s">
        <v>132</v>
      </c>
      <c r="F37" s="20" t="str">
        <f t="shared" si="0"/>
        <v>Regular</v>
      </c>
      <c r="G37" s="22">
        <f t="shared" si="1"/>
        <v>376.313314375365</v>
      </c>
      <c r="H37" s="21">
        <f t="shared" si="2"/>
        <v>7491498.5567818796</v>
      </c>
      <c r="I37" s="21">
        <f t="shared" si="3"/>
        <v>704.91658949935595</v>
      </c>
      <c r="J37" s="21">
        <f t="shared" si="4"/>
        <v>19202.693028876402</v>
      </c>
      <c r="K37" s="21">
        <f t="shared" si="5"/>
        <v>19907.609618375802</v>
      </c>
    </row>
    <row r="38" spans="1:11" x14ac:dyDescent="0.25">
      <c r="A38" s="19" t="s">
        <v>142</v>
      </c>
      <c r="B38" s="19">
        <v>1894</v>
      </c>
      <c r="C38" s="19" t="s">
        <v>127</v>
      </c>
      <c r="D38" s="19">
        <v>3493</v>
      </c>
      <c r="E38" s="19" t="s">
        <v>143</v>
      </c>
      <c r="F38" s="20" t="str">
        <f t="shared" si="0"/>
        <v>Alternative</v>
      </c>
      <c r="G38" s="22">
        <f t="shared" si="1"/>
        <v>150.92032381897101</v>
      </c>
      <c r="H38" s="21">
        <f t="shared" si="2"/>
        <v>1145869.82017716</v>
      </c>
      <c r="I38" s="21">
        <f t="shared" si="3"/>
        <v>2507.7684779339402</v>
      </c>
      <c r="J38" s="21">
        <f t="shared" si="4"/>
        <v>5084.7796373989204</v>
      </c>
      <c r="K38" s="21">
        <f t="shared" si="5"/>
        <v>7592.5481153328601</v>
      </c>
    </row>
    <row r="39" spans="1:11" x14ac:dyDescent="0.25">
      <c r="A39" s="19" t="s">
        <v>137</v>
      </c>
      <c r="B39" s="19">
        <v>1894</v>
      </c>
      <c r="C39" s="19" t="s">
        <v>127</v>
      </c>
      <c r="D39" s="19">
        <v>4728</v>
      </c>
      <c r="E39" s="19" t="s">
        <v>138</v>
      </c>
      <c r="F39" s="20" t="str">
        <f t="shared" si="0"/>
        <v>Charter</v>
      </c>
      <c r="G39" s="22">
        <f t="shared" si="1"/>
        <v>2724.8898520656298</v>
      </c>
      <c r="H39" s="21">
        <f t="shared" si="2"/>
        <v>10040609.1458288</v>
      </c>
      <c r="I39" s="21">
        <f t="shared" si="3"/>
        <v>311.79770598189202</v>
      </c>
      <c r="J39" s="21">
        <f t="shared" si="4"/>
        <v>3372.9784467926402</v>
      </c>
      <c r="K39" s="21">
        <f t="shared" si="5"/>
        <v>3684.7761527745301</v>
      </c>
    </row>
    <row r="40" spans="1:11" x14ac:dyDescent="0.25">
      <c r="A40" s="19" t="s">
        <v>126</v>
      </c>
      <c r="B40" s="19">
        <v>1894</v>
      </c>
      <c r="C40" s="19" t="s">
        <v>127</v>
      </c>
      <c r="D40" s="19">
        <v>4759</v>
      </c>
      <c r="E40" s="19" t="s">
        <v>128</v>
      </c>
      <c r="F40" s="20" t="str">
        <f t="shared" si="0"/>
        <v>Charter</v>
      </c>
      <c r="G40" s="22">
        <f t="shared" si="1"/>
        <v>346.85489154228401</v>
      </c>
      <c r="H40" s="21">
        <f t="shared" si="2"/>
        <v>1278082.6328282</v>
      </c>
      <c r="I40" s="21">
        <f t="shared" si="3"/>
        <v>311.79770598189202</v>
      </c>
      <c r="J40" s="21">
        <f t="shared" si="4"/>
        <v>3372.9784467926302</v>
      </c>
      <c r="K40" s="21">
        <f t="shared" si="5"/>
        <v>3684.7761527745201</v>
      </c>
    </row>
    <row r="41" spans="1:11" x14ac:dyDescent="0.25">
      <c r="A41" s="19" t="s">
        <v>129</v>
      </c>
      <c r="B41" s="19">
        <v>1894</v>
      </c>
      <c r="C41" s="19" t="s">
        <v>127</v>
      </c>
      <c r="D41" s="19">
        <v>5509</v>
      </c>
      <c r="E41" s="19" t="s">
        <v>130</v>
      </c>
      <c r="F41" s="20" t="str">
        <f t="shared" si="0"/>
        <v>Regular</v>
      </c>
      <c r="G41" s="22">
        <f t="shared" si="1"/>
        <v>67.646289081999598</v>
      </c>
      <c r="H41" s="21">
        <f t="shared" si="2"/>
        <v>249261.432833044</v>
      </c>
      <c r="I41" s="21">
        <f t="shared" si="3"/>
        <v>311.79770598189202</v>
      </c>
      <c r="J41" s="21">
        <f t="shared" si="4"/>
        <v>3372.9784467926402</v>
      </c>
      <c r="K41" s="21">
        <f t="shared" si="5"/>
        <v>3684.7761527745301</v>
      </c>
    </row>
    <row r="42" spans="1:11" x14ac:dyDescent="0.25">
      <c r="A42" s="19" t="s">
        <v>135</v>
      </c>
      <c r="B42" s="19">
        <v>1894</v>
      </c>
      <c r="C42" s="19" t="s">
        <v>127</v>
      </c>
      <c r="D42" s="19">
        <v>5604</v>
      </c>
      <c r="E42" s="19" t="s">
        <v>136</v>
      </c>
      <c r="F42" s="20" t="str">
        <f t="shared" si="0"/>
        <v>Regular</v>
      </c>
      <c r="G42" s="22">
        <f t="shared" si="1"/>
        <v>109.75442013778699</v>
      </c>
      <c r="H42" s="21">
        <f t="shared" si="2"/>
        <v>404420.46998531499</v>
      </c>
      <c r="I42" s="21">
        <f t="shared" si="3"/>
        <v>311.79770598189202</v>
      </c>
      <c r="J42" s="21">
        <f t="shared" si="4"/>
        <v>3372.9784467926402</v>
      </c>
      <c r="K42" s="21">
        <f t="shared" si="5"/>
        <v>3684.7761527745301</v>
      </c>
    </row>
    <row r="43" spans="1:11" x14ac:dyDescent="0.25">
      <c r="A43" s="19" t="s">
        <v>154</v>
      </c>
      <c r="B43" s="19">
        <v>1969</v>
      </c>
      <c r="C43" s="19" t="s">
        <v>152</v>
      </c>
      <c r="D43" s="19">
        <v>216</v>
      </c>
      <c r="E43" s="19" t="s">
        <v>155</v>
      </c>
      <c r="F43" s="20" t="str">
        <f t="shared" si="0"/>
        <v>Regular</v>
      </c>
      <c r="G43" s="22">
        <f t="shared" si="1"/>
        <v>206.60144927532801</v>
      </c>
      <c r="H43" s="21">
        <f t="shared" si="2"/>
        <v>2986835.7510650498</v>
      </c>
      <c r="I43" s="21">
        <f t="shared" si="3"/>
        <v>1307.9065237596501</v>
      </c>
      <c r="J43" s="21">
        <f t="shared" si="4"/>
        <v>13149.086694543699</v>
      </c>
      <c r="K43" s="21">
        <f t="shared" si="5"/>
        <v>14456.9932183033</v>
      </c>
    </row>
    <row r="44" spans="1:11" x14ac:dyDescent="0.25">
      <c r="A44" s="19" t="s">
        <v>156</v>
      </c>
      <c r="B44" s="19">
        <v>1969</v>
      </c>
      <c r="C44" s="19" t="s">
        <v>152</v>
      </c>
      <c r="D44" s="19">
        <v>217</v>
      </c>
      <c r="E44" s="19" t="s">
        <v>157</v>
      </c>
      <c r="F44" s="20" t="str">
        <f t="shared" si="0"/>
        <v>Regular</v>
      </c>
      <c r="G44" s="22">
        <f t="shared" si="1"/>
        <v>203.71951219509199</v>
      </c>
      <c r="H44" s="21">
        <f t="shared" si="2"/>
        <v>3265870.5251814499</v>
      </c>
      <c r="I44" s="21">
        <f t="shared" si="3"/>
        <v>2245.0861027128699</v>
      </c>
      <c r="J44" s="21">
        <f t="shared" si="4"/>
        <v>13786.1250954265</v>
      </c>
      <c r="K44" s="21">
        <f t="shared" si="5"/>
        <v>16031.211198139399</v>
      </c>
    </row>
    <row r="45" spans="1:11" x14ac:dyDescent="0.25">
      <c r="A45" s="19" t="s">
        <v>151</v>
      </c>
      <c r="B45" s="19">
        <v>1969</v>
      </c>
      <c r="C45" s="19" t="s">
        <v>152</v>
      </c>
      <c r="D45" s="19">
        <v>218</v>
      </c>
      <c r="E45" s="19" t="s">
        <v>153</v>
      </c>
      <c r="F45" s="20" t="str">
        <f t="shared" si="0"/>
        <v>Regular</v>
      </c>
      <c r="G45" s="22">
        <f t="shared" si="1"/>
        <v>196.37681159418801</v>
      </c>
      <c r="H45" s="21">
        <f t="shared" si="2"/>
        <v>3920192.7237534998</v>
      </c>
      <c r="I45" s="21">
        <f t="shared" si="3"/>
        <v>1586.81001317966</v>
      </c>
      <c r="J45" s="21">
        <f t="shared" si="4"/>
        <v>18375.7950007695</v>
      </c>
      <c r="K45" s="21">
        <f t="shared" si="5"/>
        <v>19962.6050139492</v>
      </c>
    </row>
    <row r="46" spans="1:11" x14ac:dyDescent="0.25">
      <c r="A46" s="19" t="s">
        <v>158</v>
      </c>
      <c r="B46" s="19">
        <v>2240</v>
      </c>
      <c r="C46" s="19" t="s">
        <v>159</v>
      </c>
      <c r="D46" s="19">
        <v>1120</v>
      </c>
      <c r="E46" s="19" t="s">
        <v>160</v>
      </c>
      <c r="F46" s="20" t="str">
        <f t="shared" si="0"/>
        <v>Regular</v>
      </c>
      <c r="G46" s="22">
        <f t="shared" si="1"/>
        <v>413.55294117643803</v>
      </c>
      <c r="H46" s="21">
        <f t="shared" si="2"/>
        <v>5206961.0836866703</v>
      </c>
      <c r="I46" s="21">
        <f t="shared" si="3"/>
        <v>742.226149609446</v>
      </c>
      <c r="J46" s="21">
        <f t="shared" si="4"/>
        <v>11848.570735728599</v>
      </c>
      <c r="K46" s="21">
        <f t="shared" si="5"/>
        <v>12590.796885338001</v>
      </c>
    </row>
    <row r="47" spans="1:11" x14ac:dyDescent="0.25">
      <c r="A47" s="19" t="s">
        <v>163</v>
      </c>
      <c r="B47" s="19">
        <v>2240</v>
      </c>
      <c r="C47" s="19" t="s">
        <v>159</v>
      </c>
      <c r="D47" s="19">
        <v>1123</v>
      </c>
      <c r="E47" s="19" t="s">
        <v>164</v>
      </c>
      <c r="F47" s="20" t="str">
        <f t="shared" si="0"/>
        <v>Regular</v>
      </c>
      <c r="G47" s="22">
        <f t="shared" si="1"/>
        <v>259.22222222221001</v>
      </c>
      <c r="H47" s="21">
        <f t="shared" si="2"/>
        <v>3025380.4308722001</v>
      </c>
      <c r="I47" s="21">
        <f t="shared" si="3"/>
        <v>321.64998749556202</v>
      </c>
      <c r="J47" s="21">
        <f t="shared" si="4"/>
        <v>11349.3418161268</v>
      </c>
      <c r="K47" s="21">
        <f t="shared" si="5"/>
        <v>11670.991803622401</v>
      </c>
    </row>
    <row r="48" spans="1:11" x14ac:dyDescent="0.25">
      <c r="A48" s="19" t="s">
        <v>161</v>
      </c>
      <c r="B48" s="19">
        <v>2240</v>
      </c>
      <c r="C48" s="19" t="s">
        <v>159</v>
      </c>
      <c r="D48" s="19">
        <v>1124</v>
      </c>
      <c r="E48" s="19" t="s">
        <v>162</v>
      </c>
      <c r="F48" s="20" t="str">
        <f t="shared" si="0"/>
        <v>Regular</v>
      </c>
      <c r="G48" s="22">
        <f t="shared" si="1"/>
        <v>347.808996576769</v>
      </c>
      <c r="H48" s="21">
        <f t="shared" si="2"/>
        <v>5138604.07238637</v>
      </c>
      <c r="I48" s="21">
        <f t="shared" si="3"/>
        <v>599.30944487947102</v>
      </c>
      <c r="J48" s="21">
        <f t="shared" si="4"/>
        <v>14174.9031918318</v>
      </c>
      <c r="K48" s="21">
        <f t="shared" si="5"/>
        <v>14774.2126367113</v>
      </c>
    </row>
    <row r="49" spans="1:11" x14ac:dyDescent="0.25">
      <c r="A49" s="19" t="s">
        <v>165</v>
      </c>
      <c r="B49" s="19">
        <v>2240</v>
      </c>
      <c r="C49" s="19" t="s">
        <v>159</v>
      </c>
      <c r="D49" s="19">
        <v>2240</v>
      </c>
      <c r="E49" s="19" t="s">
        <v>159</v>
      </c>
      <c r="F49" s="20" t="str">
        <f t="shared" si="0"/>
        <v>District</v>
      </c>
      <c r="G49" s="22">
        <f t="shared" si="1"/>
        <v>5.1874653298339997</v>
      </c>
      <c r="H49" s="21">
        <f t="shared" si="2"/>
        <v>16869.153054762199</v>
      </c>
      <c r="I49" s="21">
        <f t="shared" si="3"/>
        <v>82.664959634427802</v>
      </c>
      <c r="J49" s="21">
        <f t="shared" si="4"/>
        <v>3169.2417003956298</v>
      </c>
      <c r="K49" s="21">
        <f t="shared" si="5"/>
        <v>3251.9066600300598</v>
      </c>
    </row>
    <row r="50" spans="1:11" x14ac:dyDescent="0.25">
      <c r="A50" s="19" t="s">
        <v>169</v>
      </c>
      <c r="B50" s="19">
        <v>2243</v>
      </c>
      <c r="C50" s="19" t="s">
        <v>167</v>
      </c>
      <c r="D50" s="19">
        <v>1153</v>
      </c>
      <c r="E50" s="19" t="s">
        <v>170</v>
      </c>
      <c r="F50" s="20" t="str">
        <f t="shared" si="0"/>
        <v>Regular</v>
      </c>
      <c r="G50" s="22">
        <f t="shared" si="1"/>
        <v>831.96428571423098</v>
      </c>
      <c r="H50" s="21">
        <f t="shared" si="2"/>
        <v>12877121.5753155</v>
      </c>
      <c r="I50" s="21">
        <f t="shared" si="3"/>
        <v>0</v>
      </c>
      <c r="J50" s="21">
        <f t="shared" si="4"/>
        <v>15477.9739905069</v>
      </c>
      <c r="K50" s="21">
        <f t="shared" si="5"/>
        <v>15477.9739905069</v>
      </c>
    </row>
    <row r="51" spans="1:11" x14ac:dyDescent="0.25">
      <c r="A51" s="19" t="s">
        <v>175</v>
      </c>
      <c r="B51" s="19">
        <v>2243</v>
      </c>
      <c r="C51" s="19" t="s">
        <v>167</v>
      </c>
      <c r="D51" s="19">
        <v>1154</v>
      </c>
      <c r="E51" s="19" t="s">
        <v>176</v>
      </c>
      <c r="F51" s="20" t="str">
        <f t="shared" si="0"/>
        <v>Regular</v>
      </c>
      <c r="G51" s="22">
        <f t="shared" si="1"/>
        <v>517.05486132665999</v>
      </c>
      <c r="H51" s="21">
        <f t="shared" si="2"/>
        <v>7656996.4933288703</v>
      </c>
      <c r="I51" s="21">
        <f t="shared" si="3"/>
        <v>0</v>
      </c>
      <c r="J51" s="21">
        <f t="shared" si="4"/>
        <v>14808.866652336599</v>
      </c>
      <c r="K51" s="21">
        <f t="shared" si="5"/>
        <v>14808.866652336599</v>
      </c>
    </row>
    <row r="52" spans="1:11" x14ac:dyDescent="0.25">
      <c r="A52" s="19" t="s">
        <v>177</v>
      </c>
      <c r="B52" s="19">
        <v>2243</v>
      </c>
      <c r="C52" s="19" t="s">
        <v>167</v>
      </c>
      <c r="D52" s="19">
        <v>1155</v>
      </c>
      <c r="E52" s="19" t="s">
        <v>178</v>
      </c>
      <c r="F52" s="20" t="str">
        <f t="shared" si="0"/>
        <v>Regular</v>
      </c>
      <c r="G52" s="22">
        <f t="shared" si="1"/>
        <v>703.18452380946997</v>
      </c>
      <c r="H52" s="21">
        <f t="shared" si="2"/>
        <v>11114001.780367</v>
      </c>
      <c r="I52" s="21">
        <f t="shared" si="3"/>
        <v>0</v>
      </c>
      <c r="J52" s="21">
        <f t="shared" si="4"/>
        <v>15805.2422999263</v>
      </c>
      <c r="K52" s="21">
        <f t="shared" si="5"/>
        <v>15805.2422999263</v>
      </c>
    </row>
    <row r="53" spans="1:11" x14ac:dyDescent="0.25">
      <c r="A53" s="19" t="s">
        <v>184</v>
      </c>
      <c r="B53" s="19">
        <v>2243</v>
      </c>
      <c r="C53" s="19" t="s">
        <v>167</v>
      </c>
      <c r="D53" s="19">
        <v>1156</v>
      </c>
      <c r="E53" s="19" t="s">
        <v>185</v>
      </c>
      <c r="F53" s="20" t="str">
        <f t="shared" si="0"/>
        <v>Regular</v>
      </c>
      <c r="G53" s="22">
        <f t="shared" si="1"/>
        <v>445.17390894573299</v>
      </c>
      <c r="H53" s="21">
        <f t="shared" si="2"/>
        <v>6465262.7077464303</v>
      </c>
      <c r="I53" s="21">
        <f t="shared" si="3"/>
        <v>0</v>
      </c>
      <c r="J53" s="21">
        <f t="shared" si="4"/>
        <v>14523.004555809601</v>
      </c>
      <c r="K53" s="21">
        <f t="shared" si="5"/>
        <v>14523.004555809601</v>
      </c>
    </row>
    <row r="54" spans="1:11" x14ac:dyDescent="0.25">
      <c r="A54" s="19" t="s">
        <v>212</v>
      </c>
      <c r="B54" s="19">
        <v>2243</v>
      </c>
      <c r="C54" s="19" t="s">
        <v>167</v>
      </c>
      <c r="D54" s="19">
        <v>1157</v>
      </c>
      <c r="E54" s="19" t="s">
        <v>213</v>
      </c>
      <c r="F54" s="20" t="str">
        <f t="shared" si="0"/>
        <v>Regular</v>
      </c>
      <c r="G54" s="22">
        <f t="shared" si="1"/>
        <v>302.91198169975701</v>
      </c>
      <c r="H54" s="21">
        <f t="shared" si="2"/>
        <v>5786872.4008925399</v>
      </c>
      <c r="I54" s="21">
        <f t="shared" si="3"/>
        <v>0</v>
      </c>
      <c r="J54" s="21">
        <f t="shared" si="4"/>
        <v>19104.1383322646</v>
      </c>
      <c r="K54" s="21">
        <f t="shared" si="5"/>
        <v>19104.1383322646</v>
      </c>
    </row>
    <row r="55" spans="1:11" x14ac:dyDescent="0.25">
      <c r="A55" s="19" t="s">
        <v>188</v>
      </c>
      <c r="B55" s="19">
        <v>2243</v>
      </c>
      <c r="C55" s="19" t="s">
        <v>167</v>
      </c>
      <c r="D55" s="19">
        <v>1158</v>
      </c>
      <c r="E55" s="19" t="s">
        <v>189</v>
      </c>
      <c r="F55" s="20" t="str">
        <f t="shared" si="0"/>
        <v>Regular</v>
      </c>
      <c r="G55" s="22">
        <f t="shared" si="1"/>
        <v>356.06924516528699</v>
      </c>
      <c r="H55" s="21">
        <f t="shared" si="2"/>
        <v>5364717.6380932396</v>
      </c>
      <c r="I55" s="21">
        <f t="shared" si="3"/>
        <v>0</v>
      </c>
      <c r="J55" s="21">
        <f t="shared" si="4"/>
        <v>15066.500999273199</v>
      </c>
      <c r="K55" s="21">
        <f t="shared" si="5"/>
        <v>15066.500999273199</v>
      </c>
    </row>
    <row r="56" spans="1:11" x14ac:dyDescent="0.25">
      <c r="A56" s="19" t="s">
        <v>192</v>
      </c>
      <c r="B56" s="19">
        <v>2243</v>
      </c>
      <c r="C56" s="19" t="s">
        <v>167</v>
      </c>
      <c r="D56" s="19">
        <v>1159</v>
      </c>
      <c r="E56" s="19" t="s">
        <v>193</v>
      </c>
      <c r="F56" s="20" t="str">
        <f t="shared" si="0"/>
        <v>Regular</v>
      </c>
      <c r="G56" s="22">
        <f t="shared" si="1"/>
        <v>422.15757448706</v>
      </c>
      <c r="H56" s="21">
        <f t="shared" si="2"/>
        <v>7218283.9672383703</v>
      </c>
      <c r="I56" s="21">
        <f t="shared" si="3"/>
        <v>0</v>
      </c>
      <c r="J56" s="21">
        <f t="shared" si="4"/>
        <v>17098.5537237106</v>
      </c>
      <c r="K56" s="21">
        <f t="shared" si="5"/>
        <v>17098.5537237106</v>
      </c>
    </row>
    <row r="57" spans="1:11" x14ac:dyDescent="0.25">
      <c r="A57" s="19" t="s">
        <v>198</v>
      </c>
      <c r="B57" s="19">
        <v>2243</v>
      </c>
      <c r="C57" s="19" t="s">
        <v>167</v>
      </c>
      <c r="D57" s="19">
        <v>1160</v>
      </c>
      <c r="E57" s="19" t="s">
        <v>199</v>
      </c>
      <c r="F57" s="20" t="str">
        <f t="shared" si="0"/>
        <v>Regular</v>
      </c>
      <c r="G57" s="22">
        <f t="shared" si="1"/>
        <v>392.70319062328201</v>
      </c>
      <c r="H57" s="21">
        <f t="shared" si="2"/>
        <v>6050854.4782004198</v>
      </c>
      <c r="I57" s="21">
        <f t="shared" si="3"/>
        <v>0</v>
      </c>
      <c r="J57" s="21">
        <f t="shared" si="4"/>
        <v>15408.2131815551</v>
      </c>
      <c r="K57" s="21">
        <f t="shared" si="5"/>
        <v>15408.2131815551</v>
      </c>
    </row>
    <row r="58" spans="1:11" x14ac:dyDescent="0.25">
      <c r="A58" s="19" t="s">
        <v>202</v>
      </c>
      <c r="B58" s="19">
        <v>2243</v>
      </c>
      <c r="C58" s="19" t="s">
        <v>167</v>
      </c>
      <c r="D58" s="19">
        <v>1161</v>
      </c>
      <c r="E58" s="19" t="s">
        <v>203</v>
      </c>
      <c r="F58" s="20" t="str">
        <f t="shared" si="0"/>
        <v>Regular</v>
      </c>
      <c r="G58" s="22">
        <f t="shared" si="1"/>
        <v>334.99525405521098</v>
      </c>
      <c r="H58" s="21">
        <f t="shared" si="2"/>
        <v>5156132.7444793601</v>
      </c>
      <c r="I58" s="21">
        <f t="shared" si="3"/>
        <v>0</v>
      </c>
      <c r="J58" s="21">
        <f t="shared" si="4"/>
        <v>15391.6590819212</v>
      </c>
      <c r="K58" s="21">
        <f t="shared" si="5"/>
        <v>15391.6590819212</v>
      </c>
    </row>
    <row r="59" spans="1:11" x14ac:dyDescent="0.25">
      <c r="A59" s="19" t="s">
        <v>200</v>
      </c>
      <c r="B59" s="19">
        <v>2243</v>
      </c>
      <c r="C59" s="19" t="s">
        <v>167</v>
      </c>
      <c r="D59" s="19">
        <v>1162</v>
      </c>
      <c r="E59" s="19" t="s">
        <v>201</v>
      </c>
      <c r="F59" s="20" t="str">
        <f t="shared" si="0"/>
        <v>Regular</v>
      </c>
      <c r="G59" s="22">
        <f t="shared" si="1"/>
        <v>465.09652799334299</v>
      </c>
      <c r="H59" s="21">
        <f t="shared" si="2"/>
        <v>6907531.2377650104</v>
      </c>
      <c r="I59" s="21">
        <f t="shared" si="3"/>
        <v>0</v>
      </c>
      <c r="J59" s="21">
        <f t="shared" si="4"/>
        <v>14851.822841093899</v>
      </c>
      <c r="K59" s="21">
        <f t="shared" si="5"/>
        <v>14851.822841093899</v>
      </c>
    </row>
    <row r="60" spans="1:11" x14ac:dyDescent="0.25">
      <c r="A60" s="19" t="s">
        <v>206</v>
      </c>
      <c r="B60" s="19">
        <v>2243</v>
      </c>
      <c r="C60" s="19" t="s">
        <v>167</v>
      </c>
      <c r="D60" s="19">
        <v>1163</v>
      </c>
      <c r="E60" s="19" t="s">
        <v>207</v>
      </c>
      <c r="F60" s="20" t="str">
        <f t="shared" si="0"/>
        <v>Regular</v>
      </c>
      <c r="G60" s="22">
        <f t="shared" si="1"/>
        <v>342.69941673763299</v>
      </c>
      <c r="H60" s="21">
        <f t="shared" si="2"/>
        <v>5615164.9591398397</v>
      </c>
      <c r="I60" s="21">
        <f t="shared" si="3"/>
        <v>0</v>
      </c>
      <c r="J60" s="21">
        <f t="shared" si="4"/>
        <v>16385.102176694902</v>
      </c>
      <c r="K60" s="21">
        <f t="shared" si="5"/>
        <v>16385.102176694902</v>
      </c>
    </row>
    <row r="61" spans="1:11" x14ac:dyDescent="0.25">
      <c r="A61" s="19" t="s">
        <v>214</v>
      </c>
      <c r="B61" s="19">
        <v>2243</v>
      </c>
      <c r="C61" s="19" t="s">
        <v>167</v>
      </c>
      <c r="D61" s="19">
        <v>1164</v>
      </c>
      <c r="E61" s="19" t="s">
        <v>215</v>
      </c>
      <c r="F61" s="20" t="str">
        <f t="shared" si="0"/>
        <v>Regular</v>
      </c>
      <c r="G61" s="22">
        <f t="shared" si="1"/>
        <v>438.28404257421403</v>
      </c>
      <c r="H61" s="21">
        <f t="shared" si="2"/>
        <v>7032348.7166267997</v>
      </c>
      <c r="I61" s="21">
        <f t="shared" si="3"/>
        <v>0</v>
      </c>
      <c r="J61" s="21">
        <f t="shared" si="4"/>
        <v>16045.185390102401</v>
      </c>
      <c r="K61" s="21">
        <f t="shared" si="5"/>
        <v>16045.185390102401</v>
      </c>
    </row>
    <row r="62" spans="1:11" x14ac:dyDescent="0.25">
      <c r="A62" s="19" t="s">
        <v>218</v>
      </c>
      <c r="B62" s="19">
        <v>2243</v>
      </c>
      <c r="C62" s="19" t="s">
        <v>167</v>
      </c>
      <c r="D62" s="19">
        <v>1165</v>
      </c>
      <c r="E62" s="19" t="s">
        <v>219</v>
      </c>
      <c r="F62" s="20" t="str">
        <f t="shared" si="0"/>
        <v>Regular</v>
      </c>
      <c r="G62" s="22">
        <f t="shared" si="1"/>
        <v>546.53652778811795</v>
      </c>
      <c r="H62" s="21">
        <f t="shared" si="2"/>
        <v>7997195.5407251604</v>
      </c>
      <c r="I62" s="21">
        <f t="shared" si="3"/>
        <v>0</v>
      </c>
      <c r="J62" s="21">
        <f t="shared" si="4"/>
        <v>14632.499630153799</v>
      </c>
      <c r="K62" s="21">
        <f t="shared" si="5"/>
        <v>14632.499630153799</v>
      </c>
    </row>
    <row r="63" spans="1:11" x14ac:dyDescent="0.25">
      <c r="A63" s="19" t="s">
        <v>226</v>
      </c>
      <c r="B63" s="19">
        <v>2243</v>
      </c>
      <c r="C63" s="19" t="s">
        <v>167</v>
      </c>
      <c r="D63" s="19">
        <v>1166</v>
      </c>
      <c r="E63" s="19" t="s">
        <v>227</v>
      </c>
      <c r="F63" s="20" t="str">
        <f t="shared" si="0"/>
        <v>Regular</v>
      </c>
      <c r="G63" s="22">
        <f t="shared" si="1"/>
        <v>549.07699913899899</v>
      </c>
      <c r="H63" s="21">
        <f t="shared" si="2"/>
        <v>9338558.6550915893</v>
      </c>
      <c r="I63" s="21">
        <f t="shared" si="3"/>
        <v>0</v>
      </c>
      <c r="J63" s="21">
        <f t="shared" si="4"/>
        <v>17007.739660804</v>
      </c>
      <c r="K63" s="21">
        <f t="shared" si="5"/>
        <v>17007.739660804</v>
      </c>
    </row>
    <row r="64" spans="1:11" x14ac:dyDescent="0.25">
      <c r="A64" s="19" t="s">
        <v>228</v>
      </c>
      <c r="B64" s="19">
        <v>2243</v>
      </c>
      <c r="C64" s="19" t="s">
        <v>167</v>
      </c>
      <c r="D64" s="19">
        <v>1168</v>
      </c>
      <c r="E64" s="19" t="s">
        <v>229</v>
      </c>
      <c r="F64" s="20" t="str">
        <f t="shared" si="0"/>
        <v>Regular</v>
      </c>
      <c r="G64" s="22">
        <f t="shared" si="1"/>
        <v>289.02314703953402</v>
      </c>
      <c r="H64" s="21">
        <f t="shared" si="2"/>
        <v>5466262.3783796104</v>
      </c>
      <c r="I64" s="21">
        <f t="shared" si="3"/>
        <v>0</v>
      </c>
      <c r="J64" s="21">
        <f t="shared" si="4"/>
        <v>18912.8878927884</v>
      </c>
      <c r="K64" s="21">
        <f t="shared" si="5"/>
        <v>18912.8878927884</v>
      </c>
    </row>
    <row r="65" spans="1:11" x14ac:dyDescent="0.25">
      <c r="A65" s="19" t="s">
        <v>230</v>
      </c>
      <c r="B65" s="19">
        <v>2243</v>
      </c>
      <c r="C65" s="19" t="s">
        <v>167</v>
      </c>
      <c r="D65" s="19">
        <v>1169</v>
      </c>
      <c r="E65" s="19" t="s">
        <v>231</v>
      </c>
      <c r="F65" s="20" t="str">
        <f t="shared" si="0"/>
        <v>Regular</v>
      </c>
      <c r="G65" s="22">
        <f t="shared" si="1"/>
        <v>610.53735258783604</v>
      </c>
      <c r="H65" s="21">
        <f t="shared" si="2"/>
        <v>9388803.7717173304</v>
      </c>
      <c r="I65" s="21">
        <f t="shared" si="3"/>
        <v>0</v>
      </c>
      <c r="J65" s="21">
        <f t="shared" si="4"/>
        <v>15377.9350795193</v>
      </c>
      <c r="K65" s="21">
        <f t="shared" si="5"/>
        <v>15377.9350795193</v>
      </c>
    </row>
    <row r="66" spans="1:11" x14ac:dyDescent="0.25">
      <c r="A66" s="19" t="s">
        <v>234</v>
      </c>
      <c r="B66" s="19">
        <v>2243</v>
      </c>
      <c r="C66" s="19" t="s">
        <v>167</v>
      </c>
      <c r="D66" s="19">
        <v>1170</v>
      </c>
      <c r="E66" s="19" t="s">
        <v>235</v>
      </c>
      <c r="F66" s="20" t="str">
        <f t="shared" ref="F66:F129" si="6">IF(ISNA(VLOOKUP($D66,Schl,3,FALSE)),0,VLOOKUP($D66,Schl,3,FALSE))</f>
        <v>Regular</v>
      </c>
      <c r="G66" s="22">
        <f t="shared" ref="G66:G129" si="7">IF(ISNA(VLOOKUP($D66,Schl,7,FALSE)),0,VLOOKUP($D66,Schl,7,FALSE))</f>
        <v>251.20833333331501</v>
      </c>
      <c r="H66" s="21">
        <f t="shared" ref="H66:H129" si="8">IF(ISNA(VLOOKUP($D66,Schl,35,FALSE)),0,VLOOKUP($D66,Schl,35,FALSE))</f>
        <v>4315455.5016478598</v>
      </c>
      <c r="I66" s="21">
        <f t="shared" ref="I66:I129" si="9">IF(ISNA(VLOOKUP($D66,Schl,36,FALSE)),0,VLOOKUP($D66,Schl,36,FALSE))</f>
        <v>0</v>
      </c>
      <c r="J66" s="21">
        <f t="shared" ref="J66:J129" si="10">IF(ISNA(VLOOKUP($D66,Schl,37,FALSE)),0,VLOOKUP($D66,Schl,37,FALSE))</f>
        <v>17178.7911825437</v>
      </c>
      <c r="K66" s="21">
        <f t="shared" ref="K66:K129" si="11">IF(ISNA(VLOOKUP($D66,Schl,38,FALSE)),0,VLOOKUP($D66,Schl,38,FALSE))</f>
        <v>17178.7911825437</v>
      </c>
    </row>
    <row r="67" spans="1:11" x14ac:dyDescent="0.25">
      <c r="A67" s="19" t="s">
        <v>242</v>
      </c>
      <c r="B67" s="19">
        <v>2243</v>
      </c>
      <c r="C67" s="19" t="s">
        <v>167</v>
      </c>
      <c r="D67" s="19">
        <v>1171</v>
      </c>
      <c r="E67" s="19" t="s">
        <v>243</v>
      </c>
      <c r="F67" s="20" t="str">
        <f t="shared" si="6"/>
        <v>Regular</v>
      </c>
      <c r="G67" s="22">
        <f t="shared" si="7"/>
        <v>478.42362460789099</v>
      </c>
      <c r="H67" s="21">
        <f t="shared" si="8"/>
        <v>7278384.5642045597</v>
      </c>
      <c r="I67" s="21">
        <f t="shared" si="9"/>
        <v>0</v>
      </c>
      <c r="J67" s="21">
        <f t="shared" si="10"/>
        <v>15213.2632876769</v>
      </c>
      <c r="K67" s="21">
        <f t="shared" si="11"/>
        <v>15213.2632876769</v>
      </c>
    </row>
    <row r="68" spans="1:11" x14ac:dyDescent="0.25">
      <c r="A68" s="19" t="s">
        <v>244</v>
      </c>
      <c r="B68" s="19">
        <v>2243</v>
      </c>
      <c r="C68" s="19" t="s">
        <v>167</v>
      </c>
      <c r="D68" s="19">
        <v>1172</v>
      </c>
      <c r="E68" s="19" t="s">
        <v>245</v>
      </c>
      <c r="F68" s="20" t="str">
        <f t="shared" si="6"/>
        <v>Regular</v>
      </c>
      <c r="G68" s="22">
        <f t="shared" si="7"/>
        <v>443.92747972548898</v>
      </c>
      <c r="H68" s="21">
        <f t="shared" si="8"/>
        <v>7025424.7431880496</v>
      </c>
      <c r="I68" s="21">
        <f t="shared" si="9"/>
        <v>0</v>
      </c>
      <c r="J68" s="21">
        <f t="shared" si="10"/>
        <v>15825.6135608734</v>
      </c>
      <c r="K68" s="21">
        <f t="shared" si="11"/>
        <v>15825.6135608734</v>
      </c>
    </row>
    <row r="69" spans="1:11" x14ac:dyDescent="0.25">
      <c r="A69" s="19" t="s">
        <v>246</v>
      </c>
      <c r="B69" s="19">
        <v>2243</v>
      </c>
      <c r="C69" s="19" t="s">
        <v>167</v>
      </c>
      <c r="D69" s="19">
        <v>1173</v>
      </c>
      <c r="E69" s="19" t="s">
        <v>247</v>
      </c>
      <c r="F69" s="20" t="str">
        <f t="shared" si="6"/>
        <v>Regular</v>
      </c>
      <c r="G69" s="22">
        <f t="shared" si="7"/>
        <v>314.39791601581197</v>
      </c>
      <c r="H69" s="21">
        <f t="shared" si="8"/>
        <v>5225223.5997320702</v>
      </c>
      <c r="I69" s="21">
        <f t="shared" si="9"/>
        <v>0</v>
      </c>
      <c r="J69" s="21">
        <f t="shared" si="10"/>
        <v>16619.778101421201</v>
      </c>
      <c r="K69" s="21">
        <f t="shared" si="11"/>
        <v>16619.778101421201</v>
      </c>
    </row>
    <row r="70" spans="1:11" x14ac:dyDescent="0.25">
      <c r="A70" s="19" t="s">
        <v>248</v>
      </c>
      <c r="B70" s="19">
        <v>2243</v>
      </c>
      <c r="C70" s="19" t="s">
        <v>167</v>
      </c>
      <c r="D70" s="19">
        <v>1174</v>
      </c>
      <c r="E70" s="19" t="s">
        <v>249</v>
      </c>
      <c r="F70" s="20" t="str">
        <f t="shared" si="6"/>
        <v>Regular</v>
      </c>
      <c r="G70" s="22">
        <f t="shared" si="7"/>
        <v>354.93452380950202</v>
      </c>
      <c r="H70" s="21">
        <f t="shared" si="8"/>
        <v>5621720.4355929801</v>
      </c>
      <c r="I70" s="21">
        <f t="shared" si="9"/>
        <v>0</v>
      </c>
      <c r="J70" s="21">
        <f t="shared" si="10"/>
        <v>15838.753512211801</v>
      </c>
      <c r="K70" s="21">
        <f t="shared" si="11"/>
        <v>15838.753512211801</v>
      </c>
    </row>
    <row r="71" spans="1:11" x14ac:dyDescent="0.25">
      <c r="A71" s="19" t="s">
        <v>250</v>
      </c>
      <c r="B71" s="19">
        <v>2243</v>
      </c>
      <c r="C71" s="19" t="s">
        <v>167</v>
      </c>
      <c r="D71" s="19">
        <v>1175</v>
      </c>
      <c r="E71" s="19" t="s">
        <v>251</v>
      </c>
      <c r="F71" s="20" t="str">
        <f t="shared" si="6"/>
        <v>Regular</v>
      </c>
      <c r="G71" s="22">
        <f t="shared" si="7"/>
        <v>422.25069165582499</v>
      </c>
      <c r="H71" s="21">
        <f t="shared" si="8"/>
        <v>6070227.8069580197</v>
      </c>
      <c r="I71" s="21">
        <f t="shared" si="9"/>
        <v>0</v>
      </c>
      <c r="J71" s="21">
        <f t="shared" si="10"/>
        <v>14375.886000693299</v>
      </c>
      <c r="K71" s="21">
        <f t="shared" si="11"/>
        <v>14375.886000693299</v>
      </c>
    </row>
    <row r="72" spans="1:11" x14ac:dyDescent="0.25">
      <c r="A72" s="19" t="s">
        <v>266</v>
      </c>
      <c r="B72" s="19">
        <v>2243</v>
      </c>
      <c r="C72" s="19" t="s">
        <v>167</v>
      </c>
      <c r="D72" s="19">
        <v>1176</v>
      </c>
      <c r="E72" s="19" t="s">
        <v>267</v>
      </c>
      <c r="F72" s="20" t="str">
        <f t="shared" si="6"/>
        <v>Regular</v>
      </c>
      <c r="G72" s="22">
        <f t="shared" si="7"/>
        <v>306.91666666664798</v>
      </c>
      <c r="H72" s="21">
        <f t="shared" si="8"/>
        <v>4858299.24612178</v>
      </c>
      <c r="I72" s="21">
        <f t="shared" si="9"/>
        <v>0</v>
      </c>
      <c r="J72" s="21">
        <f t="shared" si="10"/>
        <v>15829.375767978499</v>
      </c>
      <c r="K72" s="21">
        <f t="shared" si="11"/>
        <v>15829.375767978499</v>
      </c>
    </row>
    <row r="73" spans="1:11" x14ac:dyDescent="0.25">
      <c r="A73" s="19" t="s">
        <v>271</v>
      </c>
      <c r="B73" s="19">
        <v>2243</v>
      </c>
      <c r="C73" s="19" t="s">
        <v>167</v>
      </c>
      <c r="D73" s="19">
        <v>1177</v>
      </c>
      <c r="E73" s="19" t="s">
        <v>272</v>
      </c>
      <c r="F73" s="20" t="str">
        <f t="shared" si="6"/>
        <v>Regular</v>
      </c>
      <c r="G73" s="22">
        <f t="shared" si="7"/>
        <v>693.28481394683797</v>
      </c>
      <c r="H73" s="21">
        <f t="shared" si="8"/>
        <v>10545369.309007</v>
      </c>
      <c r="I73" s="21">
        <f t="shared" si="9"/>
        <v>0</v>
      </c>
      <c r="J73" s="21">
        <f t="shared" si="10"/>
        <v>15210.731717853099</v>
      </c>
      <c r="K73" s="21">
        <f t="shared" si="11"/>
        <v>15210.731717853099</v>
      </c>
    </row>
    <row r="74" spans="1:11" x14ac:dyDescent="0.25">
      <c r="A74" s="19" t="s">
        <v>273</v>
      </c>
      <c r="B74" s="19">
        <v>2243</v>
      </c>
      <c r="C74" s="19" t="s">
        <v>167</v>
      </c>
      <c r="D74" s="19">
        <v>1178</v>
      </c>
      <c r="E74" s="19" t="s">
        <v>274</v>
      </c>
      <c r="F74" s="20" t="str">
        <f t="shared" si="6"/>
        <v>Regular</v>
      </c>
      <c r="G74" s="22">
        <f t="shared" si="7"/>
        <v>274.51785714283898</v>
      </c>
      <c r="H74" s="21">
        <f t="shared" si="8"/>
        <v>4499023.1756343804</v>
      </c>
      <c r="I74" s="21">
        <f t="shared" si="9"/>
        <v>0</v>
      </c>
      <c r="J74" s="21">
        <f t="shared" si="10"/>
        <v>16388.817916837499</v>
      </c>
      <c r="K74" s="21">
        <f t="shared" si="11"/>
        <v>16388.817916837499</v>
      </c>
    </row>
    <row r="75" spans="1:11" x14ac:dyDescent="0.25">
      <c r="A75" s="19" t="s">
        <v>279</v>
      </c>
      <c r="B75" s="19">
        <v>2243</v>
      </c>
      <c r="C75" s="19" t="s">
        <v>167</v>
      </c>
      <c r="D75" s="19">
        <v>1179</v>
      </c>
      <c r="E75" s="19" t="s">
        <v>280</v>
      </c>
      <c r="F75" s="20" t="str">
        <f t="shared" si="6"/>
        <v>Regular</v>
      </c>
      <c r="G75" s="22">
        <f t="shared" si="7"/>
        <v>478.89880952377399</v>
      </c>
      <c r="H75" s="21">
        <f t="shared" si="8"/>
        <v>9070555.4727030601</v>
      </c>
      <c r="I75" s="21">
        <f t="shared" si="9"/>
        <v>0</v>
      </c>
      <c r="J75" s="21">
        <f t="shared" si="10"/>
        <v>18940.442724681299</v>
      </c>
      <c r="K75" s="21">
        <f t="shared" si="11"/>
        <v>18940.442724681299</v>
      </c>
    </row>
    <row r="76" spans="1:11" x14ac:dyDescent="0.25">
      <c r="A76" s="19" t="s">
        <v>190</v>
      </c>
      <c r="B76" s="19">
        <v>2243</v>
      </c>
      <c r="C76" s="19" t="s">
        <v>167</v>
      </c>
      <c r="D76" s="19">
        <v>1180</v>
      </c>
      <c r="E76" s="19" t="s">
        <v>191</v>
      </c>
      <c r="F76" s="20" t="str">
        <f t="shared" si="6"/>
        <v>Regular</v>
      </c>
      <c r="G76" s="22">
        <f t="shared" si="7"/>
        <v>850.49349367287095</v>
      </c>
      <c r="H76" s="21">
        <f t="shared" si="8"/>
        <v>11563639.5442676</v>
      </c>
      <c r="I76" s="21">
        <f t="shared" si="9"/>
        <v>0</v>
      </c>
      <c r="J76" s="21">
        <f t="shared" si="10"/>
        <v>13596.3880150686</v>
      </c>
      <c r="K76" s="21">
        <f t="shared" si="11"/>
        <v>13596.3880150686</v>
      </c>
    </row>
    <row r="77" spans="1:11" x14ac:dyDescent="0.25">
      <c r="A77" s="19" t="s">
        <v>208</v>
      </c>
      <c r="B77" s="19">
        <v>2243</v>
      </c>
      <c r="C77" s="19" t="s">
        <v>167</v>
      </c>
      <c r="D77" s="19">
        <v>1181</v>
      </c>
      <c r="E77" s="19" t="s">
        <v>209</v>
      </c>
      <c r="F77" s="20" t="str">
        <f t="shared" si="6"/>
        <v>Regular</v>
      </c>
      <c r="G77" s="22">
        <f t="shared" si="7"/>
        <v>988.88978875841099</v>
      </c>
      <c r="H77" s="21">
        <f t="shared" si="8"/>
        <v>14046672.9859733</v>
      </c>
      <c r="I77" s="21">
        <f t="shared" si="9"/>
        <v>0</v>
      </c>
      <c r="J77" s="21">
        <f t="shared" si="10"/>
        <v>14204.487846526799</v>
      </c>
      <c r="K77" s="21">
        <f t="shared" si="11"/>
        <v>14204.487846526799</v>
      </c>
    </row>
    <row r="78" spans="1:11" x14ac:dyDescent="0.25">
      <c r="A78" s="19" t="s">
        <v>232</v>
      </c>
      <c r="B78" s="19">
        <v>2243</v>
      </c>
      <c r="C78" s="19" t="s">
        <v>167</v>
      </c>
      <c r="D78" s="19">
        <v>1182</v>
      </c>
      <c r="E78" s="19" t="s">
        <v>233</v>
      </c>
      <c r="F78" s="20" t="str">
        <f t="shared" si="6"/>
        <v>Regular</v>
      </c>
      <c r="G78" s="22">
        <f t="shared" si="7"/>
        <v>826.79472135571802</v>
      </c>
      <c r="H78" s="21">
        <f t="shared" si="8"/>
        <v>11727032.531785401</v>
      </c>
      <c r="I78" s="21">
        <f t="shared" si="9"/>
        <v>0</v>
      </c>
      <c r="J78" s="21">
        <f t="shared" si="10"/>
        <v>14183.729321053501</v>
      </c>
      <c r="K78" s="21">
        <f t="shared" si="11"/>
        <v>14183.729321053501</v>
      </c>
    </row>
    <row r="79" spans="1:11" x14ac:dyDescent="0.25">
      <c r="A79" s="19" t="s">
        <v>236</v>
      </c>
      <c r="B79" s="19">
        <v>2243</v>
      </c>
      <c r="C79" s="19" t="s">
        <v>167</v>
      </c>
      <c r="D79" s="19">
        <v>1183</v>
      </c>
      <c r="E79" s="19" t="s">
        <v>237</v>
      </c>
      <c r="F79" s="20" t="str">
        <f t="shared" si="6"/>
        <v>Regular</v>
      </c>
      <c r="G79" s="22">
        <f t="shared" si="7"/>
        <v>818.26675908577101</v>
      </c>
      <c r="H79" s="21">
        <f t="shared" si="8"/>
        <v>11694941.928037999</v>
      </c>
      <c r="I79" s="21">
        <f t="shared" si="9"/>
        <v>0</v>
      </c>
      <c r="J79" s="21">
        <f t="shared" si="10"/>
        <v>14292.334129647999</v>
      </c>
      <c r="K79" s="21">
        <f t="shared" si="11"/>
        <v>14292.334129647999</v>
      </c>
    </row>
    <row r="80" spans="1:11" x14ac:dyDescent="0.25">
      <c r="A80" s="19" t="s">
        <v>216</v>
      </c>
      <c r="B80" s="19">
        <v>2243</v>
      </c>
      <c r="C80" s="19" t="s">
        <v>167</v>
      </c>
      <c r="D80" s="19">
        <v>1184</v>
      </c>
      <c r="E80" s="19" t="s">
        <v>217</v>
      </c>
      <c r="F80" s="20" t="str">
        <f t="shared" si="6"/>
        <v>Regular</v>
      </c>
      <c r="G80" s="22">
        <f t="shared" si="7"/>
        <v>713.05455796350702</v>
      </c>
      <c r="H80" s="21">
        <f t="shared" si="8"/>
        <v>9680256.8021882307</v>
      </c>
      <c r="I80" s="21">
        <f t="shared" si="9"/>
        <v>0</v>
      </c>
      <c r="J80" s="21">
        <f t="shared" si="10"/>
        <v>13575.758957119901</v>
      </c>
      <c r="K80" s="21">
        <f t="shared" si="11"/>
        <v>13575.758957119901</v>
      </c>
    </row>
    <row r="81" spans="1:11" x14ac:dyDescent="0.25">
      <c r="A81" s="19" t="s">
        <v>277</v>
      </c>
      <c r="B81" s="19">
        <v>2243</v>
      </c>
      <c r="C81" s="19" t="s">
        <v>167</v>
      </c>
      <c r="D81" s="19">
        <v>1185</v>
      </c>
      <c r="E81" s="19" t="s">
        <v>278</v>
      </c>
      <c r="F81" s="20" t="str">
        <f t="shared" si="6"/>
        <v>Regular</v>
      </c>
      <c r="G81" s="22">
        <f t="shared" si="7"/>
        <v>736.85839300645796</v>
      </c>
      <c r="H81" s="21">
        <f t="shared" si="8"/>
        <v>10766022.943794601</v>
      </c>
      <c r="I81" s="21">
        <f t="shared" si="9"/>
        <v>0</v>
      </c>
      <c r="J81" s="21">
        <f t="shared" si="10"/>
        <v>14610.7081713057</v>
      </c>
      <c r="K81" s="21">
        <f t="shared" si="11"/>
        <v>14610.7081713057</v>
      </c>
    </row>
    <row r="82" spans="1:11" x14ac:dyDescent="0.25">
      <c r="A82" s="19" t="s">
        <v>166</v>
      </c>
      <c r="B82" s="19">
        <v>2243</v>
      </c>
      <c r="C82" s="19" t="s">
        <v>167</v>
      </c>
      <c r="D82" s="19">
        <v>1186</v>
      </c>
      <c r="E82" s="19" t="s">
        <v>168</v>
      </c>
      <c r="F82" s="20" t="str">
        <f t="shared" si="6"/>
        <v>Regular</v>
      </c>
      <c r="G82" s="22">
        <f t="shared" si="7"/>
        <v>1790.4476170124501</v>
      </c>
      <c r="H82" s="21">
        <f t="shared" si="8"/>
        <v>25426936.955777101</v>
      </c>
      <c r="I82" s="21">
        <f t="shared" si="9"/>
        <v>0</v>
      </c>
      <c r="J82" s="21">
        <f t="shared" si="10"/>
        <v>14201.4414240193</v>
      </c>
      <c r="K82" s="21">
        <f t="shared" si="11"/>
        <v>14201.4414240193</v>
      </c>
    </row>
    <row r="83" spans="1:11" x14ac:dyDescent="0.25">
      <c r="A83" s="19" t="s">
        <v>181</v>
      </c>
      <c r="B83" s="19">
        <v>2243</v>
      </c>
      <c r="C83" s="19" t="s">
        <v>167</v>
      </c>
      <c r="D83" s="19">
        <v>1187</v>
      </c>
      <c r="E83" s="19" t="s">
        <v>182</v>
      </c>
      <c r="F83" s="20" t="str">
        <f t="shared" si="6"/>
        <v>Regular</v>
      </c>
      <c r="G83" s="22">
        <f t="shared" si="7"/>
        <v>1580.81473927057</v>
      </c>
      <c r="H83" s="21">
        <f t="shared" si="8"/>
        <v>24409147.870263401</v>
      </c>
      <c r="I83" s="21">
        <f t="shared" si="9"/>
        <v>0</v>
      </c>
      <c r="J83" s="21">
        <f t="shared" si="10"/>
        <v>15440.865563744899</v>
      </c>
      <c r="K83" s="21">
        <f t="shared" si="11"/>
        <v>15440.865563744899</v>
      </c>
    </row>
    <row r="84" spans="1:11" x14ac:dyDescent="0.25">
      <c r="A84" s="19" t="s">
        <v>264</v>
      </c>
      <c r="B84" s="19">
        <v>2243</v>
      </c>
      <c r="C84" s="19" t="s">
        <v>167</v>
      </c>
      <c r="D84" s="19">
        <v>1188</v>
      </c>
      <c r="E84" s="19" t="s">
        <v>265</v>
      </c>
      <c r="F84" s="20" t="str">
        <f t="shared" si="6"/>
        <v>Regular</v>
      </c>
      <c r="G84" s="22">
        <f t="shared" si="7"/>
        <v>2062.7768614724</v>
      </c>
      <c r="H84" s="21">
        <f t="shared" si="8"/>
        <v>25834376.649240199</v>
      </c>
      <c r="I84" s="21">
        <f t="shared" si="9"/>
        <v>0</v>
      </c>
      <c r="J84" s="21">
        <f t="shared" si="10"/>
        <v>12524.0771950485</v>
      </c>
      <c r="K84" s="21">
        <f t="shared" si="11"/>
        <v>12524.0771950485</v>
      </c>
    </row>
    <row r="85" spans="1:11" x14ac:dyDescent="0.25">
      <c r="A85" s="19" t="s">
        <v>256</v>
      </c>
      <c r="B85" s="19">
        <v>2243</v>
      </c>
      <c r="C85" s="19" t="s">
        <v>167</v>
      </c>
      <c r="D85" s="19">
        <v>1270</v>
      </c>
      <c r="E85" s="19" t="s">
        <v>257</v>
      </c>
      <c r="F85" s="20" t="str">
        <f t="shared" si="6"/>
        <v>Regular</v>
      </c>
      <c r="G85" s="22">
        <f t="shared" si="7"/>
        <v>470.94067438552901</v>
      </c>
      <c r="H85" s="21">
        <f t="shared" si="8"/>
        <v>7013869.3036242304</v>
      </c>
      <c r="I85" s="21">
        <f t="shared" si="9"/>
        <v>0</v>
      </c>
      <c r="J85" s="21">
        <f t="shared" si="10"/>
        <v>14893.3181717118</v>
      </c>
      <c r="K85" s="21">
        <f t="shared" si="11"/>
        <v>14893.3181717118</v>
      </c>
    </row>
    <row r="86" spans="1:11" x14ac:dyDescent="0.25">
      <c r="A86" s="19" t="s">
        <v>240</v>
      </c>
      <c r="B86" s="19">
        <v>2243</v>
      </c>
      <c r="C86" s="19" t="s">
        <v>167</v>
      </c>
      <c r="D86" s="19">
        <v>1303</v>
      </c>
      <c r="E86" s="19" t="s">
        <v>241</v>
      </c>
      <c r="F86" s="20" t="str">
        <f t="shared" si="6"/>
        <v>Regular</v>
      </c>
      <c r="G86" s="22">
        <f t="shared" si="7"/>
        <v>509.57751239383401</v>
      </c>
      <c r="H86" s="21">
        <f t="shared" si="8"/>
        <v>7061758.9906094698</v>
      </c>
      <c r="I86" s="21">
        <f t="shared" si="9"/>
        <v>0</v>
      </c>
      <c r="J86" s="21">
        <f t="shared" si="10"/>
        <v>13858.0663762723</v>
      </c>
      <c r="K86" s="21">
        <f t="shared" si="11"/>
        <v>13858.0663762723</v>
      </c>
    </row>
    <row r="87" spans="1:11" x14ac:dyDescent="0.25">
      <c r="A87" s="19" t="s">
        <v>173</v>
      </c>
      <c r="B87" s="19">
        <v>2243</v>
      </c>
      <c r="C87" s="19" t="s">
        <v>167</v>
      </c>
      <c r="D87" s="19">
        <v>1304</v>
      </c>
      <c r="E87" s="19" t="s">
        <v>174</v>
      </c>
      <c r="F87" s="20" t="str">
        <f t="shared" si="6"/>
        <v>Regular</v>
      </c>
      <c r="G87" s="22">
        <f t="shared" si="7"/>
        <v>704.11403508766705</v>
      </c>
      <c r="H87" s="21">
        <f t="shared" si="8"/>
        <v>9391016.2256156206</v>
      </c>
      <c r="I87" s="21">
        <f t="shared" si="9"/>
        <v>0</v>
      </c>
      <c r="J87" s="21">
        <f t="shared" si="10"/>
        <v>13337.3512778316</v>
      </c>
      <c r="K87" s="21">
        <f t="shared" si="11"/>
        <v>13337.3512778316</v>
      </c>
    </row>
    <row r="88" spans="1:11" x14ac:dyDescent="0.25">
      <c r="A88" s="19" t="s">
        <v>194</v>
      </c>
      <c r="B88" s="19">
        <v>2243</v>
      </c>
      <c r="C88" s="19" t="s">
        <v>167</v>
      </c>
      <c r="D88" s="19">
        <v>1305</v>
      </c>
      <c r="E88" s="19" t="s">
        <v>195</v>
      </c>
      <c r="F88" s="20" t="str">
        <f t="shared" si="6"/>
        <v>Alternative</v>
      </c>
      <c r="G88" s="22">
        <f t="shared" si="7"/>
        <v>114.748194011145</v>
      </c>
      <c r="H88" s="21">
        <f t="shared" si="8"/>
        <v>5485256.4030074896</v>
      </c>
      <c r="I88" s="21">
        <f t="shared" si="9"/>
        <v>0</v>
      </c>
      <c r="J88" s="21">
        <f t="shared" si="10"/>
        <v>47802.551057794801</v>
      </c>
      <c r="K88" s="21">
        <f t="shared" si="11"/>
        <v>47802.551057794801</v>
      </c>
    </row>
    <row r="89" spans="1:11" x14ac:dyDescent="0.25">
      <c r="A89" s="19" t="s">
        <v>196</v>
      </c>
      <c r="B89" s="19">
        <v>2243</v>
      </c>
      <c r="C89" s="19" t="s">
        <v>167</v>
      </c>
      <c r="D89" s="19">
        <v>1319</v>
      </c>
      <c r="E89" s="19" t="s">
        <v>197</v>
      </c>
      <c r="F89" s="20" t="str">
        <f t="shared" si="6"/>
        <v>Regular</v>
      </c>
      <c r="G89" s="22">
        <f t="shared" si="7"/>
        <v>785.007836867641</v>
      </c>
      <c r="H89" s="21">
        <f t="shared" si="8"/>
        <v>11241527.1694717</v>
      </c>
      <c r="I89" s="21">
        <f t="shared" si="9"/>
        <v>0</v>
      </c>
      <c r="J89" s="21">
        <f t="shared" si="10"/>
        <v>14320.2738132246</v>
      </c>
      <c r="K89" s="21">
        <f t="shared" si="11"/>
        <v>14320.2738132246</v>
      </c>
    </row>
    <row r="90" spans="1:11" x14ac:dyDescent="0.25">
      <c r="A90" s="19" t="s">
        <v>275</v>
      </c>
      <c r="B90" s="19">
        <v>2243</v>
      </c>
      <c r="C90" s="19" t="s">
        <v>167</v>
      </c>
      <c r="D90" s="19">
        <v>1320</v>
      </c>
      <c r="E90" s="19" t="s">
        <v>276</v>
      </c>
      <c r="F90" s="20" t="str">
        <f t="shared" si="6"/>
        <v>Regular</v>
      </c>
      <c r="G90" s="22">
        <f t="shared" si="7"/>
        <v>2379.5187223724001</v>
      </c>
      <c r="H90" s="21">
        <f t="shared" si="8"/>
        <v>30630843.406244598</v>
      </c>
      <c r="I90" s="21">
        <f t="shared" si="9"/>
        <v>0</v>
      </c>
      <c r="J90" s="21">
        <f t="shared" si="10"/>
        <v>12872.7053577059</v>
      </c>
      <c r="K90" s="21">
        <f t="shared" si="11"/>
        <v>12872.7053577059</v>
      </c>
    </row>
    <row r="91" spans="1:11" x14ac:dyDescent="0.25">
      <c r="A91" s="19" t="s">
        <v>204</v>
      </c>
      <c r="B91" s="19">
        <v>2243</v>
      </c>
      <c r="C91" s="19" t="s">
        <v>167</v>
      </c>
      <c r="D91" s="19">
        <v>1370</v>
      </c>
      <c r="E91" s="19" t="s">
        <v>205</v>
      </c>
      <c r="F91" s="20" t="str">
        <f t="shared" si="6"/>
        <v>Regular</v>
      </c>
      <c r="G91" s="22">
        <f t="shared" si="7"/>
        <v>540.84057561240195</v>
      </c>
      <c r="H91" s="21">
        <f t="shared" si="8"/>
        <v>7070379.3652723404</v>
      </c>
      <c r="I91" s="21">
        <f t="shared" si="9"/>
        <v>0</v>
      </c>
      <c r="J91" s="21">
        <f t="shared" si="10"/>
        <v>13072.945492794201</v>
      </c>
      <c r="K91" s="21">
        <f t="shared" si="11"/>
        <v>13072.945492794201</v>
      </c>
    </row>
    <row r="92" spans="1:11" x14ac:dyDescent="0.25">
      <c r="A92" s="19" t="s">
        <v>183</v>
      </c>
      <c r="B92" s="19">
        <v>2243</v>
      </c>
      <c r="C92" s="19" t="s">
        <v>167</v>
      </c>
      <c r="D92" s="19">
        <v>2243</v>
      </c>
      <c r="E92" s="19" t="s">
        <v>167</v>
      </c>
      <c r="F92" s="20" t="str">
        <f t="shared" si="6"/>
        <v>District</v>
      </c>
      <c r="G92" s="22">
        <f t="shared" si="7"/>
        <v>84.123572861149</v>
      </c>
      <c r="H92" s="21">
        <f t="shared" si="8"/>
        <v>363868.750589995</v>
      </c>
      <c r="I92" s="21">
        <f t="shared" si="9"/>
        <v>0</v>
      </c>
      <c r="J92" s="21">
        <f t="shared" si="10"/>
        <v>4325.4077093299702</v>
      </c>
      <c r="K92" s="21">
        <f t="shared" si="11"/>
        <v>4325.4077093299702</v>
      </c>
    </row>
    <row r="93" spans="1:11" x14ac:dyDescent="0.25">
      <c r="A93" s="19" t="s">
        <v>254</v>
      </c>
      <c r="B93" s="19">
        <v>2243</v>
      </c>
      <c r="C93" s="19" t="s">
        <v>167</v>
      </c>
      <c r="D93" s="19">
        <v>2781</v>
      </c>
      <c r="E93" s="19" t="s">
        <v>255</v>
      </c>
      <c r="F93" s="20" t="str">
        <f t="shared" si="6"/>
        <v>Regular</v>
      </c>
      <c r="G93" s="22">
        <f t="shared" si="7"/>
        <v>585.36908027393304</v>
      </c>
      <c r="H93" s="21">
        <f t="shared" si="8"/>
        <v>8647866.47262026</v>
      </c>
      <c r="I93" s="21">
        <f t="shared" si="9"/>
        <v>0</v>
      </c>
      <c r="J93" s="21">
        <f t="shared" si="10"/>
        <v>14773.3571246595</v>
      </c>
      <c r="K93" s="21">
        <f t="shared" si="11"/>
        <v>14773.3571246595</v>
      </c>
    </row>
    <row r="94" spans="1:11" x14ac:dyDescent="0.25">
      <c r="A94" s="19" t="s">
        <v>262</v>
      </c>
      <c r="B94" s="19">
        <v>2243</v>
      </c>
      <c r="C94" s="19" t="s">
        <v>167</v>
      </c>
      <c r="D94" s="19">
        <v>2782</v>
      </c>
      <c r="E94" s="19" t="s">
        <v>263</v>
      </c>
      <c r="F94" s="20" t="str">
        <f t="shared" si="6"/>
        <v>Regular</v>
      </c>
      <c r="G94" s="22">
        <f t="shared" si="7"/>
        <v>1403.5508182332401</v>
      </c>
      <c r="H94" s="21">
        <f t="shared" si="8"/>
        <v>16396723.7196224</v>
      </c>
      <c r="I94" s="21">
        <f t="shared" si="9"/>
        <v>0</v>
      </c>
      <c r="J94" s="21">
        <f t="shared" si="10"/>
        <v>11682.315671521101</v>
      </c>
      <c r="K94" s="21">
        <f t="shared" si="11"/>
        <v>11682.315671521101</v>
      </c>
    </row>
    <row r="95" spans="1:11" x14ac:dyDescent="0.25">
      <c r="A95" s="19" t="s">
        <v>258</v>
      </c>
      <c r="B95" s="19">
        <v>2243</v>
      </c>
      <c r="C95" s="19" t="s">
        <v>167</v>
      </c>
      <c r="D95" s="19">
        <v>2783</v>
      </c>
      <c r="E95" s="19" t="s">
        <v>259</v>
      </c>
      <c r="F95" s="20" t="str">
        <f t="shared" si="6"/>
        <v>Regular</v>
      </c>
      <c r="G95" s="22">
        <f t="shared" si="7"/>
        <v>1510.29279826421</v>
      </c>
      <c r="H95" s="21">
        <f t="shared" si="8"/>
        <v>21683299.972957499</v>
      </c>
      <c r="I95" s="21">
        <f t="shared" si="9"/>
        <v>0</v>
      </c>
      <c r="J95" s="21">
        <f t="shared" si="10"/>
        <v>14357.017392838199</v>
      </c>
      <c r="K95" s="21">
        <f t="shared" si="11"/>
        <v>14357.017392838199</v>
      </c>
    </row>
    <row r="96" spans="1:11" x14ac:dyDescent="0.25">
      <c r="A96" s="19" t="s">
        <v>224</v>
      </c>
      <c r="B96" s="19">
        <v>2243</v>
      </c>
      <c r="C96" s="19" t="s">
        <v>167</v>
      </c>
      <c r="D96" s="19">
        <v>3437</v>
      </c>
      <c r="E96" s="19" t="s">
        <v>225</v>
      </c>
      <c r="F96" s="20" t="str">
        <f t="shared" si="6"/>
        <v>Regular</v>
      </c>
      <c r="G96" s="22">
        <f t="shared" si="7"/>
        <v>643.25982207532195</v>
      </c>
      <c r="H96" s="21">
        <f t="shared" si="8"/>
        <v>8920616.3435068298</v>
      </c>
      <c r="I96" s="21">
        <f t="shared" si="9"/>
        <v>0</v>
      </c>
      <c r="J96" s="21">
        <f t="shared" si="10"/>
        <v>13867.827645020099</v>
      </c>
      <c r="K96" s="21">
        <f t="shared" si="11"/>
        <v>13867.827645020099</v>
      </c>
    </row>
    <row r="97" spans="1:11" x14ac:dyDescent="0.25">
      <c r="A97" s="19" t="s">
        <v>222</v>
      </c>
      <c r="B97" s="19">
        <v>2243</v>
      </c>
      <c r="C97" s="19" t="s">
        <v>167</v>
      </c>
      <c r="D97" s="19">
        <v>4474</v>
      </c>
      <c r="E97" s="19" t="s">
        <v>223</v>
      </c>
      <c r="F97" s="20" t="str">
        <f t="shared" si="6"/>
        <v>Regular</v>
      </c>
      <c r="G97" s="22">
        <f t="shared" si="7"/>
        <v>879.25238051692099</v>
      </c>
      <c r="H97" s="21">
        <f t="shared" si="8"/>
        <v>10894192.2451346</v>
      </c>
      <c r="I97" s="21">
        <f t="shared" si="9"/>
        <v>0</v>
      </c>
      <c r="J97" s="21">
        <f t="shared" si="10"/>
        <v>12390.2903040533</v>
      </c>
      <c r="K97" s="21">
        <f t="shared" si="11"/>
        <v>12390.2903040533</v>
      </c>
    </row>
    <row r="98" spans="1:11" x14ac:dyDescent="0.25">
      <c r="A98" s="19" t="s">
        <v>179</v>
      </c>
      <c r="B98" s="19">
        <v>2243</v>
      </c>
      <c r="C98" s="19" t="s">
        <v>167</v>
      </c>
      <c r="D98" s="19">
        <v>4638</v>
      </c>
      <c r="E98" s="19" t="s">
        <v>180</v>
      </c>
      <c r="F98" s="20" t="str">
        <f t="shared" si="6"/>
        <v>Regular</v>
      </c>
      <c r="G98" s="22">
        <f t="shared" si="7"/>
        <v>850.660714285572</v>
      </c>
      <c r="H98" s="21">
        <f t="shared" si="8"/>
        <v>11589966.481595</v>
      </c>
      <c r="I98" s="21">
        <f t="shared" si="9"/>
        <v>0</v>
      </c>
      <c r="J98" s="21">
        <f t="shared" si="10"/>
        <v>13624.664083998299</v>
      </c>
      <c r="K98" s="21">
        <f t="shared" si="11"/>
        <v>13624.664083998299</v>
      </c>
    </row>
    <row r="99" spans="1:11" x14ac:dyDescent="0.25">
      <c r="A99" s="19" t="s">
        <v>186</v>
      </c>
      <c r="B99" s="19">
        <v>2243</v>
      </c>
      <c r="C99" s="19" t="s">
        <v>167</v>
      </c>
      <c r="D99" s="19">
        <v>4671</v>
      </c>
      <c r="E99" s="19" t="s">
        <v>187</v>
      </c>
      <c r="F99" s="20" t="str">
        <f t="shared" si="6"/>
        <v>Regular</v>
      </c>
      <c r="G99" s="22">
        <f t="shared" si="7"/>
        <v>571.79745574194203</v>
      </c>
      <c r="H99" s="21">
        <f t="shared" si="8"/>
        <v>8102428.4032414602</v>
      </c>
      <c r="I99" s="21">
        <f t="shared" si="9"/>
        <v>0</v>
      </c>
      <c r="J99" s="21">
        <f t="shared" si="10"/>
        <v>14170.1022309168</v>
      </c>
      <c r="K99" s="21">
        <f t="shared" si="11"/>
        <v>14170.1022309168</v>
      </c>
    </row>
    <row r="100" spans="1:11" x14ac:dyDescent="0.25">
      <c r="A100" s="19" t="s">
        <v>260</v>
      </c>
      <c r="B100" s="19">
        <v>2243</v>
      </c>
      <c r="C100" s="19" t="s">
        <v>167</v>
      </c>
      <c r="D100" s="19">
        <v>4712</v>
      </c>
      <c r="E100" s="19" t="s">
        <v>261</v>
      </c>
      <c r="F100" s="20" t="str">
        <f t="shared" si="6"/>
        <v>Regular</v>
      </c>
      <c r="G100" s="22">
        <f t="shared" si="7"/>
        <v>840.82273305037404</v>
      </c>
      <c r="H100" s="21">
        <f t="shared" si="8"/>
        <v>10919702.141716</v>
      </c>
      <c r="I100" s="21">
        <f t="shared" si="9"/>
        <v>0</v>
      </c>
      <c r="J100" s="21">
        <f t="shared" si="10"/>
        <v>12986.9254392076</v>
      </c>
      <c r="K100" s="21">
        <f t="shared" si="11"/>
        <v>12986.9254392076</v>
      </c>
    </row>
    <row r="101" spans="1:11" x14ac:dyDescent="0.25">
      <c r="A101" s="19" t="s">
        <v>171</v>
      </c>
      <c r="B101" s="19">
        <v>2243</v>
      </c>
      <c r="C101" s="19" t="s">
        <v>167</v>
      </c>
      <c r="D101" s="19">
        <v>4805</v>
      </c>
      <c r="E101" s="19" t="s">
        <v>172</v>
      </c>
      <c r="F101" s="20" t="str">
        <f t="shared" si="6"/>
        <v>Charter</v>
      </c>
      <c r="G101" s="22">
        <f t="shared" si="7"/>
        <v>428.05502390869498</v>
      </c>
      <c r="H101" s="21">
        <f t="shared" si="8"/>
        <v>2038750.0004320899</v>
      </c>
      <c r="I101" s="21">
        <f t="shared" si="9"/>
        <v>0</v>
      </c>
      <c r="J101" s="21">
        <f t="shared" si="10"/>
        <v>4762.8222694729202</v>
      </c>
      <c r="K101" s="21">
        <f t="shared" si="11"/>
        <v>4762.8222694729202</v>
      </c>
    </row>
    <row r="102" spans="1:11" x14ac:dyDescent="0.25">
      <c r="A102" s="19" t="s">
        <v>220</v>
      </c>
      <c r="B102" s="19">
        <v>2243</v>
      </c>
      <c r="C102" s="19" t="s">
        <v>167</v>
      </c>
      <c r="D102" s="19">
        <v>4867</v>
      </c>
      <c r="E102" s="19" t="s">
        <v>221</v>
      </c>
      <c r="F102" s="20" t="str">
        <f t="shared" si="6"/>
        <v>Charter</v>
      </c>
      <c r="G102" s="22">
        <f t="shared" si="7"/>
        <v>329.24516390798999</v>
      </c>
      <c r="H102" s="21">
        <f t="shared" si="8"/>
        <v>1528856.10022723</v>
      </c>
      <c r="I102" s="21">
        <f t="shared" si="9"/>
        <v>0</v>
      </c>
      <c r="J102" s="21">
        <f t="shared" si="10"/>
        <v>4643.5187751291596</v>
      </c>
      <c r="K102" s="21">
        <f t="shared" si="11"/>
        <v>4643.5187751291596</v>
      </c>
    </row>
    <row r="103" spans="1:11" x14ac:dyDescent="0.25">
      <c r="A103" s="19" t="s">
        <v>238</v>
      </c>
      <c r="B103" s="19">
        <v>2243</v>
      </c>
      <c r="C103" s="19" t="s">
        <v>167</v>
      </c>
      <c r="D103" s="19">
        <v>5381</v>
      </c>
      <c r="E103" s="19" t="s">
        <v>239</v>
      </c>
      <c r="F103" s="20" t="str">
        <f t="shared" si="6"/>
        <v>Regular</v>
      </c>
      <c r="G103" s="22">
        <f t="shared" si="7"/>
        <v>1792.00530706726</v>
      </c>
      <c r="H103" s="21">
        <f t="shared" si="8"/>
        <v>23837242.530349001</v>
      </c>
      <c r="I103" s="21">
        <f t="shared" si="9"/>
        <v>0</v>
      </c>
      <c r="J103" s="21">
        <f t="shared" si="10"/>
        <v>13301.993267732099</v>
      </c>
      <c r="K103" s="21">
        <f t="shared" si="11"/>
        <v>13301.993267732099</v>
      </c>
    </row>
    <row r="104" spans="1:11" x14ac:dyDescent="0.25">
      <c r="A104" s="19" t="s">
        <v>252</v>
      </c>
      <c r="B104" s="19">
        <v>2243</v>
      </c>
      <c r="C104" s="19" t="s">
        <v>167</v>
      </c>
      <c r="D104" s="19">
        <v>5382</v>
      </c>
      <c r="E104" s="19" t="s">
        <v>253</v>
      </c>
      <c r="F104" s="20" t="str">
        <f t="shared" si="6"/>
        <v>Regular</v>
      </c>
      <c r="G104" s="22">
        <f t="shared" si="7"/>
        <v>663.22851353359499</v>
      </c>
      <c r="H104" s="21">
        <f t="shared" si="8"/>
        <v>8877474.3454856798</v>
      </c>
      <c r="I104" s="21">
        <f t="shared" si="9"/>
        <v>0</v>
      </c>
      <c r="J104" s="21">
        <f t="shared" si="10"/>
        <v>13385.242287289</v>
      </c>
      <c r="K104" s="21">
        <f t="shared" si="11"/>
        <v>13385.242287289</v>
      </c>
    </row>
    <row r="105" spans="1:11" x14ac:dyDescent="0.25">
      <c r="A105" s="19" t="s">
        <v>210</v>
      </c>
      <c r="B105" s="19">
        <v>2243</v>
      </c>
      <c r="C105" s="19" t="s">
        <v>167</v>
      </c>
      <c r="D105" s="19">
        <v>5506</v>
      </c>
      <c r="E105" s="19" t="s">
        <v>211</v>
      </c>
      <c r="F105" s="20" t="str">
        <f t="shared" si="6"/>
        <v>Regular</v>
      </c>
      <c r="G105" s="22">
        <f t="shared" si="7"/>
        <v>1158.47461191766</v>
      </c>
      <c r="H105" s="21">
        <f t="shared" si="8"/>
        <v>12568899.4174517</v>
      </c>
      <c r="I105" s="21">
        <f t="shared" si="9"/>
        <v>0</v>
      </c>
      <c r="J105" s="21">
        <f t="shared" si="10"/>
        <v>10849.5251325759</v>
      </c>
      <c r="K105" s="21">
        <f t="shared" si="11"/>
        <v>10849.5251325759</v>
      </c>
    </row>
    <row r="106" spans="1:11" x14ac:dyDescent="0.25">
      <c r="A106" s="19" t="s">
        <v>268</v>
      </c>
      <c r="B106" s="19">
        <v>2243</v>
      </c>
      <c r="C106" s="19" t="s">
        <v>167</v>
      </c>
      <c r="D106" s="19">
        <v>5652</v>
      </c>
      <c r="E106" s="19" t="s">
        <v>269</v>
      </c>
      <c r="F106" s="20">
        <f t="shared" si="6"/>
        <v>0</v>
      </c>
      <c r="G106" s="22">
        <f t="shared" si="7"/>
        <v>0</v>
      </c>
      <c r="H106" s="21">
        <f t="shared" si="8"/>
        <v>0</v>
      </c>
      <c r="I106" s="21">
        <f t="shared" si="9"/>
        <v>0</v>
      </c>
      <c r="J106" s="21">
        <f t="shared" si="10"/>
        <v>0</v>
      </c>
      <c r="K106" s="21">
        <f t="shared" si="11"/>
        <v>0</v>
      </c>
    </row>
    <row r="107" spans="1:11" x14ac:dyDescent="0.25">
      <c r="A107" s="19" t="s">
        <v>284</v>
      </c>
      <c r="B107" s="19">
        <v>1976</v>
      </c>
      <c r="C107" s="19" t="s">
        <v>282</v>
      </c>
      <c r="D107" s="19">
        <v>241</v>
      </c>
      <c r="E107" s="19" t="s">
        <v>285</v>
      </c>
      <c r="F107" s="20" t="str">
        <f t="shared" si="6"/>
        <v>Regular</v>
      </c>
      <c r="G107" s="22">
        <f t="shared" si="7"/>
        <v>520.89681236105298</v>
      </c>
      <c r="H107" s="21">
        <f t="shared" si="8"/>
        <v>7069629.6542659299</v>
      </c>
      <c r="I107" s="21">
        <f t="shared" si="9"/>
        <v>1367.9336099278601</v>
      </c>
      <c r="J107" s="21">
        <f t="shared" si="10"/>
        <v>12204.101170284501</v>
      </c>
      <c r="K107" s="21">
        <f t="shared" si="11"/>
        <v>13572.0347802123</v>
      </c>
    </row>
    <row r="108" spans="1:11" x14ac:dyDescent="0.25">
      <c r="A108" s="19" t="s">
        <v>295</v>
      </c>
      <c r="B108" s="19">
        <v>1976</v>
      </c>
      <c r="C108" s="19" t="s">
        <v>282</v>
      </c>
      <c r="D108" s="19">
        <v>242</v>
      </c>
      <c r="E108" s="19" t="s">
        <v>296</v>
      </c>
      <c r="F108" s="20" t="str">
        <f t="shared" si="6"/>
        <v>Regular</v>
      </c>
      <c r="G108" s="22">
        <f t="shared" si="7"/>
        <v>681.70178883352696</v>
      </c>
      <c r="H108" s="21">
        <f t="shared" si="8"/>
        <v>9003773.8928239699</v>
      </c>
      <c r="I108" s="21">
        <f t="shared" si="9"/>
        <v>874.89793778405203</v>
      </c>
      <c r="J108" s="21">
        <f t="shared" si="10"/>
        <v>12332.8918029918</v>
      </c>
      <c r="K108" s="21">
        <f t="shared" si="11"/>
        <v>13207.789740775799</v>
      </c>
    </row>
    <row r="109" spans="1:11" x14ac:dyDescent="0.25">
      <c r="A109" s="19" t="s">
        <v>311</v>
      </c>
      <c r="B109" s="19">
        <v>1976</v>
      </c>
      <c r="C109" s="19" t="s">
        <v>282</v>
      </c>
      <c r="D109" s="19">
        <v>245</v>
      </c>
      <c r="E109" s="19" t="s">
        <v>312</v>
      </c>
      <c r="F109" s="20" t="str">
        <f t="shared" si="6"/>
        <v>Regular</v>
      </c>
      <c r="G109" s="22">
        <f t="shared" si="7"/>
        <v>284.33767685970503</v>
      </c>
      <c r="H109" s="21">
        <f t="shared" si="8"/>
        <v>4329744.1021694103</v>
      </c>
      <c r="I109" s="21">
        <f t="shared" si="9"/>
        <v>2297.2413446324799</v>
      </c>
      <c r="J109" s="21">
        <f t="shared" si="10"/>
        <v>12930.230969230999</v>
      </c>
      <c r="K109" s="21">
        <f t="shared" si="11"/>
        <v>15227.4723138634</v>
      </c>
    </row>
    <row r="110" spans="1:11" x14ac:dyDescent="0.25">
      <c r="A110" s="19" t="s">
        <v>309</v>
      </c>
      <c r="B110" s="19">
        <v>1976</v>
      </c>
      <c r="C110" s="19" t="s">
        <v>282</v>
      </c>
      <c r="D110" s="19">
        <v>246</v>
      </c>
      <c r="E110" s="19" t="s">
        <v>310</v>
      </c>
      <c r="F110" s="20" t="str">
        <f t="shared" si="6"/>
        <v>Regular</v>
      </c>
      <c r="G110" s="22">
        <f t="shared" si="7"/>
        <v>384.44977685037298</v>
      </c>
      <c r="H110" s="21">
        <f t="shared" si="8"/>
        <v>5629739.1438400997</v>
      </c>
      <c r="I110" s="21">
        <f t="shared" si="9"/>
        <v>1406.47743738547</v>
      </c>
      <c r="J110" s="21">
        <f t="shared" si="10"/>
        <v>13237.149592293301</v>
      </c>
      <c r="K110" s="21">
        <f t="shared" si="11"/>
        <v>14643.627029678801</v>
      </c>
    </row>
    <row r="111" spans="1:11" x14ac:dyDescent="0.25">
      <c r="A111" s="19" t="s">
        <v>333</v>
      </c>
      <c r="B111" s="19">
        <v>1976</v>
      </c>
      <c r="C111" s="19" t="s">
        <v>282</v>
      </c>
      <c r="D111" s="19">
        <v>247</v>
      </c>
      <c r="E111" s="19" t="s">
        <v>334</v>
      </c>
      <c r="F111" s="20" t="str">
        <f t="shared" si="6"/>
        <v>Regular</v>
      </c>
      <c r="G111" s="22">
        <f t="shared" si="7"/>
        <v>403.55332859012799</v>
      </c>
      <c r="H111" s="21">
        <f t="shared" si="8"/>
        <v>5886756.6791822203</v>
      </c>
      <c r="I111" s="21">
        <f t="shared" si="9"/>
        <v>1379.67947610434</v>
      </c>
      <c r="J111" s="21">
        <f t="shared" si="10"/>
        <v>13207.628475854501</v>
      </c>
      <c r="K111" s="21">
        <f t="shared" si="11"/>
        <v>14587.307951958799</v>
      </c>
    </row>
    <row r="112" spans="1:11" x14ac:dyDescent="0.25">
      <c r="A112" s="19" t="s">
        <v>327</v>
      </c>
      <c r="B112" s="19">
        <v>1976</v>
      </c>
      <c r="C112" s="19" t="s">
        <v>282</v>
      </c>
      <c r="D112" s="19">
        <v>249</v>
      </c>
      <c r="E112" s="19" t="s">
        <v>328</v>
      </c>
      <c r="F112" s="20" t="str">
        <f t="shared" si="6"/>
        <v>Regular</v>
      </c>
      <c r="G112" s="22">
        <f t="shared" si="7"/>
        <v>568.31643279878494</v>
      </c>
      <c r="H112" s="21">
        <f t="shared" si="8"/>
        <v>7853172.28601206</v>
      </c>
      <c r="I112" s="21">
        <f t="shared" si="9"/>
        <v>874.89793778405101</v>
      </c>
      <c r="J112" s="21">
        <f t="shared" si="10"/>
        <v>12943.4114278938</v>
      </c>
      <c r="K112" s="21">
        <f t="shared" si="11"/>
        <v>13818.3093656778</v>
      </c>
    </row>
    <row r="113" spans="1:11" x14ac:dyDescent="0.25">
      <c r="A113" s="19" t="s">
        <v>291</v>
      </c>
      <c r="B113" s="19">
        <v>1976</v>
      </c>
      <c r="C113" s="19" t="s">
        <v>282</v>
      </c>
      <c r="D113" s="19">
        <v>250</v>
      </c>
      <c r="E113" s="19" t="s">
        <v>292</v>
      </c>
      <c r="F113" s="20" t="str">
        <f t="shared" si="6"/>
        <v>Regular</v>
      </c>
      <c r="G113" s="22">
        <f t="shared" si="7"/>
        <v>375.35255090374</v>
      </c>
      <c r="H113" s="21">
        <f t="shared" si="8"/>
        <v>5555731.1320641804</v>
      </c>
      <c r="I113" s="21">
        <f t="shared" si="9"/>
        <v>1024.28298889132</v>
      </c>
      <c r="J113" s="21">
        <f t="shared" si="10"/>
        <v>13777.084735099301</v>
      </c>
      <c r="K113" s="21">
        <f t="shared" si="11"/>
        <v>14801.367723990599</v>
      </c>
    </row>
    <row r="114" spans="1:11" x14ac:dyDescent="0.25">
      <c r="A114" s="19" t="s">
        <v>288</v>
      </c>
      <c r="B114" s="19">
        <v>1976</v>
      </c>
      <c r="C114" s="19" t="s">
        <v>282</v>
      </c>
      <c r="D114" s="19">
        <v>251</v>
      </c>
      <c r="E114" s="19" t="s">
        <v>289</v>
      </c>
      <c r="F114" s="20" t="str">
        <f t="shared" si="6"/>
        <v>Regular</v>
      </c>
      <c r="G114" s="22">
        <f t="shared" si="7"/>
        <v>1565.8080906054199</v>
      </c>
      <c r="H114" s="21">
        <f t="shared" si="8"/>
        <v>20771476.667599801</v>
      </c>
      <c r="I114" s="21">
        <f t="shared" si="9"/>
        <v>900.41951366539001</v>
      </c>
      <c r="J114" s="21">
        <f t="shared" si="10"/>
        <v>12365.239791727799</v>
      </c>
      <c r="K114" s="21">
        <f t="shared" si="11"/>
        <v>13265.659305393199</v>
      </c>
    </row>
    <row r="115" spans="1:11" x14ac:dyDescent="0.25">
      <c r="A115" s="19" t="s">
        <v>321</v>
      </c>
      <c r="B115" s="19">
        <v>1976</v>
      </c>
      <c r="C115" s="19" t="s">
        <v>282</v>
      </c>
      <c r="D115" s="19">
        <v>252</v>
      </c>
      <c r="E115" s="19" t="s">
        <v>322</v>
      </c>
      <c r="F115" s="20" t="str">
        <f t="shared" si="6"/>
        <v>Regular</v>
      </c>
      <c r="G115" s="22">
        <f t="shared" si="7"/>
        <v>1136.9094871734101</v>
      </c>
      <c r="H115" s="21">
        <f t="shared" si="8"/>
        <v>15719771.900560699</v>
      </c>
      <c r="I115" s="21">
        <f t="shared" si="9"/>
        <v>877.98613437279596</v>
      </c>
      <c r="J115" s="21">
        <f t="shared" si="10"/>
        <v>12948.7714729045</v>
      </c>
      <c r="K115" s="21">
        <f t="shared" si="11"/>
        <v>13826.757607277301</v>
      </c>
    </row>
    <row r="116" spans="1:11" x14ac:dyDescent="0.25">
      <c r="A116" s="19" t="s">
        <v>315</v>
      </c>
      <c r="B116" s="19">
        <v>1976</v>
      </c>
      <c r="C116" s="19" t="s">
        <v>282</v>
      </c>
      <c r="D116" s="19">
        <v>253</v>
      </c>
      <c r="E116" s="19" t="s">
        <v>316</v>
      </c>
      <c r="F116" s="20" t="str">
        <f t="shared" si="6"/>
        <v>Regular</v>
      </c>
      <c r="G116" s="22">
        <f t="shared" si="7"/>
        <v>385.49533285587</v>
      </c>
      <c r="H116" s="21">
        <f t="shared" si="8"/>
        <v>6699592.3826457998</v>
      </c>
      <c r="I116" s="21">
        <f t="shared" si="9"/>
        <v>1297.9294406348799</v>
      </c>
      <c r="J116" s="21">
        <f t="shared" si="10"/>
        <v>16081.2495315543</v>
      </c>
      <c r="K116" s="21">
        <f t="shared" si="11"/>
        <v>17379.178972189198</v>
      </c>
    </row>
    <row r="117" spans="1:11" x14ac:dyDescent="0.25">
      <c r="A117" s="19" t="s">
        <v>347</v>
      </c>
      <c r="B117" s="19">
        <v>1976</v>
      </c>
      <c r="C117" s="19" t="s">
        <v>282</v>
      </c>
      <c r="D117" s="19">
        <v>1266</v>
      </c>
      <c r="E117" s="19" t="s">
        <v>348</v>
      </c>
      <c r="F117" s="20" t="str">
        <f t="shared" si="6"/>
        <v>Regular</v>
      </c>
      <c r="G117" s="22">
        <f t="shared" si="7"/>
        <v>375.52397613210502</v>
      </c>
      <c r="H117" s="21">
        <f t="shared" si="8"/>
        <v>5648274.9433433702</v>
      </c>
      <c r="I117" s="21">
        <f t="shared" si="9"/>
        <v>1195.16880634156</v>
      </c>
      <c r="J117" s="21">
        <f t="shared" si="10"/>
        <v>13845.8813058792</v>
      </c>
      <c r="K117" s="21">
        <f t="shared" si="11"/>
        <v>15041.050112220701</v>
      </c>
    </row>
    <row r="118" spans="1:11" x14ac:dyDescent="0.25">
      <c r="A118" s="19" t="s">
        <v>299</v>
      </c>
      <c r="B118" s="19">
        <v>1976</v>
      </c>
      <c r="C118" s="19" t="s">
        <v>282</v>
      </c>
      <c r="D118" s="19">
        <v>1308</v>
      </c>
      <c r="E118" s="19" t="s">
        <v>300</v>
      </c>
      <c r="F118" s="20" t="str">
        <f t="shared" si="6"/>
        <v>Regular</v>
      </c>
      <c r="G118" s="22">
        <f t="shared" si="7"/>
        <v>420.33870309815597</v>
      </c>
      <c r="H118" s="21">
        <f t="shared" si="8"/>
        <v>6535813.1416102303</v>
      </c>
      <c r="I118" s="21">
        <f t="shared" si="9"/>
        <v>1300.4104320694801</v>
      </c>
      <c r="J118" s="21">
        <f t="shared" si="10"/>
        <v>14248.5102203407</v>
      </c>
      <c r="K118" s="21">
        <f t="shared" si="11"/>
        <v>15548.920652410199</v>
      </c>
    </row>
    <row r="119" spans="1:11" x14ac:dyDescent="0.25">
      <c r="A119" s="19" t="s">
        <v>303</v>
      </c>
      <c r="B119" s="19">
        <v>1976</v>
      </c>
      <c r="C119" s="19" t="s">
        <v>282</v>
      </c>
      <c r="D119" s="19">
        <v>1309</v>
      </c>
      <c r="E119" s="19" t="s">
        <v>304</v>
      </c>
      <c r="F119" s="20" t="str">
        <f t="shared" si="6"/>
        <v>Regular</v>
      </c>
      <c r="G119" s="22">
        <f t="shared" si="7"/>
        <v>726.11810470128603</v>
      </c>
      <c r="H119" s="21">
        <f t="shared" si="8"/>
        <v>9134476.7985570896</v>
      </c>
      <c r="I119" s="21">
        <f t="shared" si="9"/>
        <v>874.89793778405203</v>
      </c>
      <c r="J119" s="21">
        <f t="shared" si="10"/>
        <v>11704.9795496598</v>
      </c>
      <c r="K119" s="21">
        <f t="shared" si="11"/>
        <v>12579.8774874438</v>
      </c>
    </row>
    <row r="120" spans="1:11" x14ac:dyDescent="0.25">
      <c r="A120" s="19" t="s">
        <v>313</v>
      </c>
      <c r="B120" s="19">
        <v>1976</v>
      </c>
      <c r="C120" s="19" t="s">
        <v>282</v>
      </c>
      <c r="D120" s="19">
        <v>1310</v>
      </c>
      <c r="E120" s="19" t="s">
        <v>314</v>
      </c>
      <c r="F120" s="20" t="str">
        <f t="shared" si="6"/>
        <v>Regular</v>
      </c>
      <c r="G120" s="22">
        <f t="shared" si="7"/>
        <v>291.60822479986001</v>
      </c>
      <c r="H120" s="21">
        <f t="shared" si="8"/>
        <v>3932881.3771520699</v>
      </c>
      <c r="I120" s="21">
        <f t="shared" si="9"/>
        <v>898.05328604157796</v>
      </c>
      <c r="J120" s="21">
        <f t="shared" si="10"/>
        <v>12588.8138277079</v>
      </c>
      <c r="K120" s="21">
        <f t="shared" si="11"/>
        <v>13486.8671137494</v>
      </c>
    </row>
    <row r="121" spans="1:11" x14ac:dyDescent="0.25">
      <c r="A121" s="19" t="s">
        <v>317</v>
      </c>
      <c r="B121" s="19">
        <v>1976</v>
      </c>
      <c r="C121" s="19" t="s">
        <v>282</v>
      </c>
      <c r="D121" s="19">
        <v>1317</v>
      </c>
      <c r="E121" s="19" t="s">
        <v>318</v>
      </c>
      <c r="F121" s="20" t="str">
        <f t="shared" si="6"/>
        <v>Regular</v>
      </c>
      <c r="G121" s="22">
        <f t="shared" si="7"/>
        <v>408.03494099125402</v>
      </c>
      <c r="H121" s="21">
        <f t="shared" si="8"/>
        <v>6108523.2454031697</v>
      </c>
      <c r="I121" s="21">
        <f t="shared" si="9"/>
        <v>993.81799860560795</v>
      </c>
      <c r="J121" s="21">
        <f t="shared" si="10"/>
        <v>13976.770624426301</v>
      </c>
      <c r="K121" s="21">
        <f t="shared" si="11"/>
        <v>14970.588623031899</v>
      </c>
    </row>
    <row r="122" spans="1:11" x14ac:dyDescent="0.25">
      <c r="A122" s="19" t="s">
        <v>281</v>
      </c>
      <c r="B122" s="19">
        <v>1976</v>
      </c>
      <c r="C122" s="19" t="s">
        <v>282</v>
      </c>
      <c r="D122" s="19">
        <v>1324</v>
      </c>
      <c r="E122" s="19" t="s">
        <v>283</v>
      </c>
      <c r="F122" s="20" t="str">
        <f t="shared" si="6"/>
        <v>Regular</v>
      </c>
      <c r="G122" s="22">
        <f t="shared" si="7"/>
        <v>120.868909502161</v>
      </c>
      <c r="H122" s="21">
        <f t="shared" si="8"/>
        <v>2796154.0270291399</v>
      </c>
      <c r="I122" s="21">
        <f t="shared" si="9"/>
        <v>874.89793778405101</v>
      </c>
      <c r="J122" s="21">
        <f t="shared" si="10"/>
        <v>22258.8759875871</v>
      </c>
      <c r="K122" s="21">
        <f t="shared" si="11"/>
        <v>23133.773925371101</v>
      </c>
    </row>
    <row r="123" spans="1:11" x14ac:dyDescent="0.25">
      <c r="A123" s="19" t="s">
        <v>319</v>
      </c>
      <c r="B123" s="19">
        <v>1976</v>
      </c>
      <c r="C123" s="19" t="s">
        <v>282</v>
      </c>
      <c r="D123" s="19">
        <v>1338</v>
      </c>
      <c r="E123" s="19" t="s">
        <v>320</v>
      </c>
      <c r="F123" s="20" t="str">
        <f t="shared" si="6"/>
        <v>Alternative</v>
      </c>
      <c r="G123" s="22">
        <f t="shared" si="7"/>
        <v>96.970053854287002</v>
      </c>
      <c r="H123" s="21">
        <f t="shared" si="8"/>
        <v>2365781.8414595001</v>
      </c>
      <c r="I123" s="21">
        <f t="shared" si="9"/>
        <v>2238.3480416550101</v>
      </c>
      <c r="J123" s="21">
        <f t="shared" si="10"/>
        <v>22158.687408221798</v>
      </c>
      <c r="K123" s="21">
        <f t="shared" si="11"/>
        <v>24397.035449876799</v>
      </c>
    </row>
    <row r="124" spans="1:11" x14ac:dyDescent="0.25">
      <c r="A124" s="19" t="s">
        <v>290</v>
      </c>
      <c r="B124" s="19">
        <v>1976</v>
      </c>
      <c r="C124" s="19" t="s">
        <v>282</v>
      </c>
      <c r="D124" s="19">
        <v>1976</v>
      </c>
      <c r="E124" s="19" t="s">
        <v>282</v>
      </c>
      <c r="F124" s="20" t="str">
        <f t="shared" si="6"/>
        <v>District</v>
      </c>
      <c r="G124" s="22">
        <f t="shared" si="7"/>
        <v>1778.01245908595</v>
      </c>
      <c r="H124" s="21">
        <f t="shared" si="8"/>
        <v>10173850.792967699</v>
      </c>
      <c r="I124" s="21">
        <f t="shared" si="9"/>
        <v>874.89793778405101</v>
      </c>
      <c r="J124" s="21">
        <f t="shared" si="10"/>
        <v>4847.1377774200801</v>
      </c>
      <c r="K124" s="21">
        <f t="shared" si="11"/>
        <v>5722.0357152041297</v>
      </c>
    </row>
    <row r="125" spans="1:11" x14ac:dyDescent="0.25">
      <c r="A125" s="19" t="s">
        <v>345</v>
      </c>
      <c r="B125" s="19">
        <v>1976</v>
      </c>
      <c r="C125" s="19" t="s">
        <v>282</v>
      </c>
      <c r="D125" s="19">
        <v>3216</v>
      </c>
      <c r="E125" s="19" t="s">
        <v>346</v>
      </c>
      <c r="F125" s="20" t="str">
        <f t="shared" si="6"/>
        <v>Regular</v>
      </c>
      <c r="G125" s="22">
        <f t="shared" si="7"/>
        <v>1499.72756632556</v>
      </c>
      <c r="H125" s="21">
        <f t="shared" si="8"/>
        <v>19089377.627590999</v>
      </c>
      <c r="I125" s="21">
        <f t="shared" si="9"/>
        <v>874.89793778405101</v>
      </c>
      <c r="J125" s="21">
        <f t="shared" si="10"/>
        <v>11853.6656068345</v>
      </c>
      <c r="K125" s="21">
        <f t="shared" si="11"/>
        <v>12728.563544618601</v>
      </c>
    </row>
    <row r="126" spans="1:11" x14ac:dyDescent="0.25">
      <c r="A126" s="19" t="s">
        <v>343</v>
      </c>
      <c r="B126" s="19">
        <v>1976</v>
      </c>
      <c r="C126" s="19" t="s">
        <v>282</v>
      </c>
      <c r="D126" s="19">
        <v>3217</v>
      </c>
      <c r="E126" s="19" t="s">
        <v>344</v>
      </c>
      <c r="F126" s="20" t="str">
        <f t="shared" si="6"/>
        <v>Regular</v>
      </c>
      <c r="G126" s="22">
        <f t="shared" si="7"/>
        <v>553.83218780784398</v>
      </c>
      <c r="H126" s="21">
        <f t="shared" si="8"/>
        <v>7721865.8288661297</v>
      </c>
      <c r="I126" s="21">
        <f t="shared" si="9"/>
        <v>874.89793778405101</v>
      </c>
      <c r="J126" s="21">
        <f t="shared" si="10"/>
        <v>13067.711392003201</v>
      </c>
      <c r="K126" s="21">
        <f t="shared" si="11"/>
        <v>13942.609329787199</v>
      </c>
    </row>
    <row r="127" spans="1:11" x14ac:dyDescent="0.25">
      <c r="A127" s="19" t="s">
        <v>305</v>
      </c>
      <c r="B127" s="19">
        <v>1976</v>
      </c>
      <c r="C127" s="19" t="s">
        <v>282</v>
      </c>
      <c r="D127" s="19">
        <v>3218</v>
      </c>
      <c r="E127" s="19" t="s">
        <v>306</v>
      </c>
      <c r="F127" s="20" t="str">
        <f t="shared" si="6"/>
        <v>Regular</v>
      </c>
      <c r="G127" s="22">
        <f t="shared" si="7"/>
        <v>455.537973987496</v>
      </c>
      <c r="H127" s="21">
        <f t="shared" si="8"/>
        <v>6116056.1067881798</v>
      </c>
      <c r="I127" s="21">
        <f t="shared" si="9"/>
        <v>874.93940523809204</v>
      </c>
      <c r="J127" s="21">
        <f t="shared" si="10"/>
        <v>12551.0677687677</v>
      </c>
      <c r="K127" s="21">
        <f t="shared" si="11"/>
        <v>13426.007174005799</v>
      </c>
    </row>
    <row r="128" spans="1:11" x14ac:dyDescent="0.25">
      <c r="A128" s="19" t="s">
        <v>307</v>
      </c>
      <c r="B128" s="19">
        <v>1976</v>
      </c>
      <c r="C128" s="19" t="s">
        <v>282</v>
      </c>
      <c r="D128" s="19">
        <v>3219</v>
      </c>
      <c r="E128" s="19" t="s">
        <v>308</v>
      </c>
      <c r="F128" s="20" t="str">
        <f t="shared" si="6"/>
        <v>Regular</v>
      </c>
      <c r="G128" s="22">
        <f t="shared" si="7"/>
        <v>340.931194200341</v>
      </c>
      <c r="H128" s="21">
        <f t="shared" si="8"/>
        <v>4807297.2696415503</v>
      </c>
      <c r="I128" s="21">
        <f t="shared" si="9"/>
        <v>874.89793778405101</v>
      </c>
      <c r="J128" s="21">
        <f t="shared" si="10"/>
        <v>13225.5931625306</v>
      </c>
      <c r="K128" s="21">
        <f t="shared" si="11"/>
        <v>14100.491100314601</v>
      </c>
    </row>
    <row r="129" spans="1:11" x14ac:dyDescent="0.25">
      <c r="A129" s="19" t="s">
        <v>349</v>
      </c>
      <c r="B129" s="19">
        <v>1976</v>
      </c>
      <c r="C129" s="19" t="s">
        <v>282</v>
      </c>
      <c r="D129" s="19">
        <v>3221</v>
      </c>
      <c r="E129" s="19" t="s">
        <v>350</v>
      </c>
      <c r="F129" s="20" t="str">
        <f t="shared" si="6"/>
        <v>Regular</v>
      </c>
      <c r="G129" s="22">
        <f t="shared" si="7"/>
        <v>231.63999208878701</v>
      </c>
      <c r="H129" s="21">
        <f t="shared" si="8"/>
        <v>3285944.4478016398</v>
      </c>
      <c r="I129" s="21">
        <f t="shared" si="9"/>
        <v>1183.5803865927701</v>
      </c>
      <c r="J129" s="21">
        <f t="shared" si="10"/>
        <v>13001.985836972601</v>
      </c>
      <c r="K129" s="21">
        <f t="shared" si="11"/>
        <v>14185.5662235654</v>
      </c>
    </row>
    <row r="130" spans="1:11" x14ac:dyDescent="0.25">
      <c r="A130" s="19" t="s">
        <v>337</v>
      </c>
      <c r="B130" s="19">
        <v>1976</v>
      </c>
      <c r="C130" s="19" t="s">
        <v>282</v>
      </c>
      <c r="D130" s="19">
        <v>3448</v>
      </c>
      <c r="E130" s="19" t="s">
        <v>338</v>
      </c>
      <c r="F130" s="20" t="str">
        <f t="shared" ref="F130:F193" si="12">IF(ISNA(VLOOKUP($D130,Schl,3,FALSE)),0,VLOOKUP($D130,Schl,3,FALSE))</f>
        <v>Regular</v>
      </c>
      <c r="G130" s="22">
        <f t="shared" ref="G130:G193" si="13">IF(ISNA(VLOOKUP($D130,Schl,7,FALSE)),0,VLOOKUP($D130,Schl,7,FALSE))</f>
        <v>142.70798593840101</v>
      </c>
      <c r="H130" s="21">
        <f t="shared" ref="H130:H193" si="14">IF(ISNA(VLOOKUP($D130,Schl,35,FALSE)),0,VLOOKUP($D130,Schl,35,FALSE))</f>
        <v>2263551.0523843798</v>
      </c>
      <c r="I130" s="21">
        <f t="shared" ref="I130:I193" si="15">IF(ISNA(VLOOKUP($D130,Schl,36,FALSE)),0,VLOOKUP($D130,Schl,36,FALSE))</f>
        <v>874.99597013948005</v>
      </c>
      <c r="J130" s="21">
        <f t="shared" ref="J130:J193" si="16">IF(ISNA(VLOOKUP($D130,Schl,37,FALSE)),0,VLOOKUP($D130,Schl,37,FALSE))</f>
        <v>14986.422278461099</v>
      </c>
      <c r="K130" s="21">
        <f t="shared" ref="K130:K193" si="17">IF(ISNA(VLOOKUP($D130,Schl,38,FALSE)),0,VLOOKUP($D130,Schl,38,FALSE))</f>
        <v>15861.418248600499</v>
      </c>
    </row>
    <row r="131" spans="1:11" x14ac:dyDescent="0.25">
      <c r="A131" s="19" t="s">
        <v>329</v>
      </c>
      <c r="B131" s="19">
        <v>1976</v>
      </c>
      <c r="C131" s="19" t="s">
        <v>282</v>
      </c>
      <c r="D131" s="19">
        <v>3947</v>
      </c>
      <c r="E131" s="19" t="s">
        <v>330</v>
      </c>
      <c r="F131" s="20" t="str">
        <f t="shared" si="12"/>
        <v>Regular</v>
      </c>
      <c r="G131" s="22">
        <f t="shared" si="13"/>
        <v>440.27276802899001</v>
      </c>
      <c r="H131" s="21">
        <f t="shared" si="14"/>
        <v>6380054.2530936599</v>
      </c>
      <c r="I131" s="21">
        <f t="shared" si="15"/>
        <v>875.20792743117602</v>
      </c>
      <c r="J131" s="21">
        <f t="shared" si="16"/>
        <v>13615.931921294499</v>
      </c>
      <c r="K131" s="21">
        <f t="shared" si="17"/>
        <v>14491.139848725699</v>
      </c>
    </row>
    <row r="132" spans="1:11" x14ac:dyDescent="0.25">
      <c r="A132" s="19" t="s">
        <v>301</v>
      </c>
      <c r="B132" s="19">
        <v>1976</v>
      </c>
      <c r="C132" s="19" t="s">
        <v>282</v>
      </c>
      <c r="D132" s="19">
        <v>4129</v>
      </c>
      <c r="E132" s="19" t="s">
        <v>302</v>
      </c>
      <c r="F132" s="20" t="str">
        <f t="shared" si="12"/>
        <v>Regular</v>
      </c>
      <c r="G132" s="22">
        <f t="shared" si="13"/>
        <v>169.615091009894</v>
      </c>
      <c r="H132" s="21">
        <f t="shared" si="14"/>
        <v>2769755.5685962201</v>
      </c>
      <c r="I132" s="21">
        <f t="shared" si="15"/>
        <v>1937.78750100979</v>
      </c>
      <c r="J132" s="21">
        <f t="shared" si="16"/>
        <v>14391.865433201399</v>
      </c>
      <c r="K132" s="21">
        <f t="shared" si="17"/>
        <v>16329.652934211201</v>
      </c>
    </row>
    <row r="133" spans="1:11" x14ac:dyDescent="0.25">
      <c r="A133" s="19" t="s">
        <v>331</v>
      </c>
      <c r="B133" s="19">
        <v>1976</v>
      </c>
      <c r="C133" s="19" t="s">
        <v>282</v>
      </c>
      <c r="D133" s="19">
        <v>4646</v>
      </c>
      <c r="E133" s="19" t="s">
        <v>332</v>
      </c>
      <c r="F133" s="20" t="str">
        <f t="shared" si="12"/>
        <v>Regular</v>
      </c>
      <c r="G133" s="22">
        <f t="shared" si="13"/>
        <v>388.31864246645898</v>
      </c>
      <c r="H133" s="21">
        <f t="shared" si="14"/>
        <v>5877454.9910726696</v>
      </c>
      <c r="I133" s="21">
        <f t="shared" si="15"/>
        <v>873.13817164030002</v>
      </c>
      <c r="J133" s="21">
        <f t="shared" si="16"/>
        <v>14262.5116486753</v>
      </c>
      <c r="K133" s="21">
        <f t="shared" si="17"/>
        <v>15135.649820315601</v>
      </c>
    </row>
    <row r="134" spans="1:11" x14ac:dyDescent="0.25">
      <c r="A134" s="19" t="s">
        <v>351</v>
      </c>
      <c r="B134" s="19">
        <v>1976</v>
      </c>
      <c r="C134" s="19" t="s">
        <v>282</v>
      </c>
      <c r="D134" s="19">
        <v>4680</v>
      </c>
      <c r="E134" s="19" t="s">
        <v>352</v>
      </c>
      <c r="F134" s="20" t="str">
        <f t="shared" si="12"/>
        <v>Regular</v>
      </c>
      <c r="G134" s="22">
        <f t="shared" si="13"/>
        <v>476.73448663185002</v>
      </c>
      <c r="H134" s="21">
        <f t="shared" si="14"/>
        <v>6485412.2391769597</v>
      </c>
      <c r="I134" s="21">
        <f t="shared" si="15"/>
        <v>874.89793778405101</v>
      </c>
      <c r="J134" s="21">
        <f t="shared" si="16"/>
        <v>12728.9264572092</v>
      </c>
      <c r="K134" s="21">
        <f t="shared" si="17"/>
        <v>13603.8243949933</v>
      </c>
    </row>
    <row r="135" spans="1:11" x14ac:dyDescent="0.25">
      <c r="A135" s="19" t="s">
        <v>339</v>
      </c>
      <c r="B135" s="19">
        <v>1976</v>
      </c>
      <c r="C135" s="19" t="s">
        <v>282</v>
      </c>
      <c r="D135" s="19">
        <v>4793</v>
      </c>
      <c r="E135" s="19" t="s">
        <v>340</v>
      </c>
      <c r="F135" s="20" t="str">
        <f t="shared" si="12"/>
        <v>Regular</v>
      </c>
      <c r="G135" s="22">
        <f t="shared" si="13"/>
        <v>193.53784743634699</v>
      </c>
      <c r="H135" s="21">
        <f t="shared" si="14"/>
        <v>1107430.47527451</v>
      </c>
      <c r="I135" s="21">
        <f t="shared" si="15"/>
        <v>874.89793778405101</v>
      </c>
      <c r="J135" s="21">
        <f t="shared" si="16"/>
        <v>4847.1377774200901</v>
      </c>
      <c r="K135" s="21">
        <f t="shared" si="17"/>
        <v>5722.0357152041397</v>
      </c>
    </row>
    <row r="136" spans="1:11" x14ac:dyDescent="0.25">
      <c r="A136" s="19" t="s">
        <v>325</v>
      </c>
      <c r="B136" s="19">
        <v>1976</v>
      </c>
      <c r="C136" s="19" t="s">
        <v>282</v>
      </c>
      <c r="D136" s="19">
        <v>5292</v>
      </c>
      <c r="E136" s="19" t="s">
        <v>326</v>
      </c>
      <c r="F136" s="20" t="str">
        <f t="shared" si="12"/>
        <v>Regular</v>
      </c>
      <c r="G136" s="22">
        <f t="shared" si="13"/>
        <v>542.98429783270296</v>
      </c>
      <c r="H136" s="21">
        <f t="shared" si="14"/>
        <v>7186723.6449937699</v>
      </c>
      <c r="I136" s="21">
        <f t="shared" si="15"/>
        <v>875.09801723466103</v>
      </c>
      <c r="J136" s="21">
        <f t="shared" si="16"/>
        <v>12360.5032214738</v>
      </c>
      <c r="K136" s="21">
        <f t="shared" si="17"/>
        <v>13235.601238708499</v>
      </c>
    </row>
    <row r="137" spans="1:11" x14ac:dyDescent="0.25">
      <c r="A137" s="19" t="s">
        <v>341</v>
      </c>
      <c r="B137" s="19">
        <v>1976</v>
      </c>
      <c r="C137" s="19" t="s">
        <v>282</v>
      </c>
      <c r="D137" s="19">
        <v>5293</v>
      </c>
      <c r="E137" s="19" t="s">
        <v>342</v>
      </c>
      <c r="F137" s="20" t="str">
        <f t="shared" si="12"/>
        <v>Regular</v>
      </c>
      <c r="G137" s="22">
        <f t="shared" si="13"/>
        <v>402.85115446460998</v>
      </c>
      <c r="H137" s="21">
        <f t="shared" si="14"/>
        <v>5969005.8037577197</v>
      </c>
      <c r="I137" s="21">
        <f t="shared" si="15"/>
        <v>1274.7988893255799</v>
      </c>
      <c r="J137" s="21">
        <f t="shared" si="16"/>
        <v>13542.102434168301</v>
      </c>
      <c r="K137" s="21">
        <f t="shared" si="17"/>
        <v>14816.901323493899</v>
      </c>
    </row>
    <row r="138" spans="1:11" x14ac:dyDescent="0.25">
      <c r="A138" s="19" t="s">
        <v>286</v>
      </c>
      <c r="B138" s="19">
        <v>1976</v>
      </c>
      <c r="C138" s="19" t="s">
        <v>282</v>
      </c>
      <c r="D138" s="19">
        <v>5309</v>
      </c>
      <c r="E138" s="19" t="s">
        <v>287</v>
      </c>
      <c r="F138" s="20" t="str">
        <f t="shared" si="12"/>
        <v>Charter</v>
      </c>
      <c r="G138" s="22">
        <f t="shared" si="13"/>
        <v>215.74731748925899</v>
      </c>
      <c r="H138" s="21">
        <f t="shared" si="14"/>
        <v>1234513.85613303</v>
      </c>
      <c r="I138" s="21">
        <f t="shared" si="15"/>
        <v>874.89793778405101</v>
      </c>
      <c r="J138" s="21">
        <f t="shared" si="16"/>
        <v>4847.1377774200901</v>
      </c>
      <c r="K138" s="21">
        <f t="shared" si="17"/>
        <v>5722.0357152041497</v>
      </c>
    </row>
    <row r="139" spans="1:11" x14ac:dyDescent="0.25">
      <c r="A139" s="19" t="s">
        <v>297</v>
      </c>
      <c r="B139" s="19">
        <v>1976</v>
      </c>
      <c r="C139" s="19" t="s">
        <v>282</v>
      </c>
      <c r="D139" s="19">
        <v>5384</v>
      </c>
      <c r="E139" s="19" t="s">
        <v>298</v>
      </c>
      <c r="F139" s="20" t="str">
        <f t="shared" si="12"/>
        <v>Charter</v>
      </c>
      <c r="G139" s="22">
        <f t="shared" si="13"/>
        <v>158.28070175436801</v>
      </c>
      <c r="H139" s="21">
        <f t="shared" si="14"/>
        <v>905687.82846606802</v>
      </c>
      <c r="I139" s="21">
        <f t="shared" si="15"/>
        <v>874.89793778405203</v>
      </c>
      <c r="J139" s="21">
        <f t="shared" si="16"/>
        <v>4847.1377774200801</v>
      </c>
      <c r="K139" s="21">
        <f t="shared" si="17"/>
        <v>5722.0357152041297</v>
      </c>
    </row>
    <row r="140" spans="1:11" x14ac:dyDescent="0.25">
      <c r="A140" s="19" t="s">
        <v>335</v>
      </c>
      <c r="B140" s="19">
        <v>1976</v>
      </c>
      <c r="C140" s="19" t="s">
        <v>282</v>
      </c>
      <c r="D140" s="19">
        <v>5428</v>
      </c>
      <c r="E140" s="19" t="s">
        <v>336</v>
      </c>
      <c r="F140" s="20" t="str">
        <f t="shared" si="12"/>
        <v>Regular</v>
      </c>
      <c r="G140" s="22">
        <f t="shared" si="13"/>
        <v>124.910436213057</v>
      </c>
      <c r="H140" s="21">
        <f t="shared" si="14"/>
        <v>2933340.4372128402</v>
      </c>
      <c r="I140" s="21">
        <f t="shared" si="15"/>
        <v>959.46949417491601</v>
      </c>
      <c r="J140" s="21">
        <f t="shared" si="16"/>
        <v>22524.0802086658</v>
      </c>
      <c r="K140" s="21">
        <f t="shared" si="17"/>
        <v>23483.549702840701</v>
      </c>
    </row>
    <row r="141" spans="1:11" x14ac:dyDescent="0.25">
      <c r="A141" s="19" t="s">
        <v>323</v>
      </c>
      <c r="B141" s="19">
        <v>1976</v>
      </c>
      <c r="C141" s="19" t="s">
        <v>282</v>
      </c>
      <c r="D141" s="19">
        <v>5452</v>
      </c>
      <c r="E141" s="19" t="s">
        <v>324</v>
      </c>
      <c r="F141" s="20" t="str">
        <f t="shared" si="12"/>
        <v>Regular</v>
      </c>
      <c r="G141" s="22">
        <f t="shared" si="13"/>
        <v>247.12157873660399</v>
      </c>
      <c r="H141" s="21">
        <f t="shared" si="14"/>
        <v>3742068.6295284699</v>
      </c>
      <c r="I141" s="21">
        <f t="shared" si="15"/>
        <v>875.33068024444901</v>
      </c>
      <c r="J141" s="21">
        <f t="shared" si="16"/>
        <v>14267.2912172831</v>
      </c>
      <c r="K141" s="21">
        <f t="shared" si="17"/>
        <v>15142.621897527601</v>
      </c>
    </row>
    <row r="142" spans="1:11" x14ac:dyDescent="0.25">
      <c r="A142" s="19" t="s">
        <v>293</v>
      </c>
      <c r="B142" s="19">
        <v>1976</v>
      </c>
      <c r="C142" s="19" t="s">
        <v>282</v>
      </c>
      <c r="D142" s="19">
        <v>5650</v>
      </c>
      <c r="E142" s="19" t="s">
        <v>294</v>
      </c>
      <c r="F142" s="20">
        <f t="shared" si="12"/>
        <v>0</v>
      </c>
      <c r="G142" s="22">
        <f t="shared" si="13"/>
        <v>0</v>
      </c>
      <c r="H142" s="21">
        <f t="shared" si="14"/>
        <v>0</v>
      </c>
      <c r="I142" s="21">
        <f t="shared" si="15"/>
        <v>0</v>
      </c>
      <c r="J142" s="21">
        <f t="shared" si="16"/>
        <v>0</v>
      </c>
      <c r="K142" s="21">
        <f t="shared" si="17"/>
        <v>0</v>
      </c>
    </row>
    <row r="143" spans="1:11" x14ac:dyDescent="0.25">
      <c r="A143" s="19" t="s">
        <v>355</v>
      </c>
      <c r="B143" s="19">
        <v>2088</v>
      </c>
      <c r="C143" s="19" t="s">
        <v>354</v>
      </c>
      <c r="D143" s="19">
        <v>581</v>
      </c>
      <c r="E143" s="19" t="s">
        <v>296</v>
      </c>
      <c r="F143" s="20" t="str">
        <f t="shared" si="12"/>
        <v>Regular</v>
      </c>
      <c r="G143" s="22">
        <f t="shared" si="13"/>
        <v>371.72121212118998</v>
      </c>
      <c r="H143" s="21">
        <f t="shared" si="14"/>
        <v>5416523.2308495501</v>
      </c>
      <c r="I143" s="21">
        <f t="shared" si="15"/>
        <v>1161.6088168153899</v>
      </c>
      <c r="J143" s="21">
        <f t="shared" si="16"/>
        <v>13409.8577937143</v>
      </c>
      <c r="K143" s="21">
        <f t="shared" si="17"/>
        <v>14571.4666105297</v>
      </c>
    </row>
    <row r="144" spans="1:11" x14ac:dyDescent="0.25">
      <c r="A144" s="19" t="s">
        <v>356</v>
      </c>
      <c r="B144" s="19">
        <v>2088</v>
      </c>
      <c r="C144" s="19" t="s">
        <v>354</v>
      </c>
      <c r="D144" s="19">
        <v>582</v>
      </c>
      <c r="E144" s="19" t="s">
        <v>357</v>
      </c>
      <c r="F144" s="20" t="str">
        <f t="shared" si="12"/>
        <v>Regular</v>
      </c>
      <c r="G144" s="22">
        <f t="shared" si="13"/>
        <v>259.33428761900598</v>
      </c>
      <c r="H144" s="21">
        <f t="shared" si="14"/>
        <v>4442938.6882665502</v>
      </c>
      <c r="I144" s="21">
        <f t="shared" si="15"/>
        <v>1879.3529996202201</v>
      </c>
      <c r="J144" s="21">
        <f t="shared" si="16"/>
        <v>15252.7382832485</v>
      </c>
      <c r="K144" s="21">
        <f t="shared" si="17"/>
        <v>17132.0912828687</v>
      </c>
    </row>
    <row r="145" spans="1:11" x14ac:dyDescent="0.25">
      <c r="A145" s="19" t="s">
        <v>358</v>
      </c>
      <c r="B145" s="19">
        <v>2088</v>
      </c>
      <c r="C145" s="19" t="s">
        <v>354</v>
      </c>
      <c r="D145" s="19">
        <v>583</v>
      </c>
      <c r="E145" s="19" t="s">
        <v>359</v>
      </c>
      <c r="F145" s="20" t="str">
        <f t="shared" si="12"/>
        <v>Regular</v>
      </c>
      <c r="G145" s="22">
        <f t="shared" si="13"/>
        <v>265.236363636345</v>
      </c>
      <c r="H145" s="21">
        <f t="shared" si="14"/>
        <v>4846700.8899647603</v>
      </c>
      <c r="I145" s="21">
        <f t="shared" si="15"/>
        <v>2525.7243506289001</v>
      </c>
      <c r="J145" s="21">
        <f t="shared" si="16"/>
        <v>15747.4144585348</v>
      </c>
      <c r="K145" s="21">
        <f t="shared" si="17"/>
        <v>18273.138809163702</v>
      </c>
    </row>
    <row r="146" spans="1:11" x14ac:dyDescent="0.25">
      <c r="A146" s="19" t="s">
        <v>360</v>
      </c>
      <c r="B146" s="19">
        <v>2088</v>
      </c>
      <c r="C146" s="19" t="s">
        <v>354</v>
      </c>
      <c r="D146" s="19">
        <v>584</v>
      </c>
      <c r="E146" s="19" t="s">
        <v>361</v>
      </c>
      <c r="F146" s="20" t="str">
        <f t="shared" si="12"/>
        <v>Regular</v>
      </c>
      <c r="G146" s="22">
        <f t="shared" si="13"/>
        <v>364.872727272708</v>
      </c>
      <c r="H146" s="21">
        <f t="shared" si="14"/>
        <v>5463816.2371273199</v>
      </c>
      <c r="I146" s="21">
        <f t="shared" si="15"/>
        <v>2170.1717993217999</v>
      </c>
      <c r="J146" s="21">
        <f t="shared" si="16"/>
        <v>12804.409277119201</v>
      </c>
      <c r="K146" s="21">
        <f t="shared" si="17"/>
        <v>14974.581076441</v>
      </c>
    </row>
    <row r="147" spans="1:11" x14ac:dyDescent="0.25">
      <c r="A147" s="19" t="s">
        <v>362</v>
      </c>
      <c r="B147" s="19">
        <v>2088</v>
      </c>
      <c r="C147" s="19" t="s">
        <v>354</v>
      </c>
      <c r="D147" s="19">
        <v>585</v>
      </c>
      <c r="E147" s="19" t="s">
        <v>363</v>
      </c>
      <c r="F147" s="20" t="str">
        <f t="shared" si="12"/>
        <v>Regular</v>
      </c>
      <c r="G147" s="22">
        <f t="shared" si="13"/>
        <v>275.32617440688898</v>
      </c>
      <c r="H147" s="21">
        <f t="shared" si="14"/>
        <v>4303245.6237346996</v>
      </c>
      <c r="I147" s="21">
        <f t="shared" si="15"/>
        <v>1591.34712254175</v>
      </c>
      <c r="J147" s="21">
        <f t="shared" si="16"/>
        <v>14038.2806562367</v>
      </c>
      <c r="K147" s="21">
        <f t="shared" si="17"/>
        <v>15629.6277787784</v>
      </c>
    </row>
    <row r="148" spans="1:11" x14ac:dyDescent="0.25">
      <c r="A148" s="19" t="s">
        <v>366</v>
      </c>
      <c r="B148" s="19">
        <v>2088</v>
      </c>
      <c r="C148" s="19" t="s">
        <v>354</v>
      </c>
      <c r="D148" s="19">
        <v>586</v>
      </c>
      <c r="E148" s="19" t="s">
        <v>367</v>
      </c>
      <c r="F148" s="20" t="str">
        <f t="shared" si="12"/>
        <v>Regular</v>
      </c>
      <c r="G148" s="22">
        <f t="shared" si="13"/>
        <v>353.73357012973503</v>
      </c>
      <c r="H148" s="21">
        <f t="shared" si="14"/>
        <v>5139882.0484032296</v>
      </c>
      <c r="I148" s="21">
        <f t="shared" si="15"/>
        <v>1774.25758065795</v>
      </c>
      <c r="J148" s="21">
        <f t="shared" si="16"/>
        <v>12756.1191843127</v>
      </c>
      <c r="K148" s="21">
        <f t="shared" si="17"/>
        <v>14530.376764970701</v>
      </c>
    </row>
    <row r="149" spans="1:11" x14ac:dyDescent="0.25">
      <c r="A149" s="19" t="s">
        <v>372</v>
      </c>
      <c r="B149" s="19">
        <v>2088</v>
      </c>
      <c r="C149" s="19" t="s">
        <v>354</v>
      </c>
      <c r="D149" s="19">
        <v>587</v>
      </c>
      <c r="E149" s="19" t="s">
        <v>373</v>
      </c>
      <c r="F149" s="20" t="str">
        <f t="shared" si="12"/>
        <v>Regular</v>
      </c>
      <c r="G149" s="22">
        <f t="shared" si="13"/>
        <v>418.003030303005</v>
      </c>
      <c r="H149" s="21">
        <f t="shared" si="14"/>
        <v>5779998.6099512205</v>
      </c>
      <c r="I149" s="21">
        <f t="shared" si="15"/>
        <v>1414.2872851767199</v>
      </c>
      <c r="J149" s="21">
        <f t="shared" si="16"/>
        <v>12413.3603415914</v>
      </c>
      <c r="K149" s="21">
        <f t="shared" si="17"/>
        <v>13827.647626768099</v>
      </c>
    </row>
    <row r="150" spans="1:11" x14ac:dyDescent="0.25">
      <c r="A150" s="19" t="s">
        <v>374</v>
      </c>
      <c r="B150" s="19">
        <v>2088</v>
      </c>
      <c r="C150" s="19" t="s">
        <v>354</v>
      </c>
      <c r="D150" s="19">
        <v>588</v>
      </c>
      <c r="E150" s="19" t="s">
        <v>375</v>
      </c>
      <c r="F150" s="20" t="str">
        <f t="shared" si="12"/>
        <v>Regular</v>
      </c>
      <c r="G150" s="22">
        <f t="shared" si="13"/>
        <v>1488.54549327418</v>
      </c>
      <c r="H150" s="21">
        <f t="shared" si="14"/>
        <v>21791188.4935726</v>
      </c>
      <c r="I150" s="21">
        <f t="shared" si="15"/>
        <v>883.19507712193399</v>
      </c>
      <c r="J150" s="21">
        <f t="shared" si="16"/>
        <v>13756.054171244101</v>
      </c>
      <c r="K150" s="21">
        <f t="shared" si="17"/>
        <v>14639.249248366001</v>
      </c>
    </row>
    <row r="151" spans="1:11" x14ac:dyDescent="0.25">
      <c r="A151" s="19" t="s">
        <v>353</v>
      </c>
      <c r="B151" s="19">
        <v>2088</v>
      </c>
      <c r="C151" s="19" t="s">
        <v>354</v>
      </c>
      <c r="D151" s="19">
        <v>2088</v>
      </c>
      <c r="E151" s="19" t="s">
        <v>354</v>
      </c>
      <c r="F151" s="20" t="str">
        <f t="shared" si="12"/>
        <v>District</v>
      </c>
      <c r="G151" s="22">
        <f t="shared" si="13"/>
        <v>26.592736630866</v>
      </c>
      <c r="H151" s="21">
        <f t="shared" si="14"/>
        <v>119169.753303309</v>
      </c>
      <c r="I151" s="21">
        <f t="shared" si="15"/>
        <v>627.35399485690198</v>
      </c>
      <c r="J151" s="21">
        <f t="shared" si="16"/>
        <v>3853.9355752052402</v>
      </c>
      <c r="K151" s="21">
        <f t="shared" si="17"/>
        <v>4481.2895700621402</v>
      </c>
    </row>
    <row r="152" spans="1:11" x14ac:dyDescent="0.25">
      <c r="A152" s="19" t="s">
        <v>368</v>
      </c>
      <c r="B152" s="19">
        <v>2088</v>
      </c>
      <c r="C152" s="19" t="s">
        <v>354</v>
      </c>
      <c r="D152" s="19">
        <v>2264</v>
      </c>
      <c r="E152" s="19" t="s">
        <v>369</v>
      </c>
      <c r="F152" s="20" t="str">
        <f t="shared" si="12"/>
        <v>Regular</v>
      </c>
      <c r="G152" s="22">
        <f t="shared" si="13"/>
        <v>681.46402251069901</v>
      </c>
      <c r="H152" s="21">
        <f t="shared" si="14"/>
        <v>9518962.1964497901</v>
      </c>
      <c r="I152" s="21">
        <f t="shared" si="15"/>
        <v>1204.87033761265</v>
      </c>
      <c r="J152" s="21">
        <f t="shared" si="16"/>
        <v>12763.529874300701</v>
      </c>
      <c r="K152" s="21">
        <f t="shared" si="17"/>
        <v>13968.4002119134</v>
      </c>
    </row>
    <row r="153" spans="1:11" x14ac:dyDescent="0.25">
      <c r="A153" s="19" t="s">
        <v>364</v>
      </c>
      <c r="B153" s="19">
        <v>2088</v>
      </c>
      <c r="C153" s="19" t="s">
        <v>354</v>
      </c>
      <c r="D153" s="19">
        <v>3566</v>
      </c>
      <c r="E153" s="19" t="s">
        <v>365</v>
      </c>
      <c r="F153" s="20" t="str">
        <f t="shared" si="12"/>
        <v>Alternative</v>
      </c>
      <c r="G153" s="22">
        <f t="shared" si="13"/>
        <v>94.716359128536695</v>
      </c>
      <c r="H153" s="21">
        <f t="shared" si="14"/>
        <v>2382039.5222769701</v>
      </c>
      <c r="I153" s="21">
        <f t="shared" si="15"/>
        <v>1650.14985495255</v>
      </c>
      <c r="J153" s="21">
        <f t="shared" si="16"/>
        <v>23499.0381437582</v>
      </c>
      <c r="K153" s="21">
        <f t="shared" si="17"/>
        <v>25149.187998710699</v>
      </c>
    </row>
    <row r="154" spans="1:11" x14ac:dyDescent="0.25">
      <c r="A154" s="19" t="s">
        <v>370</v>
      </c>
      <c r="B154" s="19">
        <v>2088</v>
      </c>
      <c r="C154" s="19" t="s">
        <v>354</v>
      </c>
      <c r="D154" s="19">
        <v>3567</v>
      </c>
      <c r="E154" s="19" t="s">
        <v>371</v>
      </c>
      <c r="F154" s="20" t="str">
        <f t="shared" si="12"/>
        <v>Regular</v>
      </c>
      <c r="G154" s="22">
        <f t="shared" si="13"/>
        <v>640.16969696966805</v>
      </c>
      <c r="H154" s="21">
        <f t="shared" si="14"/>
        <v>10054931.2761</v>
      </c>
      <c r="I154" s="21">
        <f t="shared" si="15"/>
        <v>1582.2715470211499</v>
      </c>
      <c r="J154" s="21">
        <f t="shared" si="16"/>
        <v>14124.393925737801</v>
      </c>
      <c r="K154" s="21">
        <f t="shared" si="17"/>
        <v>15706.665472758899</v>
      </c>
    </row>
    <row r="155" spans="1:11" x14ac:dyDescent="0.25">
      <c r="A155" s="19" t="s">
        <v>376</v>
      </c>
      <c r="B155" s="19">
        <v>2095</v>
      </c>
      <c r="C155" s="19" t="s">
        <v>377</v>
      </c>
      <c r="D155" s="19">
        <v>3401</v>
      </c>
      <c r="E155" s="19" t="s">
        <v>378</v>
      </c>
      <c r="F155" s="20" t="str">
        <f t="shared" si="12"/>
        <v>Charter</v>
      </c>
      <c r="G155" s="22">
        <f t="shared" si="13"/>
        <v>212.919117646941</v>
      </c>
      <c r="H155" s="21">
        <f t="shared" si="14"/>
        <v>4490379.57</v>
      </c>
      <c r="I155" s="21">
        <f t="shared" si="15"/>
        <v>1331.1873688580099</v>
      </c>
      <c r="J155" s="21">
        <f t="shared" si="16"/>
        <v>19758.415197717899</v>
      </c>
      <c r="K155" s="21">
        <f t="shared" si="17"/>
        <v>21089.602566575901</v>
      </c>
    </row>
    <row r="156" spans="1:11" x14ac:dyDescent="0.25">
      <c r="A156" s="19" t="s">
        <v>379</v>
      </c>
      <c r="B156" s="19">
        <v>2052</v>
      </c>
      <c r="C156" s="19" t="s">
        <v>380</v>
      </c>
      <c r="D156" s="19">
        <v>428</v>
      </c>
      <c r="E156" s="19" t="s">
        <v>381</v>
      </c>
      <c r="F156" s="20" t="str">
        <f t="shared" si="12"/>
        <v>Regular</v>
      </c>
      <c r="G156" s="22">
        <f t="shared" si="13"/>
        <v>20.497382198951001</v>
      </c>
      <c r="H156" s="21">
        <f t="shared" si="14"/>
        <v>624394.03620422899</v>
      </c>
      <c r="I156" s="21">
        <f t="shared" si="15"/>
        <v>2851.9755432449501</v>
      </c>
      <c r="J156" s="21">
        <f t="shared" si="16"/>
        <v>27610.160067232398</v>
      </c>
      <c r="K156" s="21">
        <f t="shared" si="17"/>
        <v>30462.1356104773</v>
      </c>
    </row>
    <row r="157" spans="1:11" x14ac:dyDescent="0.25">
      <c r="A157" s="19" t="s">
        <v>382</v>
      </c>
      <c r="B157" s="19">
        <v>1974</v>
      </c>
      <c r="C157" s="19" t="s">
        <v>383</v>
      </c>
      <c r="D157" s="19">
        <v>235</v>
      </c>
      <c r="E157" s="19" t="s">
        <v>384</v>
      </c>
      <c r="F157" s="20" t="str">
        <f t="shared" si="12"/>
        <v>Regular</v>
      </c>
      <c r="G157" s="22">
        <f t="shared" si="13"/>
        <v>318.58177153053799</v>
      </c>
      <c r="H157" s="21">
        <f t="shared" si="14"/>
        <v>5303969.4392838096</v>
      </c>
      <c r="I157" s="21">
        <f t="shared" si="15"/>
        <v>1387.21956547166</v>
      </c>
      <c r="J157" s="21">
        <f t="shared" si="16"/>
        <v>15261.471330439799</v>
      </c>
      <c r="K157" s="21">
        <f t="shared" si="17"/>
        <v>16648.690895911401</v>
      </c>
    </row>
    <row r="158" spans="1:11" x14ac:dyDescent="0.25">
      <c r="A158" s="19" t="s">
        <v>388</v>
      </c>
      <c r="B158" s="19">
        <v>1974</v>
      </c>
      <c r="C158" s="19" t="s">
        <v>383</v>
      </c>
      <c r="D158" s="19">
        <v>236</v>
      </c>
      <c r="E158" s="19" t="s">
        <v>389</v>
      </c>
      <c r="F158" s="20" t="str">
        <f t="shared" si="12"/>
        <v>Regular</v>
      </c>
      <c r="G158" s="22">
        <f t="shared" si="13"/>
        <v>595.84368125427</v>
      </c>
      <c r="H158" s="21">
        <f t="shared" si="14"/>
        <v>8878782.9259497207</v>
      </c>
      <c r="I158" s="21">
        <f t="shared" si="15"/>
        <v>2136.0828779345502</v>
      </c>
      <c r="J158" s="21">
        <f t="shared" si="16"/>
        <v>12765.1121926578</v>
      </c>
      <c r="K158" s="21">
        <f t="shared" si="17"/>
        <v>14901.195070592399</v>
      </c>
    </row>
    <row r="159" spans="1:11" x14ac:dyDescent="0.25">
      <c r="A159" s="19" t="s">
        <v>385</v>
      </c>
      <c r="B159" s="19">
        <v>1974</v>
      </c>
      <c r="C159" s="19" t="s">
        <v>383</v>
      </c>
      <c r="D159" s="19">
        <v>237</v>
      </c>
      <c r="E159" s="19" t="s">
        <v>386</v>
      </c>
      <c r="F159" s="20" t="str">
        <f t="shared" si="12"/>
        <v>Regular</v>
      </c>
      <c r="G159" s="22">
        <f t="shared" si="13"/>
        <v>474.29879738322899</v>
      </c>
      <c r="H159" s="21">
        <f t="shared" si="14"/>
        <v>7681644.5647664601</v>
      </c>
      <c r="I159" s="21">
        <f t="shared" si="15"/>
        <v>1663.6054365533901</v>
      </c>
      <c r="J159" s="21">
        <f t="shared" si="16"/>
        <v>14532.1863452245</v>
      </c>
      <c r="K159" s="21">
        <f t="shared" si="17"/>
        <v>16195.7917817779</v>
      </c>
    </row>
    <row r="160" spans="1:11" x14ac:dyDescent="0.25">
      <c r="A160" s="19" t="s">
        <v>387</v>
      </c>
      <c r="B160" s="19">
        <v>1974</v>
      </c>
      <c r="C160" s="19" t="s">
        <v>383</v>
      </c>
      <c r="D160" s="19">
        <v>1974</v>
      </c>
      <c r="E160" s="19" t="s">
        <v>383</v>
      </c>
      <c r="F160" s="20">
        <f t="shared" si="12"/>
        <v>0</v>
      </c>
      <c r="G160" s="22">
        <f t="shared" si="13"/>
        <v>0</v>
      </c>
      <c r="H160" s="21">
        <f t="shared" si="14"/>
        <v>0</v>
      </c>
      <c r="I160" s="21">
        <f t="shared" si="15"/>
        <v>0</v>
      </c>
      <c r="J160" s="21">
        <f t="shared" si="16"/>
        <v>0</v>
      </c>
      <c r="K160" s="21">
        <f t="shared" si="17"/>
        <v>0</v>
      </c>
    </row>
    <row r="161" spans="1:11" x14ac:dyDescent="0.25">
      <c r="A161" s="19" t="s">
        <v>390</v>
      </c>
      <c r="B161" s="19">
        <v>1896</v>
      </c>
      <c r="C161" s="19" t="s">
        <v>391</v>
      </c>
      <c r="D161" s="19">
        <v>3347</v>
      </c>
      <c r="E161" s="19" t="s">
        <v>392</v>
      </c>
      <c r="F161" s="20" t="str">
        <f t="shared" si="12"/>
        <v>Charter</v>
      </c>
      <c r="G161" s="22">
        <f t="shared" si="13"/>
        <v>30.728996355743998</v>
      </c>
      <c r="H161" s="21">
        <f t="shared" si="14"/>
        <v>1465040.66</v>
      </c>
      <c r="I161" s="21">
        <f t="shared" si="15"/>
        <v>0</v>
      </c>
      <c r="J161" s="21">
        <f t="shared" si="16"/>
        <v>47676.163680697202</v>
      </c>
      <c r="K161" s="21">
        <f t="shared" si="17"/>
        <v>47676.163680697202</v>
      </c>
    </row>
    <row r="162" spans="1:11" x14ac:dyDescent="0.25">
      <c r="A162" s="19" t="s">
        <v>393</v>
      </c>
      <c r="B162" s="19">
        <v>2046</v>
      </c>
      <c r="C162" s="19" t="s">
        <v>394</v>
      </c>
      <c r="D162" s="19">
        <v>406</v>
      </c>
      <c r="E162" s="19" t="s">
        <v>395</v>
      </c>
      <c r="F162" s="20" t="str">
        <f t="shared" si="12"/>
        <v>Charter</v>
      </c>
      <c r="G162" s="22">
        <f t="shared" si="13"/>
        <v>230.124159663754</v>
      </c>
      <c r="H162" s="21">
        <f t="shared" si="14"/>
        <v>4536352.3899999997</v>
      </c>
      <c r="I162" s="21">
        <f t="shared" si="15"/>
        <v>1411.7408205843799</v>
      </c>
      <c r="J162" s="21">
        <f t="shared" si="16"/>
        <v>18300.8890772425</v>
      </c>
      <c r="K162" s="21">
        <f t="shared" si="17"/>
        <v>19712.629897826799</v>
      </c>
    </row>
    <row r="163" spans="1:11" x14ac:dyDescent="0.25">
      <c r="A163" s="19" t="s">
        <v>396</v>
      </c>
      <c r="B163" s="19">
        <v>1995</v>
      </c>
      <c r="C163" s="19" t="s">
        <v>397</v>
      </c>
      <c r="D163" s="19">
        <v>3400</v>
      </c>
      <c r="E163" s="19" t="s">
        <v>398</v>
      </c>
      <c r="F163" s="20" t="str">
        <f t="shared" si="12"/>
        <v>Charter</v>
      </c>
      <c r="G163" s="22">
        <f t="shared" si="13"/>
        <v>224.03210873630599</v>
      </c>
      <c r="H163" s="21">
        <f t="shared" si="14"/>
        <v>3910123.28</v>
      </c>
      <c r="I163" s="21">
        <f t="shared" si="15"/>
        <v>1526.24725057809</v>
      </c>
      <c r="J163" s="21">
        <f t="shared" si="16"/>
        <v>15927.1584333471</v>
      </c>
      <c r="K163" s="21">
        <f t="shared" si="17"/>
        <v>17453.405683925201</v>
      </c>
    </row>
    <row r="164" spans="1:11" x14ac:dyDescent="0.25">
      <c r="A164" s="19" t="s">
        <v>405</v>
      </c>
      <c r="B164" s="19">
        <v>1929</v>
      </c>
      <c r="C164" s="19" t="s">
        <v>400</v>
      </c>
      <c r="D164" s="19">
        <v>92</v>
      </c>
      <c r="E164" s="19" t="s">
        <v>406</v>
      </c>
      <c r="F164" s="20" t="str">
        <f t="shared" si="12"/>
        <v>Regular</v>
      </c>
      <c r="G164" s="22">
        <f t="shared" si="13"/>
        <v>396.22754491014598</v>
      </c>
      <c r="H164" s="21">
        <f t="shared" si="14"/>
        <v>6108087.7772796499</v>
      </c>
      <c r="I164" s="21">
        <f t="shared" si="15"/>
        <v>1703.8131651978799</v>
      </c>
      <c r="J164" s="21">
        <f t="shared" si="16"/>
        <v>13711.7929826907</v>
      </c>
      <c r="K164" s="21">
        <f t="shared" si="17"/>
        <v>15415.6061478886</v>
      </c>
    </row>
    <row r="165" spans="1:11" x14ac:dyDescent="0.25">
      <c r="A165" s="19" t="s">
        <v>415</v>
      </c>
      <c r="B165" s="19">
        <v>1929</v>
      </c>
      <c r="C165" s="19" t="s">
        <v>400</v>
      </c>
      <c r="D165" s="19">
        <v>122</v>
      </c>
      <c r="E165" s="19" t="s">
        <v>416</v>
      </c>
      <c r="F165" s="20" t="str">
        <f t="shared" si="12"/>
        <v>Regular</v>
      </c>
      <c r="G165" s="22">
        <f t="shared" si="13"/>
        <v>288.622754490977</v>
      </c>
      <c r="H165" s="21">
        <f t="shared" si="14"/>
        <v>5748157.7756199697</v>
      </c>
      <c r="I165" s="21">
        <f t="shared" si="15"/>
        <v>2298.1498342386499</v>
      </c>
      <c r="J165" s="21">
        <f t="shared" si="16"/>
        <v>17617.666525277298</v>
      </c>
      <c r="K165" s="21">
        <f t="shared" si="17"/>
        <v>19915.816359516</v>
      </c>
    </row>
    <row r="166" spans="1:11" x14ac:dyDescent="0.25">
      <c r="A166" s="19" t="s">
        <v>409</v>
      </c>
      <c r="B166" s="19">
        <v>1929</v>
      </c>
      <c r="C166" s="19" t="s">
        <v>400</v>
      </c>
      <c r="D166" s="19">
        <v>124</v>
      </c>
      <c r="E166" s="19" t="s">
        <v>410</v>
      </c>
      <c r="F166" s="20" t="str">
        <f t="shared" si="12"/>
        <v>Regular</v>
      </c>
      <c r="G166" s="22">
        <f t="shared" si="13"/>
        <v>397.52694610775899</v>
      </c>
      <c r="H166" s="21">
        <f t="shared" si="14"/>
        <v>6187565.0457054097</v>
      </c>
      <c r="I166" s="21">
        <f t="shared" si="15"/>
        <v>1554.78124613561</v>
      </c>
      <c r="J166" s="21">
        <f t="shared" si="16"/>
        <v>14010.364981783599</v>
      </c>
      <c r="K166" s="21">
        <f t="shared" si="17"/>
        <v>15565.1462279192</v>
      </c>
    </row>
    <row r="167" spans="1:11" x14ac:dyDescent="0.25">
      <c r="A167" s="19" t="s">
        <v>411</v>
      </c>
      <c r="B167" s="19">
        <v>1929</v>
      </c>
      <c r="C167" s="19" t="s">
        <v>400</v>
      </c>
      <c r="D167" s="19">
        <v>127</v>
      </c>
      <c r="E167" s="19" t="s">
        <v>412</v>
      </c>
      <c r="F167" s="20" t="str">
        <f t="shared" si="12"/>
        <v>Regular</v>
      </c>
      <c r="G167" s="22">
        <f t="shared" si="13"/>
        <v>400.06774402997598</v>
      </c>
      <c r="H167" s="21">
        <f t="shared" si="14"/>
        <v>6190962.9503467903</v>
      </c>
      <c r="I167" s="21">
        <f t="shared" si="15"/>
        <v>1322.6825951999101</v>
      </c>
      <c r="J167" s="21">
        <f t="shared" si="16"/>
        <v>14152.1039696548</v>
      </c>
      <c r="K167" s="21">
        <f t="shared" si="17"/>
        <v>15474.786564854699</v>
      </c>
    </row>
    <row r="168" spans="1:11" x14ac:dyDescent="0.25">
      <c r="A168" s="19" t="s">
        <v>402</v>
      </c>
      <c r="B168" s="19">
        <v>1929</v>
      </c>
      <c r="C168" s="19" t="s">
        <v>400</v>
      </c>
      <c r="D168" s="19">
        <v>140</v>
      </c>
      <c r="E168" s="19" t="s">
        <v>403</v>
      </c>
      <c r="F168" s="20" t="str">
        <f t="shared" si="12"/>
        <v>Regular</v>
      </c>
      <c r="G168" s="22">
        <f t="shared" si="13"/>
        <v>1346.6897643560701</v>
      </c>
      <c r="H168" s="21">
        <f t="shared" si="14"/>
        <v>20349107.0451346</v>
      </c>
      <c r="I168" s="21">
        <f t="shared" si="15"/>
        <v>1092.76454276243</v>
      </c>
      <c r="J168" s="21">
        <f t="shared" si="16"/>
        <v>14017.699339663001</v>
      </c>
      <c r="K168" s="21">
        <f t="shared" si="17"/>
        <v>15110.4638824255</v>
      </c>
    </row>
    <row r="169" spans="1:11" x14ac:dyDescent="0.25">
      <c r="A169" s="19" t="s">
        <v>407</v>
      </c>
      <c r="B169" s="19">
        <v>1929</v>
      </c>
      <c r="C169" s="19" t="s">
        <v>400</v>
      </c>
      <c r="D169" s="19">
        <v>1307</v>
      </c>
      <c r="E169" s="19" t="s">
        <v>408</v>
      </c>
      <c r="F169" s="20" t="str">
        <f t="shared" si="12"/>
        <v>Regular</v>
      </c>
      <c r="G169" s="22">
        <f t="shared" si="13"/>
        <v>405.75449101794402</v>
      </c>
      <c r="H169" s="21">
        <f t="shared" si="14"/>
        <v>6564933.9865669003</v>
      </c>
      <c r="I169" s="21">
        <f t="shared" si="15"/>
        <v>1599.8148682818501</v>
      </c>
      <c r="J169" s="21">
        <f t="shared" si="16"/>
        <v>14579.757094303201</v>
      </c>
      <c r="K169" s="21">
        <f t="shared" si="17"/>
        <v>16179.5719625851</v>
      </c>
    </row>
    <row r="170" spans="1:11" x14ac:dyDescent="0.25">
      <c r="A170" s="19" t="s">
        <v>404</v>
      </c>
      <c r="B170" s="19">
        <v>1929</v>
      </c>
      <c r="C170" s="19" t="s">
        <v>400</v>
      </c>
      <c r="D170" s="19">
        <v>1929</v>
      </c>
      <c r="E170" s="19" t="s">
        <v>400</v>
      </c>
      <c r="F170" s="20" t="str">
        <f t="shared" si="12"/>
        <v>District</v>
      </c>
      <c r="G170" s="22">
        <f t="shared" si="13"/>
        <v>27.149150114116999</v>
      </c>
      <c r="H170" s="21">
        <f t="shared" si="14"/>
        <v>142172.04161702801</v>
      </c>
      <c r="I170" s="21">
        <f t="shared" si="15"/>
        <v>893.467862039284</v>
      </c>
      <c r="J170" s="21">
        <f t="shared" si="16"/>
        <v>4343.2353503792101</v>
      </c>
      <c r="K170" s="21">
        <f t="shared" si="17"/>
        <v>5236.7032124184898</v>
      </c>
    </row>
    <row r="171" spans="1:11" x14ac:dyDescent="0.25">
      <c r="A171" s="19" t="s">
        <v>399</v>
      </c>
      <c r="B171" s="19">
        <v>1929</v>
      </c>
      <c r="C171" s="19" t="s">
        <v>400</v>
      </c>
      <c r="D171" s="19">
        <v>4434</v>
      </c>
      <c r="E171" s="19" t="s">
        <v>401</v>
      </c>
      <c r="F171" s="20" t="str">
        <f t="shared" si="12"/>
        <v>Regular</v>
      </c>
      <c r="G171" s="22">
        <f t="shared" si="13"/>
        <v>444.33832335281198</v>
      </c>
      <c r="H171" s="21">
        <f t="shared" si="14"/>
        <v>7438036.9753023004</v>
      </c>
      <c r="I171" s="21">
        <f t="shared" si="15"/>
        <v>1090.97544891091</v>
      </c>
      <c r="J171" s="21">
        <f t="shared" si="16"/>
        <v>15648.604696185799</v>
      </c>
      <c r="K171" s="21">
        <f t="shared" si="17"/>
        <v>16739.580145096799</v>
      </c>
    </row>
    <row r="172" spans="1:11" x14ac:dyDescent="0.25">
      <c r="A172" s="19" t="s">
        <v>413</v>
      </c>
      <c r="B172" s="19">
        <v>1929</v>
      </c>
      <c r="C172" s="19" t="s">
        <v>400</v>
      </c>
      <c r="D172" s="19">
        <v>4435</v>
      </c>
      <c r="E172" s="19" t="s">
        <v>414</v>
      </c>
      <c r="F172" s="20" t="str">
        <f t="shared" si="12"/>
        <v>Regular</v>
      </c>
      <c r="G172" s="22">
        <f t="shared" si="13"/>
        <v>326.25149700594602</v>
      </c>
      <c r="H172" s="21">
        <f t="shared" si="14"/>
        <v>5615331.44242738</v>
      </c>
      <c r="I172" s="21">
        <f t="shared" si="15"/>
        <v>1714.22670133166</v>
      </c>
      <c r="J172" s="21">
        <f t="shared" si="16"/>
        <v>15497.4382073662</v>
      </c>
      <c r="K172" s="21">
        <f t="shared" si="17"/>
        <v>17211.6649086978</v>
      </c>
    </row>
    <row r="173" spans="1:11" x14ac:dyDescent="0.25">
      <c r="A173" s="19" t="s">
        <v>417</v>
      </c>
      <c r="B173" s="19">
        <v>2139</v>
      </c>
      <c r="C173" s="19" t="s">
        <v>418</v>
      </c>
      <c r="D173" s="19">
        <v>719</v>
      </c>
      <c r="E173" s="19" t="s">
        <v>419</v>
      </c>
      <c r="F173" s="20" t="str">
        <f t="shared" si="12"/>
        <v>Regular</v>
      </c>
      <c r="G173" s="22">
        <f t="shared" si="13"/>
        <v>562.79685362511896</v>
      </c>
      <c r="H173" s="21">
        <f t="shared" si="14"/>
        <v>7791710.2077669799</v>
      </c>
      <c r="I173" s="21">
        <f t="shared" si="15"/>
        <v>0</v>
      </c>
      <c r="J173" s="21">
        <f t="shared" si="16"/>
        <v>13844.6229000368</v>
      </c>
      <c r="K173" s="21">
        <f t="shared" si="17"/>
        <v>13844.6229000368</v>
      </c>
    </row>
    <row r="174" spans="1:11" x14ac:dyDescent="0.25">
      <c r="A174" s="19" t="s">
        <v>429</v>
      </c>
      <c r="B174" s="19">
        <v>2139</v>
      </c>
      <c r="C174" s="19" t="s">
        <v>418</v>
      </c>
      <c r="D174" s="19">
        <v>790</v>
      </c>
      <c r="E174" s="19" t="s">
        <v>430</v>
      </c>
      <c r="F174" s="20" t="str">
        <f t="shared" si="12"/>
        <v>Regular</v>
      </c>
      <c r="G174" s="22">
        <f t="shared" si="13"/>
        <v>359.17373461009601</v>
      </c>
      <c r="H174" s="21">
        <f t="shared" si="14"/>
        <v>4519363.8300938699</v>
      </c>
      <c r="I174" s="21">
        <f t="shared" si="15"/>
        <v>0</v>
      </c>
      <c r="J174" s="21">
        <f t="shared" si="16"/>
        <v>12582.667925314499</v>
      </c>
      <c r="K174" s="21">
        <f t="shared" si="17"/>
        <v>12582.667925314499</v>
      </c>
    </row>
    <row r="175" spans="1:11" x14ac:dyDescent="0.25">
      <c r="A175" s="19" t="s">
        <v>427</v>
      </c>
      <c r="B175" s="19">
        <v>2139</v>
      </c>
      <c r="C175" s="19" t="s">
        <v>418</v>
      </c>
      <c r="D175" s="19">
        <v>806</v>
      </c>
      <c r="E175" s="19" t="s">
        <v>428</v>
      </c>
      <c r="F175" s="20" t="str">
        <f t="shared" si="12"/>
        <v>Regular</v>
      </c>
      <c r="G175" s="22">
        <f t="shared" si="13"/>
        <v>156.205882352928</v>
      </c>
      <c r="H175" s="21">
        <f t="shared" si="14"/>
        <v>2290587.5391600202</v>
      </c>
      <c r="I175" s="21">
        <f t="shared" si="15"/>
        <v>0</v>
      </c>
      <c r="J175" s="21">
        <f t="shared" si="16"/>
        <v>14663.9006461019</v>
      </c>
      <c r="K175" s="21">
        <f t="shared" si="17"/>
        <v>14663.9006461019</v>
      </c>
    </row>
    <row r="176" spans="1:11" x14ac:dyDescent="0.25">
      <c r="A176" s="19" t="s">
        <v>420</v>
      </c>
      <c r="B176" s="19">
        <v>2139</v>
      </c>
      <c r="C176" s="19" t="s">
        <v>418</v>
      </c>
      <c r="D176" s="19">
        <v>810</v>
      </c>
      <c r="E176" s="19" t="s">
        <v>421</v>
      </c>
      <c r="F176" s="20" t="str">
        <f t="shared" si="12"/>
        <v>Regular</v>
      </c>
      <c r="G176" s="22">
        <f t="shared" si="13"/>
        <v>597.92352941132697</v>
      </c>
      <c r="H176" s="21">
        <f t="shared" si="14"/>
        <v>7425345.8463398302</v>
      </c>
      <c r="I176" s="21">
        <f t="shared" si="15"/>
        <v>0</v>
      </c>
      <c r="J176" s="21">
        <f t="shared" si="16"/>
        <v>12418.5543486645</v>
      </c>
      <c r="K176" s="21">
        <f t="shared" si="17"/>
        <v>12418.5543486645</v>
      </c>
    </row>
    <row r="177" spans="1:11" x14ac:dyDescent="0.25">
      <c r="A177" s="19" t="s">
        <v>425</v>
      </c>
      <c r="B177" s="19">
        <v>2139</v>
      </c>
      <c r="C177" s="19" t="s">
        <v>418</v>
      </c>
      <c r="D177" s="19">
        <v>811</v>
      </c>
      <c r="E177" s="19" t="s">
        <v>426</v>
      </c>
      <c r="F177" s="20" t="str">
        <f t="shared" si="12"/>
        <v>Regular</v>
      </c>
      <c r="G177" s="22">
        <f t="shared" si="13"/>
        <v>639.24705882336002</v>
      </c>
      <c r="H177" s="21">
        <f t="shared" si="14"/>
        <v>11072991.6312628</v>
      </c>
      <c r="I177" s="21">
        <f t="shared" si="15"/>
        <v>0</v>
      </c>
      <c r="J177" s="21">
        <f t="shared" si="16"/>
        <v>17321.928162867898</v>
      </c>
      <c r="K177" s="21">
        <f t="shared" si="17"/>
        <v>17321.928162867898</v>
      </c>
    </row>
    <row r="178" spans="1:11" x14ac:dyDescent="0.25">
      <c r="A178" s="19" t="s">
        <v>424</v>
      </c>
      <c r="B178" s="19">
        <v>2139</v>
      </c>
      <c r="C178" s="19" t="s">
        <v>418</v>
      </c>
      <c r="D178" s="19">
        <v>2139</v>
      </c>
      <c r="E178" s="19" t="s">
        <v>418</v>
      </c>
      <c r="F178" s="20" t="str">
        <f t="shared" si="12"/>
        <v>District</v>
      </c>
      <c r="G178" s="22">
        <f t="shared" si="13"/>
        <v>14.557692307689001</v>
      </c>
      <c r="H178" s="21">
        <f t="shared" si="14"/>
        <v>61885.8108707547</v>
      </c>
      <c r="I178" s="21">
        <f t="shared" si="15"/>
        <v>0</v>
      </c>
      <c r="J178" s="21">
        <f t="shared" si="16"/>
        <v>4251.0728735534703</v>
      </c>
      <c r="K178" s="21">
        <f t="shared" si="17"/>
        <v>4251.0728735534703</v>
      </c>
    </row>
    <row r="179" spans="1:11" x14ac:dyDescent="0.25">
      <c r="A179" s="19" t="s">
        <v>422</v>
      </c>
      <c r="B179" s="19">
        <v>2139</v>
      </c>
      <c r="C179" s="19" t="s">
        <v>418</v>
      </c>
      <c r="D179" s="19">
        <v>5380</v>
      </c>
      <c r="E179" s="19" t="s">
        <v>423</v>
      </c>
      <c r="F179" s="20" t="str">
        <f t="shared" si="12"/>
        <v>Alternative</v>
      </c>
      <c r="G179" s="22">
        <f t="shared" si="13"/>
        <v>122.172771428304</v>
      </c>
      <c r="H179" s="21">
        <f t="shared" si="14"/>
        <v>519365.354505711</v>
      </c>
      <c r="I179" s="21">
        <f t="shared" si="15"/>
        <v>0</v>
      </c>
      <c r="J179" s="21">
        <f t="shared" si="16"/>
        <v>4251.0728735534603</v>
      </c>
      <c r="K179" s="21">
        <f t="shared" si="17"/>
        <v>4251.0728735534603</v>
      </c>
    </row>
    <row r="180" spans="1:11" x14ac:dyDescent="0.25">
      <c r="A180" s="19" t="s">
        <v>439</v>
      </c>
      <c r="B180" s="19">
        <v>2185</v>
      </c>
      <c r="C180" s="19" t="s">
        <v>432</v>
      </c>
      <c r="D180" s="19">
        <v>959</v>
      </c>
      <c r="E180" s="19" t="s">
        <v>440</v>
      </c>
      <c r="F180" s="20" t="str">
        <f t="shared" si="12"/>
        <v>Regular</v>
      </c>
      <c r="G180" s="22">
        <f t="shared" si="13"/>
        <v>333.35181706816701</v>
      </c>
      <c r="H180" s="21">
        <f t="shared" si="14"/>
        <v>6039675.8868167503</v>
      </c>
      <c r="I180" s="21">
        <f t="shared" si="15"/>
        <v>0</v>
      </c>
      <c r="J180" s="21">
        <f t="shared" si="16"/>
        <v>18118.022994252002</v>
      </c>
      <c r="K180" s="21">
        <f t="shared" si="17"/>
        <v>18118.022994252002</v>
      </c>
    </row>
    <row r="181" spans="1:11" x14ac:dyDescent="0.25">
      <c r="A181" s="19" t="s">
        <v>436</v>
      </c>
      <c r="B181" s="19">
        <v>2185</v>
      </c>
      <c r="C181" s="19" t="s">
        <v>432</v>
      </c>
      <c r="D181" s="19">
        <v>960</v>
      </c>
      <c r="E181" s="19" t="s">
        <v>437</v>
      </c>
      <c r="F181" s="20" t="str">
        <f t="shared" si="12"/>
        <v>Regular</v>
      </c>
      <c r="G181" s="22">
        <f t="shared" si="13"/>
        <v>931.04992779614702</v>
      </c>
      <c r="H181" s="21">
        <f t="shared" si="14"/>
        <v>13538649.1695545</v>
      </c>
      <c r="I181" s="21">
        <f t="shared" si="15"/>
        <v>0</v>
      </c>
      <c r="J181" s="21">
        <f t="shared" si="16"/>
        <v>14541.270844197699</v>
      </c>
      <c r="K181" s="21">
        <f t="shared" si="17"/>
        <v>14541.270844197699</v>
      </c>
    </row>
    <row r="182" spans="1:11" x14ac:dyDescent="0.25">
      <c r="A182" s="19" t="s">
        <v>441</v>
      </c>
      <c r="B182" s="19">
        <v>2185</v>
      </c>
      <c r="C182" s="19" t="s">
        <v>432</v>
      </c>
      <c r="D182" s="19">
        <v>962</v>
      </c>
      <c r="E182" s="19" t="s">
        <v>442</v>
      </c>
      <c r="F182" s="20" t="str">
        <f t="shared" si="12"/>
        <v>Regular</v>
      </c>
      <c r="G182" s="22">
        <f t="shared" si="13"/>
        <v>337.64947273710101</v>
      </c>
      <c r="H182" s="21">
        <f t="shared" si="14"/>
        <v>5548663.8739355505</v>
      </c>
      <c r="I182" s="21">
        <f t="shared" si="15"/>
        <v>0</v>
      </c>
      <c r="J182" s="21">
        <f t="shared" si="16"/>
        <v>16433.207577539499</v>
      </c>
      <c r="K182" s="21">
        <f t="shared" si="17"/>
        <v>16433.207577539499</v>
      </c>
    </row>
    <row r="183" spans="1:11" x14ac:dyDescent="0.25">
      <c r="A183" s="19" t="s">
        <v>443</v>
      </c>
      <c r="B183" s="19">
        <v>2185</v>
      </c>
      <c r="C183" s="19" t="s">
        <v>432</v>
      </c>
      <c r="D183" s="19">
        <v>963</v>
      </c>
      <c r="E183" s="19" t="s">
        <v>444</v>
      </c>
      <c r="F183" s="20" t="str">
        <f t="shared" si="12"/>
        <v>Regular</v>
      </c>
      <c r="G183" s="22">
        <f t="shared" si="13"/>
        <v>385.43101335199299</v>
      </c>
      <c r="H183" s="21">
        <f t="shared" si="14"/>
        <v>6254422.9451237796</v>
      </c>
      <c r="I183" s="21">
        <f t="shared" si="15"/>
        <v>0</v>
      </c>
      <c r="J183" s="21">
        <f t="shared" si="16"/>
        <v>16227.0879313284</v>
      </c>
      <c r="K183" s="21">
        <f t="shared" si="17"/>
        <v>16227.0879313284</v>
      </c>
    </row>
    <row r="184" spans="1:11" x14ac:dyDescent="0.25">
      <c r="A184" s="19" t="s">
        <v>445</v>
      </c>
      <c r="B184" s="19">
        <v>2185</v>
      </c>
      <c r="C184" s="19" t="s">
        <v>432</v>
      </c>
      <c r="D184" s="19">
        <v>964</v>
      </c>
      <c r="E184" s="19" t="s">
        <v>446</v>
      </c>
      <c r="F184" s="20" t="str">
        <f t="shared" si="12"/>
        <v>Regular</v>
      </c>
      <c r="G184" s="22">
        <f t="shared" si="13"/>
        <v>470.08811759898498</v>
      </c>
      <c r="H184" s="21">
        <f t="shared" si="14"/>
        <v>7137418.5363705</v>
      </c>
      <c r="I184" s="21">
        <f t="shared" si="15"/>
        <v>0</v>
      </c>
      <c r="J184" s="21">
        <f t="shared" si="16"/>
        <v>15183.150284302999</v>
      </c>
      <c r="K184" s="21">
        <f t="shared" si="17"/>
        <v>15183.150284302999</v>
      </c>
    </row>
    <row r="185" spans="1:11" x14ac:dyDescent="0.25">
      <c r="A185" s="19" t="s">
        <v>449</v>
      </c>
      <c r="B185" s="19">
        <v>2185</v>
      </c>
      <c r="C185" s="19" t="s">
        <v>432</v>
      </c>
      <c r="D185" s="19">
        <v>965</v>
      </c>
      <c r="E185" s="19" t="s">
        <v>450</v>
      </c>
      <c r="F185" s="20" t="str">
        <f t="shared" si="12"/>
        <v>Regular</v>
      </c>
      <c r="G185" s="22">
        <f t="shared" si="13"/>
        <v>497.68746869892198</v>
      </c>
      <c r="H185" s="21">
        <f t="shared" si="14"/>
        <v>7877006.3551388299</v>
      </c>
      <c r="I185" s="21">
        <f t="shared" si="15"/>
        <v>0</v>
      </c>
      <c r="J185" s="21">
        <f t="shared" si="16"/>
        <v>15827.214568474599</v>
      </c>
      <c r="K185" s="21">
        <f t="shared" si="17"/>
        <v>15827.214568474599</v>
      </c>
    </row>
    <row r="186" spans="1:11" x14ac:dyDescent="0.25">
      <c r="A186" s="19" t="s">
        <v>447</v>
      </c>
      <c r="B186" s="19">
        <v>2185</v>
      </c>
      <c r="C186" s="19" t="s">
        <v>432</v>
      </c>
      <c r="D186" s="19">
        <v>966</v>
      </c>
      <c r="E186" s="19" t="s">
        <v>448</v>
      </c>
      <c r="F186" s="20" t="str">
        <f t="shared" si="12"/>
        <v>Regular</v>
      </c>
      <c r="G186" s="22">
        <f t="shared" si="13"/>
        <v>356.20690077580099</v>
      </c>
      <c r="H186" s="21">
        <f t="shared" si="14"/>
        <v>5977428.5871305699</v>
      </c>
      <c r="I186" s="21">
        <f t="shared" si="15"/>
        <v>0</v>
      </c>
      <c r="J186" s="21">
        <f t="shared" si="16"/>
        <v>16780.777054324401</v>
      </c>
      <c r="K186" s="21">
        <f t="shared" si="17"/>
        <v>16780.777054324401</v>
      </c>
    </row>
    <row r="187" spans="1:11" x14ac:dyDescent="0.25">
      <c r="A187" s="19" t="s">
        <v>434</v>
      </c>
      <c r="B187" s="19">
        <v>2185</v>
      </c>
      <c r="C187" s="19" t="s">
        <v>432</v>
      </c>
      <c r="D187" s="19">
        <v>967</v>
      </c>
      <c r="E187" s="19" t="s">
        <v>435</v>
      </c>
      <c r="F187" s="20" t="str">
        <f t="shared" si="12"/>
        <v>Regular</v>
      </c>
      <c r="G187" s="22">
        <f t="shared" si="13"/>
        <v>1657.0823508132501</v>
      </c>
      <c r="H187" s="21">
        <f t="shared" si="14"/>
        <v>25862655.078786802</v>
      </c>
      <c r="I187" s="21">
        <f t="shared" si="15"/>
        <v>0</v>
      </c>
      <c r="J187" s="21">
        <f t="shared" si="16"/>
        <v>15607.3444787425</v>
      </c>
      <c r="K187" s="21">
        <f t="shared" si="17"/>
        <v>15607.3444787425</v>
      </c>
    </row>
    <row r="188" spans="1:11" x14ac:dyDescent="0.25">
      <c r="A188" s="19" t="s">
        <v>438</v>
      </c>
      <c r="B188" s="19">
        <v>2185</v>
      </c>
      <c r="C188" s="19" t="s">
        <v>432</v>
      </c>
      <c r="D188" s="19">
        <v>2185</v>
      </c>
      <c r="E188" s="19" t="s">
        <v>432</v>
      </c>
      <c r="F188" s="20" t="str">
        <f t="shared" si="12"/>
        <v>District</v>
      </c>
      <c r="G188" s="22">
        <f t="shared" si="13"/>
        <v>166.48523190233001</v>
      </c>
      <c r="H188" s="21">
        <f t="shared" si="14"/>
        <v>1040267.30841395</v>
      </c>
      <c r="I188" s="21">
        <f t="shared" si="15"/>
        <v>0</v>
      </c>
      <c r="J188" s="21">
        <f t="shared" si="16"/>
        <v>6248.4059188158499</v>
      </c>
      <c r="K188" s="21">
        <f t="shared" si="17"/>
        <v>6248.4059188158499</v>
      </c>
    </row>
    <row r="189" spans="1:11" x14ac:dyDescent="0.25">
      <c r="A189" s="19" t="s">
        <v>431</v>
      </c>
      <c r="B189" s="19">
        <v>2185</v>
      </c>
      <c r="C189" s="19" t="s">
        <v>432</v>
      </c>
      <c r="D189" s="19">
        <v>3649</v>
      </c>
      <c r="E189" s="19" t="s">
        <v>433</v>
      </c>
      <c r="F189" s="20" t="str">
        <f t="shared" si="12"/>
        <v>Regular</v>
      </c>
      <c r="G189" s="22">
        <f t="shared" si="13"/>
        <v>551.95959154048705</v>
      </c>
      <c r="H189" s="21">
        <f t="shared" si="14"/>
        <v>7878790.8187287599</v>
      </c>
      <c r="I189" s="21">
        <f t="shared" si="15"/>
        <v>0</v>
      </c>
      <c r="J189" s="21">
        <f t="shared" si="16"/>
        <v>14274.2166989789</v>
      </c>
      <c r="K189" s="21">
        <f t="shared" si="17"/>
        <v>14274.2166989789</v>
      </c>
    </row>
    <row r="190" spans="1:11" x14ac:dyDescent="0.25">
      <c r="A190" s="19" t="s">
        <v>454</v>
      </c>
      <c r="B190" s="19">
        <v>1972</v>
      </c>
      <c r="C190" s="19" t="s">
        <v>452</v>
      </c>
      <c r="D190" s="19">
        <v>231</v>
      </c>
      <c r="E190" s="19" t="s">
        <v>455</v>
      </c>
      <c r="F190" s="20" t="str">
        <f t="shared" si="12"/>
        <v>Regular</v>
      </c>
      <c r="G190" s="22">
        <f t="shared" si="13"/>
        <v>298.73283127112802</v>
      </c>
      <c r="H190" s="21">
        <f t="shared" si="14"/>
        <v>4376069.5174875697</v>
      </c>
      <c r="I190" s="21">
        <f t="shared" si="15"/>
        <v>1448.53280927059</v>
      </c>
      <c r="J190" s="21">
        <f t="shared" si="16"/>
        <v>13200.240473756599</v>
      </c>
      <c r="K190" s="21">
        <f t="shared" si="17"/>
        <v>14648.7732830272</v>
      </c>
    </row>
    <row r="191" spans="1:11" x14ac:dyDescent="0.25">
      <c r="A191" s="19" t="s">
        <v>451</v>
      </c>
      <c r="B191" s="19">
        <v>1972</v>
      </c>
      <c r="C191" s="19" t="s">
        <v>452</v>
      </c>
      <c r="D191" s="19">
        <v>239</v>
      </c>
      <c r="E191" s="19" t="s">
        <v>453</v>
      </c>
      <c r="F191" s="20" t="str">
        <f t="shared" si="12"/>
        <v>Regular</v>
      </c>
      <c r="G191" s="22">
        <f t="shared" si="13"/>
        <v>140.19364020585201</v>
      </c>
      <c r="H191" s="21">
        <f t="shared" si="14"/>
        <v>2863541.4625124298</v>
      </c>
      <c r="I191" s="21">
        <f t="shared" si="15"/>
        <v>460.73825176827501</v>
      </c>
      <c r="J191" s="21">
        <f t="shared" si="16"/>
        <v>19964.8777626798</v>
      </c>
      <c r="K191" s="21">
        <f t="shared" si="17"/>
        <v>20425.6160144481</v>
      </c>
    </row>
    <row r="192" spans="1:11" x14ac:dyDescent="0.25">
      <c r="A192" s="19" t="s">
        <v>459</v>
      </c>
      <c r="B192" s="19">
        <v>2105</v>
      </c>
      <c r="C192" s="19" t="s">
        <v>457</v>
      </c>
      <c r="D192" s="19">
        <v>687</v>
      </c>
      <c r="E192" s="19" t="s">
        <v>460</v>
      </c>
      <c r="F192" s="20" t="str">
        <f t="shared" si="12"/>
        <v>Regular</v>
      </c>
      <c r="G192" s="22">
        <f t="shared" si="13"/>
        <v>309.09717034701299</v>
      </c>
      <c r="H192" s="21">
        <f t="shared" si="14"/>
        <v>5151781.2367515098</v>
      </c>
      <c r="I192" s="21">
        <f t="shared" si="15"/>
        <v>999.75296218923302</v>
      </c>
      <c r="J192" s="21">
        <f t="shared" si="16"/>
        <v>15667.4369411275</v>
      </c>
      <c r="K192" s="21">
        <f t="shared" si="17"/>
        <v>16667.189903316699</v>
      </c>
    </row>
    <row r="193" spans="1:11" x14ac:dyDescent="0.25">
      <c r="A193" s="19" t="s">
        <v>456</v>
      </c>
      <c r="B193" s="19">
        <v>2105</v>
      </c>
      <c r="C193" s="19" t="s">
        <v>457</v>
      </c>
      <c r="D193" s="19">
        <v>1311</v>
      </c>
      <c r="E193" s="19" t="s">
        <v>458</v>
      </c>
      <c r="F193" s="20" t="str">
        <f t="shared" si="12"/>
        <v>Regular</v>
      </c>
      <c r="G193" s="22">
        <f t="shared" si="13"/>
        <v>198.512557319086</v>
      </c>
      <c r="H193" s="21">
        <f t="shared" si="14"/>
        <v>3813028.64321069</v>
      </c>
      <c r="I193" s="21">
        <f t="shared" si="15"/>
        <v>3269.6782923219998</v>
      </c>
      <c r="J193" s="21">
        <f t="shared" si="16"/>
        <v>15938.318897909599</v>
      </c>
      <c r="K193" s="21">
        <f t="shared" si="17"/>
        <v>19207.997190231599</v>
      </c>
    </row>
    <row r="194" spans="1:11" x14ac:dyDescent="0.25">
      <c r="A194" s="19" t="s">
        <v>461</v>
      </c>
      <c r="B194" s="19">
        <v>2105</v>
      </c>
      <c r="C194" s="19" t="s">
        <v>457</v>
      </c>
      <c r="D194" s="19">
        <v>2105</v>
      </c>
      <c r="E194" s="19" t="s">
        <v>457</v>
      </c>
      <c r="F194" s="20">
        <f t="shared" ref="F194:F257" si="18">IF(ISNA(VLOOKUP($D194,Schl,3,FALSE)),0,VLOOKUP($D194,Schl,3,FALSE))</f>
        <v>0</v>
      </c>
      <c r="G194" s="22">
        <f t="shared" ref="G194:G257" si="19">IF(ISNA(VLOOKUP($D194,Schl,7,FALSE)),0,VLOOKUP($D194,Schl,7,FALSE))</f>
        <v>0</v>
      </c>
      <c r="H194" s="21">
        <f t="shared" ref="H194:H257" si="20">IF(ISNA(VLOOKUP($D194,Schl,35,FALSE)),0,VLOOKUP($D194,Schl,35,FALSE))</f>
        <v>0</v>
      </c>
      <c r="I194" s="21">
        <f t="shared" ref="I194:I257" si="21">IF(ISNA(VLOOKUP($D194,Schl,36,FALSE)),0,VLOOKUP($D194,Schl,36,FALSE))</f>
        <v>0</v>
      </c>
      <c r="J194" s="21">
        <f t="shared" ref="J194:J257" si="22">IF(ISNA(VLOOKUP($D194,Schl,37,FALSE)),0,VLOOKUP($D194,Schl,37,FALSE))</f>
        <v>0</v>
      </c>
      <c r="K194" s="21">
        <f t="shared" ref="K194:K257" si="23">IF(ISNA(VLOOKUP($D194,Schl,38,FALSE)),0,VLOOKUP($D194,Schl,38,FALSE))</f>
        <v>0</v>
      </c>
    </row>
    <row r="195" spans="1:11" x14ac:dyDescent="0.25">
      <c r="A195" s="19" t="s">
        <v>462</v>
      </c>
      <c r="B195" s="19">
        <v>2042</v>
      </c>
      <c r="C195" s="19" t="s">
        <v>463</v>
      </c>
      <c r="D195" s="19">
        <v>382</v>
      </c>
      <c r="E195" s="19" t="s">
        <v>464</v>
      </c>
      <c r="F195" s="20" t="str">
        <f t="shared" si="18"/>
        <v>Regular</v>
      </c>
      <c r="G195" s="22">
        <f t="shared" si="19"/>
        <v>533.35911687241799</v>
      </c>
      <c r="H195" s="21">
        <f t="shared" si="20"/>
        <v>7572503.9261758402</v>
      </c>
      <c r="I195" s="21">
        <f t="shared" si="21"/>
        <v>920.57322433947502</v>
      </c>
      <c r="J195" s="21">
        <f t="shared" si="22"/>
        <v>13277.185258876299</v>
      </c>
      <c r="K195" s="21">
        <f t="shared" si="23"/>
        <v>14197.758483215701</v>
      </c>
    </row>
    <row r="196" spans="1:11" x14ac:dyDescent="0.25">
      <c r="A196" s="19" t="s">
        <v>474</v>
      </c>
      <c r="B196" s="19">
        <v>2042</v>
      </c>
      <c r="C196" s="19" t="s">
        <v>463</v>
      </c>
      <c r="D196" s="19">
        <v>383</v>
      </c>
      <c r="E196" s="19" t="s">
        <v>475</v>
      </c>
      <c r="F196" s="20" t="str">
        <f t="shared" si="18"/>
        <v>Regular</v>
      </c>
      <c r="G196" s="22">
        <f t="shared" si="19"/>
        <v>612.64192632617596</v>
      </c>
      <c r="H196" s="21">
        <f t="shared" si="20"/>
        <v>7731854.5638997704</v>
      </c>
      <c r="I196" s="21">
        <f t="shared" si="21"/>
        <v>516.99206206549798</v>
      </c>
      <c r="J196" s="21">
        <f t="shared" si="22"/>
        <v>12103.5195804617</v>
      </c>
      <c r="K196" s="21">
        <f t="shared" si="23"/>
        <v>12620.511642527201</v>
      </c>
    </row>
    <row r="197" spans="1:11" x14ac:dyDescent="0.25">
      <c r="A197" s="19" t="s">
        <v>476</v>
      </c>
      <c r="B197" s="19">
        <v>2042</v>
      </c>
      <c r="C197" s="19" t="s">
        <v>463</v>
      </c>
      <c r="D197" s="19">
        <v>384</v>
      </c>
      <c r="E197" s="19" t="s">
        <v>477</v>
      </c>
      <c r="F197" s="20" t="str">
        <f t="shared" si="18"/>
        <v>Regular</v>
      </c>
      <c r="G197" s="22">
        <f t="shared" si="19"/>
        <v>239.80009149700899</v>
      </c>
      <c r="H197" s="21">
        <f t="shared" si="20"/>
        <v>3900395.2699743402</v>
      </c>
      <c r="I197" s="21">
        <f t="shared" si="21"/>
        <v>1064.0380830285201</v>
      </c>
      <c r="J197" s="21">
        <f t="shared" si="22"/>
        <v>15201.157003533801</v>
      </c>
      <c r="K197" s="21">
        <f t="shared" si="23"/>
        <v>16265.1950865623</v>
      </c>
    </row>
    <row r="198" spans="1:11" x14ac:dyDescent="0.25">
      <c r="A198" s="19" t="s">
        <v>478</v>
      </c>
      <c r="B198" s="19">
        <v>2042</v>
      </c>
      <c r="C198" s="19" t="s">
        <v>463</v>
      </c>
      <c r="D198" s="19">
        <v>385</v>
      </c>
      <c r="E198" s="19" t="s">
        <v>479</v>
      </c>
      <c r="F198" s="20" t="str">
        <f t="shared" si="18"/>
        <v>Regular</v>
      </c>
      <c r="G198" s="22">
        <f t="shared" si="19"/>
        <v>562.27034268306397</v>
      </c>
      <c r="H198" s="21">
        <f t="shared" si="20"/>
        <v>6764739.3895534696</v>
      </c>
      <c r="I198" s="21">
        <f t="shared" si="21"/>
        <v>397.862410545047</v>
      </c>
      <c r="J198" s="21">
        <f t="shared" si="22"/>
        <v>11633.2530085489</v>
      </c>
      <c r="K198" s="21">
        <f t="shared" si="23"/>
        <v>12031.115419094</v>
      </c>
    </row>
    <row r="199" spans="1:11" x14ac:dyDescent="0.25">
      <c r="A199" s="19" t="s">
        <v>480</v>
      </c>
      <c r="B199" s="19">
        <v>2042</v>
      </c>
      <c r="C199" s="19" t="s">
        <v>463</v>
      </c>
      <c r="D199" s="19">
        <v>386</v>
      </c>
      <c r="E199" s="19" t="s">
        <v>481</v>
      </c>
      <c r="F199" s="20" t="str">
        <f t="shared" si="18"/>
        <v>Regular</v>
      </c>
      <c r="G199" s="22">
        <f t="shared" si="19"/>
        <v>231.138796730141</v>
      </c>
      <c r="H199" s="21">
        <f t="shared" si="20"/>
        <v>3908260.0317237298</v>
      </c>
      <c r="I199" s="21">
        <f t="shared" si="21"/>
        <v>841.96158370146304</v>
      </c>
      <c r="J199" s="21">
        <f t="shared" si="22"/>
        <v>16066.7533832917</v>
      </c>
      <c r="K199" s="21">
        <f t="shared" si="23"/>
        <v>16908.714966993201</v>
      </c>
    </row>
    <row r="200" spans="1:11" x14ac:dyDescent="0.25">
      <c r="A200" s="19" t="s">
        <v>472</v>
      </c>
      <c r="B200" s="19">
        <v>2042</v>
      </c>
      <c r="C200" s="19" t="s">
        <v>463</v>
      </c>
      <c r="D200" s="19">
        <v>387</v>
      </c>
      <c r="E200" s="19" t="s">
        <v>473</v>
      </c>
      <c r="F200" s="20" t="str">
        <f t="shared" si="18"/>
        <v>Regular</v>
      </c>
      <c r="G200" s="22">
        <f t="shared" si="19"/>
        <v>341.92373730793702</v>
      </c>
      <c r="H200" s="21">
        <f t="shared" si="20"/>
        <v>4625700.6790161002</v>
      </c>
      <c r="I200" s="21">
        <f t="shared" si="21"/>
        <v>132.17140227074</v>
      </c>
      <c r="J200" s="21">
        <f t="shared" si="22"/>
        <v>13396.2858947732</v>
      </c>
      <c r="K200" s="21">
        <f t="shared" si="23"/>
        <v>13528.457297044</v>
      </c>
    </row>
    <row r="201" spans="1:11" x14ac:dyDescent="0.25">
      <c r="A201" s="19" t="s">
        <v>482</v>
      </c>
      <c r="B201" s="19">
        <v>2042</v>
      </c>
      <c r="C201" s="19" t="s">
        <v>463</v>
      </c>
      <c r="D201" s="19">
        <v>388</v>
      </c>
      <c r="E201" s="19" t="s">
        <v>483</v>
      </c>
      <c r="F201" s="20" t="str">
        <f t="shared" si="18"/>
        <v>Regular</v>
      </c>
      <c r="G201" s="22">
        <f t="shared" si="19"/>
        <v>817.05202312134202</v>
      </c>
      <c r="H201" s="21">
        <f t="shared" si="20"/>
        <v>10687253.04716</v>
      </c>
      <c r="I201" s="21">
        <f t="shared" si="21"/>
        <v>369.06481947549798</v>
      </c>
      <c r="J201" s="21">
        <f t="shared" si="22"/>
        <v>12711.195365588401</v>
      </c>
      <c r="K201" s="21">
        <f t="shared" si="23"/>
        <v>13080.2601850639</v>
      </c>
    </row>
    <row r="202" spans="1:11" x14ac:dyDescent="0.25">
      <c r="A202" s="19" t="s">
        <v>465</v>
      </c>
      <c r="B202" s="19">
        <v>2042</v>
      </c>
      <c r="C202" s="19" t="s">
        <v>463</v>
      </c>
      <c r="D202" s="19">
        <v>2042</v>
      </c>
      <c r="E202" s="19" t="s">
        <v>463</v>
      </c>
      <c r="F202" s="20" t="str">
        <f t="shared" si="18"/>
        <v>District</v>
      </c>
      <c r="G202" s="22">
        <f t="shared" si="19"/>
        <v>57.015603459140998</v>
      </c>
      <c r="H202" s="21">
        <f t="shared" si="20"/>
        <v>190399.160255886</v>
      </c>
      <c r="I202" s="21">
        <f t="shared" si="21"/>
        <v>102.234404972476</v>
      </c>
      <c r="J202" s="21">
        <f t="shared" si="22"/>
        <v>3237.1875901368398</v>
      </c>
      <c r="K202" s="21">
        <f t="shared" si="23"/>
        <v>3339.42199510931</v>
      </c>
    </row>
    <row r="203" spans="1:11" x14ac:dyDescent="0.25">
      <c r="A203" s="19" t="s">
        <v>466</v>
      </c>
      <c r="B203" s="19">
        <v>2042</v>
      </c>
      <c r="C203" s="19" t="s">
        <v>463</v>
      </c>
      <c r="D203" s="19">
        <v>4557</v>
      </c>
      <c r="E203" s="19" t="s">
        <v>467</v>
      </c>
      <c r="F203" s="20" t="str">
        <f t="shared" si="18"/>
        <v>Regular</v>
      </c>
      <c r="G203" s="22">
        <f t="shared" si="19"/>
        <v>448.340265049989</v>
      </c>
      <c r="H203" s="21">
        <f t="shared" si="20"/>
        <v>5651639.3424010696</v>
      </c>
      <c r="I203" s="21">
        <f t="shared" si="21"/>
        <v>132.24281833347601</v>
      </c>
      <c r="J203" s="21">
        <f t="shared" si="22"/>
        <v>12473.449293150001</v>
      </c>
      <c r="K203" s="21">
        <f t="shared" si="23"/>
        <v>12605.6921114835</v>
      </c>
    </row>
    <row r="204" spans="1:11" x14ac:dyDescent="0.25">
      <c r="A204" s="19" t="s">
        <v>470</v>
      </c>
      <c r="B204" s="19">
        <v>2042</v>
      </c>
      <c r="C204" s="19" t="s">
        <v>463</v>
      </c>
      <c r="D204" s="19">
        <v>4559</v>
      </c>
      <c r="E204" s="19" t="s">
        <v>471</v>
      </c>
      <c r="F204" s="20" t="str">
        <f t="shared" si="18"/>
        <v>Regular</v>
      </c>
      <c r="G204" s="22">
        <f t="shared" si="19"/>
        <v>424.97348968827299</v>
      </c>
      <c r="H204" s="21">
        <f t="shared" si="20"/>
        <v>5601169.0988033796</v>
      </c>
      <c r="I204" s="21">
        <f t="shared" si="21"/>
        <v>396.77223624241202</v>
      </c>
      <c r="J204" s="21">
        <f t="shared" si="22"/>
        <v>12783.2713069724</v>
      </c>
      <c r="K204" s="21">
        <f t="shared" si="23"/>
        <v>13180.043543214801</v>
      </c>
    </row>
    <row r="205" spans="1:11" x14ac:dyDescent="0.25">
      <c r="A205" s="19" t="s">
        <v>468</v>
      </c>
      <c r="B205" s="19">
        <v>2042</v>
      </c>
      <c r="C205" s="19" t="s">
        <v>463</v>
      </c>
      <c r="D205" s="19">
        <v>4561</v>
      </c>
      <c r="E205" s="19" t="s">
        <v>469</v>
      </c>
      <c r="F205" s="20" t="str">
        <f t="shared" si="18"/>
        <v>Regular</v>
      </c>
      <c r="G205" s="22">
        <f t="shared" si="19"/>
        <v>431.78320174813302</v>
      </c>
      <c r="H205" s="21">
        <f t="shared" si="20"/>
        <v>5724486.5210364396</v>
      </c>
      <c r="I205" s="21">
        <f t="shared" si="21"/>
        <v>324.71621901959998</v>
      </c>
      <c r="J205" s="21">
        <f t="shared" si="22"/>
        <v>12933.063374674801</v>
      </c>
      <c r="K205" s="21">
        <f t="shared" si="23"/>
        <v>13257.7795936944</v>
      </c>
    </row>
    <row r="206" spans="1:11" x14ac:dyDescent="0.25">
      <c r="A206" s="19" t="s">
        <v>490</v>
      </c>
      <c r="B206" s="19">
        <v>2191</v>
      </c>
      <c r="C206" s="19" t="s">
        <v>485</v>
      </c>
      <c r="D206" s="19">
        <v>998</v>
      </c>
      <c r="E206" s="19" t="s">
        <v>491</v>
      </c>
      <c r="F206" s="20" t="str">
        <f t="shared" si="18"/>
        <v>Regular</v>
      </c>
      <c r="G206" s="22">
        <f t="shared" si="19"/>
        <v>366.585987260835</v>
      </c>
      <c r="H206" s="21">
        <f t="shared" si="20"/>
        <v>5360503.17013025</v>
      </c>
      <c r="I206" s="21">
        <f t="shared" si="21"/>
        <v>1145.9953340075999</v>
      </c>
      <c r="J206" s="21">
        <f t="shared" si="22"/>
        <v>13476.7762841451</v>
      </c>
      <c r="K206" s="21">
        <f t="shared" si="23"/>
        <v>14622.771618152699</v>
      </c>
    </row>
    <row r="207" spans="1:11" x14ac:dyDescent="0.25">
      <c r="A207" s="19" t="s">
        <v>492</v>
      </c>
      <c r="B207" s="19">
        <v>2191</v>
      </c>
      <c r="C207" s="19" t="s">
        <v>485</v>
      </c>
      <c r="D207" s="19">
        <v>999</v>
      </c>
      <c r="E207" s="19" t="s">
        <v>493</v>
      </c>
      <c r="F207" s="20" t="str">
        <f t="shared" si="18"/>
        <v>Regular</v>
      </c>
      <c r="G207" s="22">
        <f t="shared" si="19"/>
        <v>462.01511874173201</v>
      </c>
      <c r="H207" s="21">
        <f t="shared" si="20"/>
        <v>7282904.4779984001</v>
      </c>
      <c r="I207" s="21">
        <f t="shared" si="21"/>
        <v>561.65608009647497</v>
      </c>
      <c r="J207" s="21">
        <f t="shared" si="22"/>
        <v>15201.6905779803</v>
      </c>
      <c r="K207" s="21">
        <f t="shared" si="23"/>
        <v>15763.3466580767</v>
      </c>
    </row>
    <row r="208" spans="1:11" x14ac:dyDescent="0.25">
      <c r="A208" s="19" t="s">
        <v>494</v>
      </c>
      <c r="B208" s="19">
        <v>2191</v>
      </c>
      <c r="C208" s="19" t="s">
        <v>485</v>
      </c>
      <c r="D208" s="19">
        <v>1001</v>
      </c>
      <c r="E208" s="19" t="s">
        <v>495</v>
      </c>
      <c r="F208" s="20" t="str">
        <f t="shared" si="18"/>
        <v>Regular</v>
      </c>
      <c r="G208" s="22">
        <f t="shared" si="19"/>
        <v>723.85947241564304</v>
      </c>
      <c r="H208" s="21">
        <f t="shared" si="20"/>
        <v>9623914.3100162894</v>
      </c>
      <c r="I208" s="21">
        <f t="shared" si="21"/>
        <v>978.11470877161105</v>
      </c>
      <c r="J208" s="21">
        <f t="shared" si="22"/>
        <v>12317.16521331</v>
      </c>
      <c r="K208" s="21">
        <f t="shared" si="23"/>
        <v>13295.2799220816</v>
      </c>
    </row>
    <row r="209" spans="1:11" x14ac:dyDescent="0.25">
      <c r="A209" s="19" t="s">
        <v>487</v>
      </c>
      <c r="B209" s="19">
        <v>2191</v>
      </c>
      <c r="C209" s="19" t="s">
        <v>485</v>
      </c>
      <c r="D209" s="19">
        <v>1002</v>
      </c>
      <c r="E209" s="19" t="s">
        <v>488</v>
      </c>
      <c r="F209" s="20" t="str">
        <f t="shared" si="18"/>
        <v>Regular</v>
      </c>
      <c r="G209" s="22">
        <f t="shared" si="19"/>
        <v>991.05633704153104</v>
      </c>
      <c r="H209" s="21">
        <f t="shared" si="20"/>
        <v>15136618.431194</v>
      </c>
      <c r="I209" s="21">
        <f t="shared" si="21"/>
        <v>603.98707402269395</v>
      </c>
      <c r="J209" s="21">
        <f t="shared" si="22"/>
        <v>14669.229861736299</v>
      </c>
      <c r="K209" s="21">
        <f t="shared" si="23"/>
        <v>15273.216935758999</v>
      </c>
    </row>
    <row r="210" spans="1:11" x14ac:dyDescent="0.25">
      <c r="A210" s="19" t="s">
        <v>489</v>
      </c>
      <c r="B210" s="19">
        <v>2191</v>
      </c>
      <c r="C210" s="19" t="s">
        <v>485</v>
      </c>
      <c r="D210" s="19">
        <v>2191</v>
      </c>
      <c r="E210" s="19" t="s">
        <v>485</v>
      </c>
      <c r="F210" s="20" t="str">
        <f t="shared" si="18"/>
        <v>District</v>
      </c>
      <c r="G210" s="22">
        <f t="shared" si="19"/>
        <v>5.1241379310340003</v>
      </c>
      <c r="H210" s="21">
        <f t="shared" si="20"/>
        <v>22946.421087111899</v>
      </c>
      <c r="I210" s="21">
        <f t="shared" si="21"/>
        <v>553.37273644654704</v>
      </c>
      <c r="J210" s="21">
        <f t="shared" si="22"/>
        <v>3924.73097503601</v>
      </c>
      <c r="K210" s="21">
        <f t="shared" si="23"/>
        <v>4478.1037114825504</v>
      </c>
    </row>
    <row r="211" spans="1:11" x14ac:dyDescent="0.25">
      <c r="A211" s="19" t="s">
        <v>484</v>
      </c>
      <c r="B211" s="19">
        <v>2191</v>
      </c>
      <c r="C211" s="19" t="s">
        <v>485</v>
      </c>
      <c r="D211" s="19">
        <v>3464</v>
      </c>
      <c r="E211" s="19" t="s">
        <v>486</v>
      </c>
      <c r="F211" s="20" t="str">
        <f t="shared" si="18"/>
        <v>Regular</v>
      </c>
      <c r="G211" s="22">
        <f t="shared" si="19"/>
        <v>473.15844966719499</v>
      </c>
      <c r="H211" s="21">
        <f t="shared" si="20"/>
        <v>6387813.3995740004</v>
      </c>
      <c r="I211" s="21">
        <f t="shared" si="21"/>
        <v>935.51241952137798</v>
      </c>
      <c r="J211" s="21">
        <f t="shared" si="22"/>
        <v>12564.856017451501</v>
      </c>
      <c r="K211" s="21">
        <f t="shared" si="23"/>
        <v>13500.3684369728</v>
      </c>
    </row>
    <row r="212" spans="1:11" x14ac:dyDescent="0.25">
      <c r="A212" s="19" t="s">
        <v>2830</v>
      </c>
      <c r="B212" s="19">
        <v>1902</v>
      </c>
      <c r="C212" s="19" t="s">
        <v>2831</v>
      </c>
      <c r="D212" s="19">
        <v>1902</v>
      </c>
      <c r="E212" s="19" t="s">
        <v>2831</v>
      </c>
      <c r="F212" s="20" t="str">
        <f t="shared" si="18"/>
        <v>ESD</v>
      </c>
      <c r="G212" s="22">
        <f t="shared" si="19"/>
        <v>0</v>
      </c>
      <c r="H212" s="21">
        <f t="shared" si="20"/>
        <v>0</v>
      </c>
      <c r="I212" s="21">
        <f t="shared" si="21"/>
        <v>0</v>
      </c>
      <c r="J212" s="21">
        <f t="shared" si="22"/>
        <v>0</v>
      </c>
      <c r="K212" s="21">
        <f t="shared" si="23"/>
        <v>0</v>
      </c>
    </row>
    <row r="213" spans="1:11" x14ac:dyDescent="0.25">
      <c r="A213" s="19" t="s">
        <v>496</v>
      </c>
      <c r="B213" s="19">
        <v>1945</v>
      </c>
      <c r="C213" s="19" t="s">
        <v>497</v>
      </c>
      <c r="D213" s="19">
        <v>163</v>
      </c>
      <c r="E213" s="19" t="s">
        <v>498</v>
      </c>
      <c r="F213" s="20" t="str">
        <f t="shared" si="18"/>
        <v>Regular</v>
      </c>
      <c r="G213" s="22">
        <f t="shared" si="19"/>
        <v>364.42378048776402</v>
      </c>
      <c r="H213" s="21">
        <f t="shared" si="20"/>
        <v>5495156.9190885797</v>
      </c>
      <c r="I213" s="21">
        <f t="shared" si="21"/>
        <v>2580.9020490678199</v>
      </c>
      <c r="J213" s="21">
        <f t="shared" si="22"/>
        <v>12498.127403218699</v>
      </c>
      <c r="K213" s="21">
        <f t="shared" si="23"/>
        <v>15079.029452286501</v>
      </c>
    </row>
    <row r="214" spans="1:11" x14ac:dyDescent="0.25">
      <c r="A214" s="19" t="s">
        <v>499</v>
      </c>
      <c r="B214" s="19">
        <v>1945</v>
      </c>
      <c r="C214" s="19" t="s">
        <v>497</v>
      </c>
      <c r="D214" s="19">
        <v>168</v>
      </c>
      <c r="E214" s="19" t="s">
        <v>500</v>
      </c>
      <c r="F214" s="20" t="str">
        <f t="shared" si="18"/>
        <v>Regular</v>
      </c>
      <c r="G214" s="22">
        <f t="shared" si="19"/>
        <v>279.13690476184797</v>
      </c>
      <c r="H214" s="21">
        <f t="shared" si="20"/>
        <v>5546022.7509114305</v>
      </c>
      <c r="I214" s="21">
        <f t="shared" si="21"/>
        <v>3689.21880497558</v>
      </c>
      <c r="J214" s="21">
        <f t="shared" si="22"/>
        <v>16179.249521142599</v>
      </c>
      <c r="K214" s="21">
        <f t="shared" si="23"/>
        <v>19868.468326118102</v>
      </c>
    </row>
    <row r="215" spans="1:11" x14ac:dyDescent="0.25">
      <c r="A215" s="19" t="s">
        <v>501</v>
      </c>
      <c r="B215" s="19">
        <v>1927</v>
      </c>
      <c r="C215" s="19" t="s">
        <v>502</v>
      </c>
      <c r="D215" s="19">
        <v>103</v>
      </c>
      <c r="E215" s="19" t="s">
        <v>503</v>
      </c>
      <c r="F215" s="20" t="str">
        <f t="shared" si="18"/>
        <v>Regular</v>
      </c>
      <c r="G215" s="22">
        <f t="shared" si="19"/>
        <v>176.374778947175</v>
      </c>
      <c r="H215" s="21">
        <f t="shared" si="20"/>
        <v>3062375.1805166001</v>
      </c>
      <c r="I215" s="21">
        <f t="shared" si="21"/>
        <v>1392.5106681386801</v>
      </c>
      <c r="J215" s="21">
        <f t="shared" si="22"/>
        <v>15970.3753340249</v>
      </c>
      <c r="K215" s="21">
        <f t="shared" si="23"/>
        <v>17362.886002163599</v>
      </c>
    </row>
    <row r="216" spans="1:11" x14ac:dyDescent="0.25">
      <c r="A216" s="19" t="s">
        <v>504</v>
      </c>
      <c r="B216" s="19">
        <v>1927</v>
      </c>
      <c r="C216" s="19" t="s">
        <v>502</v>
      </c>
      <c r="D216" s="19">
        <v>104</v>
      </c>
      <c r="E216" s="19" t="s">
        <v>505</v>
      </c>
      <c r="F216" s="20" t="str">
        <f t="shared" si="18"/>
        <v>Regular</v>
      </c>
      <c r="G216" s="22">
        <f t="shared" si="19"/>
        <v>183.88805970145501</v>
      </c>
      <c r="H216" s="21">
        <f t="shared" si="20"/>
        <v>3164174.4501906801</v>
      </c>
      <c r="I216" s="21">
        <f t="shared" si="21"/>
        <v>897.56921159861997</v>
      </c>
      <c r="J216" s="21">
        <f t="shared" si="22"/>
        <v>16309.4993459128</v>
      </c>
      <c r="K216" s="21">
        <f t="shared" si="23"/>
        <v>17207.0685575114</v>
      </c>
    </row>
    <row r="217" spans="1:11" x14ac:dyDescent="0.25">
      <c r="A217" s="19" t="s">
        <v>506</v>
      </c>
      <c r="B217" s="19">
        <v>1927</v>
      </c>
      <c r="C217" s="19" t="s">
        <v>502</v>
      </c>
      <c r="D217" s="19">
        <v>1248</v>
      </c>
      <c r="E217" s="19" t="s">
        <v>507</v>
      </c>
      <c r="F217" s="20" t="str">
        <f t="shared" si="18"/>
        <v>Regular</v>
      </c>
      <c r="G217" s="22">
        <f t="shared" si="19"/>
        <v>134.15671641789899</v>
      </c>
      <c r="H217" s="21">
        <f t="shared" si="20"/>
        <v>2088359.7245083801</v>
      </c>
      <c r="I217" s="21">
        <f t="shared" si="21"/>
        <v>1209.24092922622</v>
      </c>
      <c r="J217" s="21">
        <f t="shared" si="22"/>
        <v>14357.327635281001</v>
      </c>
      <c r="K217" s="21">
        <f t="shared" si="23"/>
        <v>15566.568564507201</v>
      </c>
    </row>
    <row r="218" spans="1:11" x14ac:dyDescent="0.25">
      <c r="A218" s="19" t="s">
        <v>508</v>
      </c>
      <c r="B218" s="19">
        <v>1927</v>
      </c>
      <c r="C218" s="19" t="s">
        <v>502</v>
      </c>
      <c r="D218" s="19">
        <v>1927</v>
      </c>
      <c r="E218" s="19" t="s">
        <v>502</v>
      </c>
      <c r="F218" s="20" t="str">
        <f t="shared" si="18"/>
        <v>District</v>
      </c>
      <c r="G218" s="22">
        <f t="shared" si="19"/>
        <v>1.9999999999989999</v>
      </c>
      <c r="H218" s="21">
        <f t="shared" si="20"/>
        <v>15642.444784342701</v>
      </c>
      <c r="I218" s="21">
        <f t="shared" si="21"/>
        <v>853.20776685204999</v>
      </c>
      <c r="J218" s="21">
        <f t="shared" si="22"/>
        <v>6968.0146253231997</v>
      </c>
      <c r="K218" s="21">
        <f t="shared" si="23"/>
        <v>7821.2223921752502</v>
      </c>
    </row>
    <row r="219" spans="1:11" x14ac:dyDescent="0.25">
      <c r="A219" s="19" t="s">
        <v>2833</v>
      </c>
      <c r="B219" s="19">
        <v>2223</v>
      </c>
      <c r="C219" s="19" t="s">
        <v>2834</v>
      </c>
      <c r="D219" s="19">
        <v>2223</v>
      </c>
      <c r="E219" s="19" t="s">
        <v>2834</v>
      </c>
      <c r="F219" s="20" t="str">
        <f t="shared" si="18"/>
        <v>ESD</v>
      </c>
      <c r="G219" s="22">
        <f t="shared" si="19"/>
        <v>0</v>
      </c>
      <c r="H219" s="21">
        <f t="shared" si="20"/>
        <v>0</v>
      </c>
      <c r="I219" s="21">
        <f t="shared" si="21"/>
        <v>0</v>
      </c>
      <c r="J219" s="21">
        <f t="shared" si="22"/>
        <v>0</v>
      </c>
      <c r="K219" s="21">
        <f t="shared" si="23"/>
        <v>0</v>
      </c>
    </row>
    <row r="220" spans="1:11" x14ac:dyDescent="0.25">
      <c r="A220" s="19" t="s">
        <v>509</v>
      </c>
      <c r="B220" s="19">
        <v>2006</v>
      </c>
      <c r="C220" s="19" t="s">
        <v>510</v>
      </c>
      <c r="D220" s="19">
        <v>325</v>
      </c>
      <c r="E220" s="19" t="s">
        <v>511</v>
      </c>
      <c r="F220" s="20" t="str">
        <f t="shared" si="18"/>
        <v>Regular</v>
      </c>
      <c r="G220" s="22">
        <f t="shared" si="19"/>
        <v>100.931372549014</v>
      </c>
      <c r="H220" s="21">
        <f t="shared" si="20"/>
        <v>2966263.3351009898</v>
      </c>
      <c r="I220" s="21">
        <f t="shared" si="21"/>
        <v>0</v>
      </c>
      <c r="J220" s="21">
        <f t="shared" si="22"/>
        <v>29388.913082109699</v>
      </c>
      <c r="K220" s="21">
        <f t="shared" si="23"/>
        <v>29388.913082109699</v>
      </c>
    </row>
    <row r="221" spans="1:11" x14ac:dyDescent="0.25">
      <c r="A221" s="19" t="s">
        <v>512</v>
      </c>
      <c r="B221" s="19">
        <v>2006</v>
      </c>
      <c r="C221" s="19" t="s">
        <v>510</v>
      </c>
      <c r="D221" s="19">
        <v>326</v>
      </c>
      <c r="E221" s="19" t="s">
        <v>513</v>
      </c>
      <c r="F221" s="20" t="str">
        <f t="shared" si="18"/>
        <v>Regular</v>
      </c>
      <c r="G221" s="22">
        <f t="shared" si="19"/>
        <v>35.483660130715997</v>
      </c>
      <c r="H221" s="21">
        <f t="shared" si="20"/>
        <v>1330467.8048990101</v>
      </c>
      <c r="I221" s="21">
        <f t="shared" si="21"/>
        <v>0</v>
      </c>
      <c r="J221" s="21">
        <f t="shared" si="22"/>
        <v>37495.224562454598</v>
      </c>
      <c r="K221" s="21">
        <f t="shared" si="23"/>
        <v>37495.224562454598</v>
      </c>
    </row>
    <row r="222" spans="1:11" x14ac:dyDescent="0.25">
      <c r="A222" s="19" t="s">
        <v>518</v>
      </c>
      <c r="B222" s="19">
        <v>1965</v>
      </c>
      <c r="C222" s="19" t="s">
        <v>515</v>
      </c>
      <c r="D222" s="19">
        <v>192</v>
      </c>
      <c r="E222" s="19" t="s">
        <v>519</v>
      </c>
      <c r="F222" s="20" t="str">
        <f t="shared" si="18"/>
        <v>Regular</v>
      </c>
      <c r="G222" s="22">
        <f t="shared" si="19"/>
        <v>350.698536322895</v>
      </c>
      <c r="H222" s="21">
        <f t="shared" si="20"/>
        <v>2817437.53589303</v>
      </c>
      <c r="I222" s="21">
        <f t="shared" si="21"/>
        <v>0</v>
      </c>
      <c r="J222" s="21">
        <f t="shared" si="22"/>
        <v>8033.7875527914002</v>
      </c>
      <c r="K222" s="21">
        <f t="shared" si="23"/>
        <v>8033.7875527914002</v>
      </c>
    </row>
    <row r="223" spans="1:11" x14ac:dyDescent="0.25">
      <c r="A223" s="19" t="s">
        <v>522</v>
      </c>
      <c r="B223" s="19">
        <v>1965</v>
      </c>
      <c r="C223" s="19" t="s">
        <v>515</v>
      </c>
      <c r="D223" s="19">
        <v>196</v>
      </c>
      <c r="E223" s="19" t="s">
        <v>523</v>
      </c>
      <c r="F223" s="20" t="str">
        <f t="shared" si="18"/>
        <v>Regular</v>
      </c>
      <c r="G223" s="22">
        <f t="shared" si="19"/>
        <v>275.28994082838102</v>
      </c>
      <c r="H223" s="21">
        <f t="shared" si="20"/>
        <v>4679241.4061360303</v>
      </c>
      <c r="I223" s="21">
        <f t="shared" si="21"/>
        <v>0</v>
      </c>
      <c r="J223" s="21">
        <f t="shared" si="22"/>
        <v>16997.502313581201</v>
      </c>
      <c r="K223" s="21">
        <f t="shared" si="23"/>
        <v>16997.502313581201</v>
      </c>
    </row>
    <row r="224" spans="1:11" x14ac:dyDescent="0.25">
      <c r="A224" s="19" t="s">
        <v>528</v>
      </c>
      <c r="B224" s="19">
        <v>1965</v>
      </c>
      <c r="C224" s="19" t="s">
        <v>515</v>
      </c>
      <c r="D224" s="19">
        <v>197</v>
      </c>
      <c r="E224" s="19" t="s">
        <v>529</v>
      </c>
      <c r="F224" s="20" t="str">
        <f t="shared" si="18"/>
        <v>Regular</v>
      </c>
      <c r="G224" s="22">
        <f t="shared" si="19"/>
        <v>477.36094674551703</v>
      </c>
      <c r="H224" s="21">
        <f t="shared" si="20"/>
        <v>7128615.1792936102</v>
      </c>
      <c r="I224" s="21">
        <f t="shared" si="21"/>
        <v>0</v>
      </c>
      <c r="J224" s="21">
        <f t="shared" si="22"/>
        <v>14933.3857909702</v>
      </c>
      <c r="K224" s="21">
        <f t="shared" si="23"/>
        <v>14933.3857909702</v>
      </c>
    </row>
    <row r="225" spans="1:11" x14ac:dyDescent="0.25">
      <c r="A225" s="19" t="s">
        <v>532</v>
      </c>
      <c r="B225" s="19">
        <v>1965</v>
      </c>
      <c r="C225" s="19" t="s">
        <v>515</v>
      </c>
      <c r="D225" s="19">
        <v>199</v>
      </c>
      <c r="E225" s="19" t="s">
        <v>533</v>
      </c>
      <c r="F225" s="20" t="str">
        <f t="shared" si="18"/>
        <v>Regular</v>
      </c>
      <c r="G225" s="22">
        <f t="shared" si="19"/>
        <v>361.390532544346</v>
      </c>
      <c r="H225" s="21">
        <f t="shared" si="20"/>
        <v>5722462.9594905097</v>
      </c>
      <c r="I225" s="21">
        <f t="shared" si="21"/>
        <v>0</v>
      </c>
      <c r="J225" s="21">
        <f t="shared" si="22"/>
        <v>15834.567992697301</v>
      </c>
      <c r="K225" s="21">
        <f t="shared" si="23"/>
        <v>15834.567992697301</v>
      </c>
    </row>
    <row r="226" spans="1:11" x14ac:dyDescent="0.25">
      <c r="A226" s="19" t="s">
        <v>526</v>
      </c>
      <c r="B226" s="19">
        <v>1965</v>
      </c>
      <c r="C226" s="19" t="s">
        <v>515</v>
      </c>
      <c r="D226" s="19">
        <v>201</v>
      </c>
      <c r="E226" s="19" t="s">
        <v>527</v>
      </c>
      <c r="F226" s="20" t="str">
        <f t="shared" si="18"/>
        <v>Regular</v>
      </c>
      <c r="G226" s="22">
        <f t="shared" si="19"/>
        <v>962.61897355287795</v>
      </c>
      <c r="H226" s="21">
        <f t="shared" si="20"/>
        <v>18962862.25028</v>
      </c>
      <c r="I226" s="21">
        <f t="shared" si="21"/>
        <v>0</v>
      </c>
      <c r="J226" s="21">
        <f t="shared" si="22"/>
        <v>19699.240064104499</v>
      </c>
      <c r="K226" s="21">
        <f t="shared" si="23"/>
        <v>19699.240064104499</v>
      </c>
    </row>
    <row r="227" spans="1:11" x14ac:dyDescent="0.25">
      <c r="A227" s="19" t="s">
        <v>514</v>
      </c>
      <c r="B227" s="19">
        <v>1965</v>
      </c>
      <c r="C227" s="19" t="s">
        <v>515</v>
      </c>
      <c r="D227" s="19">
        <v>1965</v>
      </c>
      <c r="E227" s="19" t="s">
        <v>515</v>
      </c>
      <c r="F227" s="20" t="str">
        <f t="shared" si="18"/>
        <v>District</v>
      </c>
      <c r="G227" s="22">
        <f t="shared" si="19"/>
        <v>40.705338266368997</v>
      </c>
      <c r="H227" s="21">
        <f t="shared" si="20"/>
        <v>318571.74561340403</v>
      </c>
      <c r="I227" s="21">
        <f t="shared" si="21"/>
        <v>0</v>
      </c>
      <c r="J227" s="21">
        <f t="shared" si="22"/>
        <v>7826.2891105025001</v>
      </c>
      <c r="K227" s="21">
        <f t="shared" si="23"/>
        <v>7826.2891105025001</v>
      </c>
    </row>
    <row r="228" spans="1:11" x14ac:dyDescent="0.25">
      <c r="A228" s="19" t="s">
        <v>516</v>
      </c>
      <c r="B228" s="19">
        <v>1965</v>
      </c>
      <c r="C228" s="19" t="s">
        <v>515</v>
      </c>
      <c r="D228" s="19">
        <v>3227</v>
      </c>
      <c r="E228" s="19" t="s">
        <v>517</v>
      </c>
      <c r="F228" s="20" t="str">
        <f t="shared" si="18"/>
        <v>Alternative</v>
      </c>
      <c r="G228" s="22">
        <f t="shared" si="19"/>
        <v>45.8897156618998</v>
      </c>
      <c r="H228" s="21">
        <f t="shared" si="20"/>
        <v>359146.18196878198</v>
      </c>
      <c r="I228" s="21">
        <f t="shared" si="21"/>
        <v>0</v>
      </c>
      <c r="J228" s="21">
        <f t="shared" si="22"/>
        <v>7826.2891105025001</v>
      </c>
      <c r="K228" s="21">
        <f t="shared" si="23"/>
        <v>7826.2891105025001</v>
      </c>
    </row>
    <row r="229" spans="1:11" x14ac:dyDescent="0.25">
      <c r="A229" s="19" t="s">
        <v>520</v>
      </c>
      <c r="B229" s="19">
        <v>1965</v>
      </c>
      <c r="C229" s="19" t="s">
        <v>515</v>
      </c>
      <c r="D229" s="19">
        <v>3615</v>
      </c>
      <c r="E229" s="19" t="s">
        <v>521</v>
      </c>
      <c r="F229" s="20" t="str">
        <f t="shared" si="18"/>
        <v>Charter</v>
      </c>
      <c r="G229" s="22">
        <f t="shared" si="19"/>
        <v>211.73231547285101</v>
      </c>
      <c r="H229" s="21">
        <f t="shared" si="20"/>
        <v>1657078.3149266499</v>
      </c>
      <c r="I229" s="21">
        <f t="shared" si="21"/>
        <v>0</v>
      </c>
      <c r="J229" s="21">
        <f t="shared" si="22"/>
        <v>7826.2891105025001</v>
      </c>
      <c r="K229" s="21">
        <f t="shared" si="23"/>
        <v>7826.2891105025001</v>
      </c>
    </row>
    <row r="230" spans="1:11" x14ac:dyDescent="0.25">
      <c r="A230" s="19" t="s">
        <v>530</v>
      </c>
      <c r="B230" s="19">
        <v>1965</v>
      </c>
      <c r="C230" s="19" t="s">
        <v>515</v>
      </c>
      <c r="D230" s="19">
        <v>4079</v>
      </c>
      <c r="E230" s="19" t="s">
        <v>531</v>
      </c>
      <c r="F230" s="20" t="str">
        <f t="shared" si="18"/>
        <v>Charter</v>
      </c>
      <c r="G230" s="22">
        <f t="shared" si="19"/>
        <v>57.577164215700897</v>
      </c>
      <c r="H230" s="21">
        <f t="shared" si="20"/>
        <v>450615.53331495402</v>
      </c>
      <c r="I230" s="21">
        <f t="shared" si="21"/>
        <v>0</v>
      </c>
      <c r="J230" s="21">
        <f t="shared" si="22"/>
        <v>7826.2891105025001</v>
      </c>
      <c r="K230" s="21">
        <f t="shared" si="23"/>
        <v>7826.2891105025001</v>
      </c>
    </row>
    <row r="231" spans="1:11" x14ac:dyDescent="0.25">
      <c r="A231" s="19" t="s">
        <v>524</v>
      </c>
      <c r="B231" s="19">
        <v>1965</v>
      </c>
      <c r="C231" s="19" t="s">
        <v>515</v>
      </c>
      <c r="D231" s="19">
        <v>5496</v>
      </c>
      <c r="E231" s="19" t="s">
        <v>525</v>
      </c>
      <c r="F231" s="20" t="str">
        <f t="shared" si="18"/>
        <v>Regular</v>
      </c>
      <c r="G231" s="22">
        <f t="shared" si="19"/>
        <v>214.46153846152501</v>
      </c>
      <c r="H231" s="21">
        <f t="shared" si="20"/>
        <v>1678438.00308305</v>
      </c>
      <c r="I231" s="21">
        <f t="shared" si="21"/>
        <v>0</v>
      </c>
      <c r="J231" s="21">
        <f t="shared" si="22"/>
        <v>7826.2891105025001</v>
      </c>
      <c r="K231" s="21">
        <f t="shared" si="23"/>
        <v>7826.2891105025001</v>
      </c>
    </row>
    <row r="232" spans="1:11" x14ac:dyDescent="0.25">
      <c r="A232" s="19" t="s">
        <v>539</v>
      </c>
      <c r="B232" s="19">
        <v>1964</v>
      </c>
      <c r="C232" s="19" t="s">
        <v>535</v>
      </c>
      <c r="D232" s="19">
        <v>189</v>
      </c>
      <c r="E232" s="19" t="s">
        <v>540</v>
      </c>
      <c r="F232" s="20" t="str">
        <f t="shared" si="18"/>
        <v>Regular</v>
      </c>
      <c r="G232" s="22">
        <f t="shared" si="19"/>
        <v>151.72839533493001</v>
      </c>
      <c r="H232" s="21">
        <f t="shared" si="20"/>
        <v>3277240.80499207</v>
      </c>
      <c r="I232" s="21">
        <f t="shared" si="21"/>
        <v>2313.0074524112201</v>
      </c>
      <c r="J232" s="21">
        <f t="shared" si="22"/>
        <v>19286.382679922201</v>
      </c>
      <c r="K232" s="21">
        <f t="shared" si="23"/>
        <v>21599.390132333399</v>
      </c>
    </row>
    <row r="233" spans="1:11" x14ac:dyDescent="0.25">
      <c r="A233" s="19" t="s">
        <v>534</v>
      </c>
      <c r="B233" s="19">
        <v>1964</v>
      </c>
      <c r="C233" s="19" t="s">
        <v>535</v>
      </c>
      <c r="D233" s="19">
        <v>191</v>
      </c>
      <c r="E233" s="19" t="s">
        <v>536</v>
      </c>
      <c r="F233" s="20" t="str">
        <f t="shared" si="18"/>
        <v>Regular</v>
      </c>
      <c r="G233" s="22">
        <f t="shared" si="19"/>
        <v>361.33095307459399</v>
      </c>
      <c r="H233" s="21">
        <f t="shared" si="20"/>
        <v>6600087.4948912105</v>
      </c>
      <c r="I233" s="21">
        <f t="shared" si="21"/>
        <v>939.80509988287804</v>
      </c>
      <c r="J233" s="21">
        <f t="shared" si="22"/>
        <v>17326.240027805601</v>
      </c>
      <c r="K233" s="21">
        <f t="shared" si="23"/>
        <v>18266.0451276885</v>
      </c>
    </row>
    <row r="234" spans="1:11" x14ac:dyDescent="0.25">
      <c r="A234" s="19" t="s">
        <v>537</v>
      </c>
      <c r="B234" s="19">
        <v>1964</v>
      </c>
      <c r="C234" s="19" t="s">
        <v>535</v>
      </c>
      <c r="D234" s="19">
        <v>4025</v>
      </c>
      <c r="E234" s="19" t="s">
        <v>538</v>
      </c>
      <c r="F234" s="20" t="str">
        <f t="shared" si="18"/>
        <v>Regular</v>
      </c>
      <c r="G234" s="22">
        <f t="shared" si="19"/>
        <v>352.728825019569</v>
      </c>
      <c r="H234" s="21">
        <f t="shared" si="20"/>
        <v>5903814.8599616699</v>
      </c>
      <c r="I234" s="21">
        <f t="shared" si="21"/>
        <v>1235.06183369973</v>
      </c>
      <c r="J234" s="21">
        <f t="shared" si="22"/>
        <v>15502.4839555737</v>
      </c>
      <c r="K234" s="21">
        <f t="shared" si="23"/>
        <v>16737.545789273499</v>
      </c>
    </row>
    <row r="235" spans="1:11" x14ac:dyDescent="0.25">
      <c r="A235" s="19" t="s">
        <v>543</v>
      </c>
      <c r="B235" s="19">
        <v>1964</v>
      </c>
      <c r="C235" s="19" t="s">
        <v>535</v>
      </c>
      <c r="D235" s="19">
        <v>4857</v>
      </c>
      <c r="E235" s="19" t="s">
        <v>544</v>
      </c>
      <c r="F235" s="20" t="str">
        <f t="shared" si="18"/>
        <v>Alternative</v>
      </c>
      <c r="G235" s="22">
        <f t="shared" si="19"/>
        <v>364.49599999999998</v>
      </c>
      <c r="H235" s="21">
        <f t="shared" si="20"/>
        <v>2517757.6195495701</v>
      </c>
      <c r="I235" s="21">
        <f t="shared" si="21"/>
        <v>532.190754234515</v>
      </c>
      <c r="J235" s="21">
        <f t="shared" si="22"/>
        <v>6375.31335980123</v>
      </c>
      <c r="K235" s="21">
        <f t="shared" si="23"/>
        <v>6907.5041140357498</v>
      </c>
    </row>
    <row r="236" spans="1:11" x14ac:dyDescent="0.25">
      <c r="A236" s="19" t="s">
        <v>541</v>
      </c>
      <c r="B236" s="19">
        <v>1964</v>
      </c>
      <c r="C236" s="19" t="s">
        <v>535</v>
      </c>
      <c r="D236" s="19">
        <v>5498</v>
      </c>
      <c r="E236" s="19" t="s">
        <v>542</v>
      </c>
      <c r="F236" s="20" t="str">
        <f t="shared" si="18"/>
        <v>Alternative</v>
      </c>
      <c r="G236" s="22">
        <f t="shared" si="19"/>
        <v>136.52179644588099</v>
      </c>
      <c r="H236" s="21">
        <f t="shared" si="20"/>
        <v>943024.87060547096</v>
      </c>
      <c r="I236" s="21">
        <f t="shared" si="21"/>
        <v>532.190754234515</v>
      </c>
      <c r="J236" s="21">
        <f t="shared" si="22"/>
        <v>6375.31335980123</v>
      </c>
      <c r="K236" s="21">
        <f t="shared" si="23"/>
        <v>6907.5041140357398</v>
      </c>
    </row>
    <row r="237" spans="1:11" x14ac:dyDescent="0.25">
      <c r="A237" s="19" t="s">
        <v>548</v>
      </c>
      <c r="B237" s="19">
        <v>2186</v>
      </c>
      <c r="C237" s="19" t="s">
        <v>546</v>
      </c>
      <c r="D237" s="19">
        <v>2186</v>
      </c>
      <c r="E237" s="19" t="s">
        <v>546</v>
      </c>
      <c r="F237" s="20" t="str">
        <f t="shared" si="18"/>
        <v>District</v>
      </c>
      <c r="G237" s="22">
        <f t="shared" si="19"/>
        <v>1.9999999999989999</v>
      </c>
      <c r="H237" s="21">
        <f t="shared" si="20"/>
        <v>15403.989040357001</v>
      </c>
      <c r="I237" s="21">
        <f t="shared" si="21"/>
        <v>0</v>
      </c>
      <c r="J237" s="21">
        <f t="shared" si="22"/>
        <v>7701.9945201823402</v>
      </c>
      <c r="K237" s="21">
        <f t="shared" si="23"/>
        <v>7701.9945201823402</v>
      </c>
    </row>
    <row r="238" spans="1:11" x14ac:dyDescent="0.25">
      <c r="A238" s="19" t="s">
        <v>545</v>
      </c>
      <c r="B238" s="19">
        <v>2186</v>
      </c>
      <c r="C238" s="19" t="s">
        <v>546</v>
      </c>
      <c r="D238" s="19">
        <v>4592</v>
      </c>
      <c r="E238" s="19" t="s">
        <v>547</v>
      </c>
      <c r="F238" s="20" t="str">
        <f t="shared" si="18"/>
        <v>Charter</v>
      </c>
      <c r="G238" s="22">
        <f t="shared" si="19"/>
        <v>1076.9120283356499</v>
      </c>
      <c r="H238" s="21">
        <f t="shared" si="20"/>
        <v>15183774.360959601</v>
      </c>
      <c r="I238" s="21">
        <f t="shared" si="21"/>
        <v>0</v>
      </c>
      <c r="J238" s="21">
        <f t="shared" si="22"/>
        <v>14099.3637005113</v>
      </c>
      <c r="K238" s="21">
        <f t="shared" si="23"/>
        <v>14099.3637005113</v>
      </c>
    </row>
    <row r="239" spans="1:11" x14ac:dyDescent="0.25">
      <c r="A239" s="19" t="s">
        <v>549</v>
      </c>
      <c r="B239" s="19">
        <v>1901</v>
      </c>
      <c r="C239" s="19" t="s">
        <v>550</v>
      </c>
      <c r="D239" s="19">
        <v>27</v>
      </c>
      <c r="E239" s="19" t="s">
        <v>551</v>
      </c>
      <c r="F239" s="20" t="str">
        <f t="shared" si="18"/>
        <v>Regular</v>
      </c>
      <c r="G239" s="22">
        <f t="shared" si="19"/>
        <v>396.89017341034503</v>
      </c>
      <c r="H239" s="21">
        <f t="shared" si="20"/>
        <v>6812539.8777090004</v>
      </c>
      <c r="I239" s="21">
        <f t="shared" si="21"/>
        <v>631.880570543825</v>
      </c>
      <c r="J239" s="21">
        <f t="shared" si="22"/>
        <v>16532.917991161899</v>
      </c>
      <c r="K239" s="21">
        <f t="shared" si="23"/>
        <v>17164.798561705698</v>
      </c>
    </row>
    <row r="240" spans="1:11" x14ac:dyDescent="0.25">
      <c r="A240" s="19" t="s">
        <v>554</v>
      </c>
      <c r="B240" s="19">
        <v>1901</v>
      </c>
      <c r="C240" s="19" t="s">
        <v>550</v>
      </c>
      <c r="D240" s="19">
        <v>28</v>
      </c>
      <c r="E240" s="19" t="s">
        <v>555</v>
      </c>
      <c r="F240" s="20" t="str">
        <f t="shared" si="18"/>
        <v>Regular</v>
      </c>
      <c r="G240" s="22">
        <f t="shared" si="19"/>
        <v>568.07464539091904</v>
      </c>
      <c r="H240" s="21">
        <f t="shared" si="20"/>
        <v>9643423.2133701704</v>
      </c>
      <c r="I240" s="21">
        <f t="shared" si="21"/>
        <v>631.880570543825</v>
      </c>
      <c r="J240" s="21">
        <f t="shared" si="22"/>
        <v>16343.746297531001</v>
      </c>
      <c r="K240" s="21">
        <f t="shared" si="23"/>
        <v>16975.6268680748</v>
      </c>
    </row>
    <row r="241" spans="1:11" x14ac:dyDescent="0.25">
      <c r="A241" s="19" t="s">
        <v>565</v>
      </c>
      <c r="B241" s="19">
        <v>1901</v>
      </c>
      <c r="C241" s="19" t="s">
        <v>550</v>
      </c>
      <c r="D241" s="19">
        <v>30</v>
      </c>
      <c r="E241" s="19" t="s">
        <v>566</v>
      </c>
      <c r="F241" s="20" t="str">
        <f t="shared" si="18"/>
        <v>Regular</v>
      </c>
      <c r="G241" s="22">
        <f t="shared" si="19"/>
        <v>414.79190751441001</v>
      </c>
      <c r="H241" s="21">
        <f t="shared" si="20"/>
        <v>7663743.0467557898</v>
      </c>
      <c r="I241" s="21">
        <f t="shared" si="21"/>
        <v>1419.6349941005301</v>
      </c>
      <c r="J241" s="21">
        <f t="shared" si="22"/>
        <v>17056.480156457299</v>
      </c>
      <c r="K241" s="21">
        <f t="shared" si="23"/>
        <v>18476.1151505579</v>
      </c>
    </row>
    <row r="242" spans="1:11" x14ac:dyDescent="0.25">
      <c r="A242" s="19" t="s">
        <v>552</v>
      </c>
      <c r="B242" s="19">
        <v>1901</v>
      </c>
      <c r="C242" s="19" t="s">
        <v>550</v>
      </c>
      <c r="D242" s="19">
        <v>33</v>
      </c>
      <c r="E242" s="19" t="s">
        <v>553</v>
      </c>
      <c r="F242" s="20" t="str">
        <f t="shared" si="18"/>
        <v>Regular</v>
      </c>
      <c r="G242" s="22">
        <f t="shared" si="19"/>
        <v>342.10982658954998</v>
      </c>
      <c r="H242" s="21">
        <f t="shared" si="20"/>
        <v>5841620.5370554598</v>
      </c>
      <c r="I242" s="21">
        <f t="shared" si="21"/>
        <v>631.880570543825</v>
      </c>
      <c r="J242" s="21">
        <f t="shared" si="22"/>
        <v>16443.397843086801</v>
      </c>
      <c r="K242" s="21">
        <f t="shared" si="23"/>
        <v>17075.2784136306</v>
      </c>
    </row>
    <row r="243" spans="1:11" x14ac:dyDescent="0.25">
      <c r="A243" s="19" t="s">
        <v>569</v>
      </c>
      <c r="B243" s="19">
        <v>1901</v>
      </c>
      <c r="C243" s="19" t="s">
        <v>550</v>
      </c>
      <c r="D243" s="19">
        <v>35</v>
      </c>
      <c r="E243" s="19" t="s">
        <v>570</v>
      </c>
      <c r="F243" s="20" t="str">
        <f t="shared" si="18"/>
        <v>Regular</v>
      </c>
      <c r="G243" s="22">
        <f t="shared" si="19"/>
        <v>311.03770679602201</v>
      </c>
      <c r="H243" s="21">
        <f t="shared" si="20"/>
        <v>5713282.8301232504</v>
      </c>
      <c r="I243" s="21">
        <f t="shared" si="21"/>
        <v>631.880570543825</v>
      </c>
      <c r="J243" s="21">
        <f t="shared" si="22"/>
        <v>17736.576710650101</v>
      </c>
      <c r="K243" s="21">
        <f t="shared" si="23"/>
        <v>18368.4572811939</v>
      </c>
    </row>
    <row r="244" spans="1:11" x14ac:dyDescent="0.25">
      <c r="A244" s="19" t="s">
        <v>573</v>
      </c>
      <c r="B244" s="19">
        <v>1901</v>
      </c>
      <c r="C244" s="19" t="s">
        <v>550</v>
      </c>
      <c r="D244" s="19">
        <v>36</v>
      </c>
      <c r="E244" s="19" t="s">
        <v>574</v>
      </c>
      <c r="F244" s="20" t="str">
        <f t="shared" si="18"/>
        <v>Regular</v>
      </c>
      <c r="G244" s="22">
        <f t="shared" si="19"/>
        <v>328.63005780342502</v>
      </c>
      <c r="H244" s="21">
        <f t="shared" si="20"/>
        <v>12591479.9453646</v>
      </c>
      <c r="I244" s="21">
        <f t="shared" si="21"/>
        <v>1112.3144999759299</v>
      </c>
      <c r="J244" s="21">
        <f t="shared" si="22"/>
        <v>37202.7441697225</v>
      </c>
      <c r="K244" s="21">
        <f t="shared" si="23"/>
        <v>38315.058669698403</v>
      </c>
    </row>
    <row r="245" spans="1:11" x14ac:dyDescent="0.25">
      <c r="A245" s="19" t="s">
        <v>577</v>
      </c>
      <c r="B245" s="19">
        <v>1901</v>
      </c>
      <c r="C245" s="19" t="s">
        <v>550</v>
      </c>
      <c r="D245" s="19">
        <v>37</v>
      </c>
      <c r="E245" s="19" t="s">
        <v>578</v>
      </c>
      <c r="F245" s="20" t="str">
        <f t="shared" si="18"/>
        <v>Regular</v>
      </c>
      <c r="G245" s="22">
        <f t="shared" si="19"/>
        <v>264.95375722539802</v>
      </c>
      <c r="H245" s="21">
        <f t="shared" si="20"/>
        <v>4714197.41144244</v>
      </c>
      <c r="I245" s="21">
        <f t="shared" si="21"/>
        <v>1063.89610864629</v>
      </c>
      <c r="J245" s="21">
        <f t="shared" si="22"/>
        <v>16728.632900225399</v>
      </c>
      <c r="K245" s="21">
        <f t="shared" si="23"/>
        <v>17792.529008871701</v>
      </c>
    </row>
    <row r="246" spans="1:11" x14ac:dyDescent="0.25">
      <c r="A246" s="19" t="s">
        <v>575</v>
      </c>
      <c r="B246" s="19">
        <v>1901</v>
      </c>
      <c r="C246" s="19" t="s">
        <v>550</v>
      </c>
      <c r="D246" s="19">
        <v>38</v>
      </c>
      <c r="E246" s="19" t="s">
        <v>576</v>
      </c>
      <c r="F246" s="20" t="str">
        <f t="shared" si="18"/>
        <v>Regular</v>
      </c>
      <c r="G246" s="22">
        <f t="shared" si="19"/>
        <v>791.61985175545203</v>
      </c>
      <c r="H246" s="21">
        <f t="shared" si="20"/>
        <v>13341299.505240001</v>
      </c>
      <c r="I246" s="21">
        <f t="shared" si="21"/>
        <v>631.880570543825</v>
      </c>
      <c r="J246" s="21">
        <f t="shared" si="22"/>
        <v>16221.2838311005</v>
      </c>
      <c r="K246" s="21">
        <f t="shared" si="23"/>
        <v>16853.164401644299</v>
      </c>
    </row>
    <row r="247" spans="1:11" x14ac:dyDescent="0.25">
      <c r="A247" s="19" t="s">
        <v>571</v>
      </c>
      <c r="B247" s="19">
        <v>1901</v>
      </c>
      <c r="C247" s="19" t="s">
        <v>550</v>
      </c>
      <c r="D247" s="19">
        <v>39</v>
      </c>
      <c r="E247" s="19" t="s">
        <v>572</v>
      </c>
      <c r="F247" s="20" t="str">
        <f t="shared" si="18"/>
        <v>Regular</v>
      </c>
      <c r="G247" s="22">
        <f t="shared" si="19"/>
        <v>402.97687861264802</v>
      </c>
      <c r="H247" s="21">
        <f t="shared" si="20"/>
        <v>7056793.70889265</v>
      </c>
      <c r="I247" s="21">
        <f t="shared" si="21"/>
        <v>1186.4183414684001</v>
      </c>
      <c r="J247" s="21">
        <f t="shared" si="22"/>
        <v>16325.240722415099</v>
      </c>
      <c r="K247" s="21">
        <f t="shared" si="23"/>
        <v>17511.6590638835</v>
      </c>
    </row>
    <row r="248" spans="1:11" x14ac:dyDescent="0.25">
      <c r="A248" s="19" t="s">
        <v>556</v>
      </c>
      <c r="B248" s="19">
        <v>1901</v>
      </c>
      <c r="C248" s="19" t="s">
        <v>550</v>
      </c>
      <c r="D248" s="19">
        <v>40</v>
      </c>
      <c r="E248" s="19" t="s">
        <v>557</v>
      </c>
      <c r="F248" s="20" t="str">
        <f t="shared" si="18"/>
        <v>Regular</v>
      </c>
      <c r="G248" s="22">
        <f t="shared" si="19"/>
        <v>1136.1936682164701</v>
      </c>
      <c r="H248" s="21">
        <f t="shared" si="20"/>
        <v>19955806.8575271</v>
      </c>
      <c r="I248" s="21">
        <f t="shared" si="21"/>
        <v>631.880570543825</v>
      </c>
      <c r="J248" s="21">
        <f t="shared" si="22"/>
        <v>16931.8565068266</v>
      </c>
      <c r="K248" s="21">
        <f t="shared" si="23"/>
        <v>17563.737077370399</v>
      </c>
    </row>
    <row r="249" spans="1:11" x14ac:dyDescent="0.25">
      <c r="A249" s="19" t="s">
        <v>561</v>
      </c>
      <c r="B249" s="19">
        <v>1901</v>
      </c>
      <c r="C249" s="19" t="s">
        <v>550</v>
      </c>
      <c r="D249" s="19">
        <v>41</v>
      </c>
      <c r="E249" s="19" t="s">
        <v>562</v>
      </c>
      <c r="F249" s="20" t="str">
        <f t="shared" si="18"/>
        <v>Regular</v>
      </c>
      <c r="G249" s="22">
        <f t="shared" si="19"/>
        <v>885.37738068243095</v>
      </c>
      <c r="H249" s="21">
        <f t="shared" si="20"/>
        <v>15906175.2143925</v>
      </c>
      <c r="I249" s="21">
        <f t="shared" si="21"/>
        <v>631.880570543825</v>
      </c>
      <c r="J249" s="21">
        <f t="shared" si="22"/>
        <v>17333.537974633298</v>
      </c>
      <c r="K249" s="21">
        <f t="shared" si="23"/>
        <v>17965.418545177101</v>
      </c>
    </row>
    <row r="250" spans="1:11" x14ac:dyDescent="0.25">
      <c r="A250" s="19" t="s">
        <v>563</v>
      </c>
      <c r="B250" s="19">
        <v>1901</v>
      </c>
      <c r="C250" s="19" t="s">
        <v>550</v>
      </c>
      <c r="D250" s="19">
        <v>1322</v>
      </c>
      <c r="E250" s="19" t="s">
        <v>564</v>
      </c>
      <c r="F250" s="20" t="str">
        <f t="shared" si="18"/>
        <v>Regular</v>
      </c>
      <c r="G250" s="22">
        <f t="shared" si="19"/>
        <v>311.48683365444901</v>
      </c>
      <c r="H250" s="21">
        <f t="shared" si="20"/>
        <v>5373431.84095986</v>
      </c>
      <c r="I250" s="21">
        <f t="shared" si="21"/>
        <v>631.880570543825</v>
      </c>
      <c r="J250" s="21">
        <f t="shared" si="22"/>
        <v>16619.031058423901</v>
      </c>
      <c r="K250" s="21">
        <f t="shared" si="23"/>
        <v>17250.9116289677</v>
      </c>
    </row>
    <row r="251" spans="1:11" x14ac:dyDescent="0.25">
      <c r="A251" s="19" t="s">
        <v>560</v>
      </c>
      <c r="B251" s="19">
        <v>1901</v>
      </c>
      <c r="C251" s="19" t="s">
        <v>550</v>
      </c>
      <c r="D251" s="19">
        <v>1901</v>
      </c>
      <c r="E251" s="19" t="s">
        <v>550</v>
      </c>
      <c r="F251" s="20" t="str">
        <f t="shared" si="18"/>
        <v>District</v>
      </c>
      <c r="G251" s="22">
        <f t="shared" si="19"/>
        <v>62.700907972821497</v>
      </c>
      <c r="H251" s="21">
        <f t="shared" si="20"/>
        <v>652521.03683410899</v>
      </c>
      <c r="I251" s="21">
        <f t="shared" si="21"/>
        <v>631.880570543825</v>
      </c>
      <c r="J251" s="21">
        <f t="shared" si="22"/>
        <v>9775.0028053229707</v>
      </c>
      <c r="K251" s="21">
        <f t="shared" si="23"/>
        <v>10406.883375866801</v>
      </c>
    </row>
    <row r="252" spans="1:11" x14ac:dyDescent="0.25">
      <c r="A252" s="19" t="s">
        <v>567</v>
      </c>
      <c r="B252" s="19">
        <v>1901</v>
      </c>
      <c r="C252" s="19" t="s">
        <v>550</v>
      </c>
      <c r="D252" s="19">
        <v>4637</v>
      </c>
      <c r="E252" s="19" t="s">
        <v>568</v>
      </c>
      <c r="F252" s="20" t="str">
        <f t="shared" si="18"/>
        <v>Charter</v>
      </c>
      <c r="G252" s="22">
        <f t="shared" si="19"/>
        <v>113.539449002875</v>
      </c>
      <c r="H252" s="21">
        <f t="shared" si="20"/>
        <v>1181591.8043331001</v>
      </c>
      <c r="I252" s="21">
        <f t="shared" si="21"/>
        <v>631.880570543825</v>
      </c>
      <c r="J252" s="21">
        <f t="shared" si="22"/>
        <v>9775.0028053229598</v>
      </c>
      <c r="K252" s="21">
        <f t="shared" si="23"/>
        <v>10406.883375866801</v>
      </c>
    </row>
    <row r="253" spans="1:11" x14ac:dyDescent="0.25">
      <c r="A253" s="19" t="s">
        <v>558</v>
      </c>
      <c r="B253" s="19">
        <v>1901</v>
      </c>
      <c r="C253" s="19" t="s">
        <v>550</v>
      </c>
      <c r="D253" s="19">
        <v>5688</v>
      </c>
      <c r="E253" s="19" t="s">
        <v>559</v>
      </c>
      <c r="F253" s="20">
        <f t="shared" si="18"/>
        <v>0</v>
      </c>
      <c r="G253" s="22">
        <f t="shared" si="19"/>
        <v>0</v>
      </c>
      <c r="H253" s="21">
        <f t="shared" si="20"/>
        <v>0</v>
      </c>
      <c r="I253" s="21">
        <f t="shared" si="21"/>
        <v>0</v>
      </c>
      <c r="J253" s="21">
        <f t="shared" si="22"/>
        <v>0</v>
      </c>
      <c r="K253" s="21">
        <f t="shared" si="23"/>
        <v>0</v>
      </c>
    </row>
    <row r="254" spans="1:11" x14ac:dyDescent="0.25">
      <c r="A254" s="19" t="s">
        <v>579</v>
      </c>
      <c r="B254" s="19">
        <v>2216</v>
      </c>
      <c r="C254" s="19" t="s">
        <v>580</v>
      </c>
      <c r="D254" s="19">
        <v>3434</v>
      </c>
      <c r="E254" s="19" t="s">
        <v>581</v>
      </c>
      <c r="F254" s="20" t="str">
        <f t="shared" si="18"/>
        <v>Charter</v>
      </c>
      <c r="G254" s="22">
        <f t="shared" si="19"/>
        <v>290.53792153203801</v>
      </c>
      <c r="H254" s="21">
        <f t="shared" si="20"/>
        <v>4995898.1116277603</v>
      </c>
      <c r="I254" s="21">
        <f t="shared" si="21"/>
        <v>0</v>
      </c>
      <c r="J254" s="21">
        <f t="shared" si="22"/>
        <v>17195.339201450301</v>
      </c>
      <c r="K254" s="21">
        <f t="shared" si="23"/>
        <v>17195.339201450301</v>
      </c>
    </row>
    <row r="255" spans="1:11" x14ac:dyDescent="0.25">
      <c r="A255" s="19" t="s">
        <v>582</v>
      </c>
      <c r="B255" s="19">
        <v>2086</v>
      </c>
      <c r="C255" s="19" t="s">
        <v>583</v>
      </c>
      <c r="D255" s="19">
        <v>570</v>
      </c>
      <c r="E255" s="19" t="s">
        <v>584</v>
      </c>
      <c r="F255" s="20" t="str">
        <f t="shared" si="18"/>
        <v>Regular</v>
      </c>
      <c r="G255" s="22">
        <f t="shared" si="19"/>
        <v>504.75144508663499</v>
      </c>
      <c r="H255" s="21">
        <f t="shared" si="20"/>
        <v>7364226.7530317297</v>
      </c>
      <c r="I255" s="21">
        <f t="shared" si="21"/>
        <v>584.73880082518895</v>
      </c>
      <c r="J255" s="21">
        <f t="shared" si="22"/>
        <v>14005.0693606309</v>
      </c>
      <c r="K255" s="21">
        <f t="shared" si="23"/>
        <v>14589.8081614561</v>
      </c>
    </row>
    <row r="256" spans="1:11" x14ac:dyDescent="0.25">
      <c r="A256" s="19" t="s">
        <v>587</v>
      </c>
      <c r="B256" s="19">
        <v>2086</v>
      </c>
      <c r="C256" s="19" t="s">
        <v>583</v>
      </c>
      <c r="D256" s="19">
        <v>571</v>
      </c>
      <c r="E256" s="19" t="s">
        <v>588</v>
      </c>
      <c r="F256" s="20" t="str">
        <f t="shared" si="18"/>
        <v>Regular</v>
      </c>
      <c r="G256" s="22">
        <f t="shared" si="19"/>
        <v>268.51149425285598</v>
      </c>
      <c r="H256" s="21">
        <f t="shared" si="20"/>
        <v>4134098.3322285898</v>
      </c>
      <c r="I256" s="21">
        <f t="shared" si="21"/>
        <v>604.57677262887705</v>
      </c>
      <c r="J256" s="21">
        <f t="shared" si="22"/>
        <v>14791.778395450199</v>
      </c>
      <c r="K256" s="21">
        <f t="shared" si="23"/>
        <v>15396.355168079101</v>
      </c>
    </row>
    <row r="257" spans="1:11" x14ac:dyDescent="0.25">
      <c r="A257" s="19" t="s">
        <v>585</v>
      </c>
      <c r="B257" s="19">
        <v>2086</v>
      </c>
      <c r="C257" s="19" t="s">
        <v>583</v>
      </c>
      <c r="D257" s="19">
        <v>572</v>
      </c>
      <c r="E257" s="19" t="s">
        <v>586</v>
      </c>
      <c r="F257" s="20" t="str">
        <f t="shared" si="18"/>
        <v>Regular</v>
      </c>
      <c r="G257" s="22">
        <f t="shared" si="19"/>
        <v>353.47694388095402</v>
      </c>
      <c r="H257" s="21">
        <f t="shared" si="20"/>
        <v>5436369.2489065304</v>
      </c>
      <c r="I257" s="21">
        <f t="shared" si="21"/>
        <v>361.01403958262199</v>
      </c>
      <c r="J257" s="21">
        <f t="shared" si="22"/>
        <v>15018.685663652899</v>
      </c>
      <c r="K257" s="21">
        <f t="shared" si="23"/>
        <v>15379.699703235599</v>
      </c>
    </row>
    <row r="258" spans="1:11" x14ac:dyDescent="0.25">
      <c r="A258" s="19" t="s">
        <v>589</v>
      </c>
      <c r="B258" s="19">
        <v>2086</v>
      </c>
      <c r="C258" s="19" t="s">
        <v>583</v>
      </c>
      <c r="D258" s="19">
        <v>2086</v>
      </c>
      <c r="E258" s="19" t="s">
        <v>583</v>
      </c>
      <c r="F258" s="20" t="str">
        <f t="shared" ref="F258:F321" si="24">IF(ISNA(VLOOKUP($D258,Schl,3,FALSE)),0,VLOOKUP($D258,Schl,3,FALSE))</f>
        <v>District</v>
      </c>
      <c r="G258" s="22">
        <f t="shared" ref="G258:G321" si="25">IF(ISNA(VLOOKUP($D258,Schl,7,FALSE)),0,VLOOKUP($D258,Schl,7,FALSE))</f>
        <v>19.544037971763998</v>
      </c>
      <c r="H258" s="21">
        <f t="shared" ref="H258:H321" si="26">IF(ISNA(VLOOKUP($D258,Schl,35,FALSE)),0,VLOOKUP($D258,Schl,35,FALSE))</f>
        <v>147955.245833147</v>
      </c>
      <c r="I258" s="21">
        <f t="shared" ref="I258:I321" si="27">IF(ISNA(VLOOKUP($D258,Schl,36,FALSE)),0,VLOOKUP($D258,Schl,36,FALSE))</f>
        <v>344.86390560974598</v>
      </c>
      <c r="J258" s="21">
        <f t="shared" ref="J258:J321" si="28">IF(ISNA(VLOOKUP($D258,Schl,37,FALSE)),0,VLOOKUP($D258,Schl,37,FALSE))</f>
        <v>7225.4880373666101</v>
      </c>
      <c r="K258" s="21">
        <f t="shared" ref="K258:K321" si="29">IF(ISNA(VLOOKUP($D258,Schl,38,FALSE)),0,VLOOKUP($D258,Schl,38,FALSE))</f>
        <v>7570.3519429763601</v>
      </c>
    </row>
    <row r="259" spans="1:11" x14ac:dyDescent="0.25">
      <c r="A259" s="19" t="s">
        <v>600</v>
      </c>
      <c r="B259" s="19">
        <v>1970</v>
      </c>
      <c r="C259" s="19" t="s">
        <v>591</v>
      </c>
      <c r="D259" s="19">
        <v>219</v>
      </c>
      <c r="E259" s="19" t="s">
        <v>601</v>
      </c>
      <c r="F259" s="20" t="str">
        <f t="shared" si="24"/>
        <v>Regular</v>
      </c>
      <c r="G259" s="22">
        <f t="shared" si="25"/>
        <v>478.04806401635898</v>
      </c>
      <c r="H259" s="21">
        <f t="shared" si="26"/>
        <v>7910094.61015293</v>
      </c>
      <c r="I259" s="21">
        <f t="shared" si="27"/>
        <v>1469.7236120878799</v>
      </c>
      <c r="J259" s="21">
        <f t="shared" si="28"/>
        <v>15076.9276674835</v>
      </c>
      <c r="K259" s="21">
        <f t="shared" si="29"/>
        <v>16546.651279571401</v>
      </c>
    </row>
    <row r="260" spans="1:11" x14ac:dyDescent="0.25">
      <c r="A260" s="19" t="s">
        <v>602</v>
      </c>
      <c r="B260" s="19">
        <v>1970</v>
      </c>
      <c r="C260" s="19" t="s">
        <v>591</v>
      </c>
      <c r="D260" s="19">
        <v>222</v>
      </c>
      <c r="E260" s="19" t="s">
        <v>603</v>
      </c>
      <c r="F260" s="20" t="str">
        <f t="shared" si="24"/>
        <v>Regular</v>
      </c>
      <c r="G260" s="22">
        <f t="shared" si="25"/>
        <v>20.110188699121601</v>
      </c>
      <c r="H260" s="21">
        <f t="shared" si="26"/>
        <v>615567.86171113094</v>
      </c>
      <c r="I260" s="21">
        <f t="shared" si="27"/>
        <v>1100.12852838144</v>
      </c>
      <c r="J260" s="21">
        <f t="shared" si="28"/>
        <v>29509.6221269179</v>
      </c>
      <c r="K260" s="21">
        <f t="shared" si="29"/>
        <v>30609.7506552993</v>
      </c>
    </row>
    <row r="261" spans="1:11" x14ac:dyDescent="0.25">
      <c r="A261" s="19" t="s">
        <v>606</v>
      </c>
      <c r="B261" s="19">
        <v>1970</v>
      </c>
      <c r="C261" s="19" t="s">
        <v>591</v>
      </c>
      <c r="D261" s="19">
        <v>223</v>
      </c>
      <c r="E261" s="19" t="s">
        <v>607</v>
      </c>
      <c r="F261" s="20" t="str">
        <f t="shared" si="24"/>
        <v>Charter</v>
      </c>
      <c r="G261" s="22">
        <f t="shared" si="25"/>
        <v>211.22162196450401</v>
      </c>
      <c r="H261" s="21">
        <f t="shared" si="26"/>
        <v>1363832.51370157</v>
      </c>
      <c r="I261" s="21">
        <f t="shared" si="27"/>
        <v>547.26154135708998</v>
      </c>
      <c r="J261" s="21">
        <f t="shared" si="28"/>
        <v>5909.6177355701702</v>
      </c>
      <c r="K261" s="21">
        <f t="shared" si="29"/>
        <v>6456.8792769272604</v>
      </c>
    </row>
    <row r="262" spans="1:11" x14ac:dyDescent="0.25">
      <c r="A262" s="19" t="s">
        <v>597</v>
      </c>
      <c r="B262" s="19">
        <v>1970</v>
      </c>
      <c r="C262" s="19" t="s">
        <v>591</v>
      </c>
      <c r="D262" s="19">
        <v>224</v>
      </c>
      <c r="E262" s="19" t="s">
        <v>598</v>
      </c>
      <c r="F262" s="20" t="str">
        <f t="shared" si="24"/>
        <v>Regular</v>
      </c>
      <c r="G262" s="22">
        <f t="shared" si="25"/>
        <v>578.23628215842098</v>
      </c>
      <c r="H262" s="21">
        <f t="shared" si="26"/>
        <v>9000741.4397818297</v>
      </c>
      <c r="I262" s="21">
        <f t="shared" si="27"/>
        <v>764.39416871355195</v>
      </c>
      <c r="J262" s="21">
        <f t="shared" si="28"/>
        <v>14801.459648318099</v>
      </c>
      <c r="K262" s="21">
        <f t="shared" si="29"/>
        <v>15565.853817031601</v>
      </c>
    </row>
    <row r="263" spans="1:11" x14ac:dyDescent="0.25">
      <c r="A263" s="19" t="s">
        <v>595</v>
      </c>
      <c r="B263" s="19">
        <v>1970</v>
      </c>
      <c r="C263" s="19" t="s">
        <v>591</v>
      </c>
      <c r="D263" s="19">
        <v>225</v>
      </c>
      <c r="E263" s="19" t="s">
        <v>596</v>
      </c>
      <c r="F263" s="20" t="str">
        <f t="shared" si="24"/>
        <v>Regular</v>
      </c>
      <c r="G263" s="22">
        <f t="shared" si="25"/>
        <v>581.91308633123003</v>
      </c>
      <c r="H263" s="21">
        <f t="shared" si="26"/>
        <v>11328888.953412799</v>
      </c>
      <c r="I263" s="21">
        <f t="shared" si="27"/>
        <v>794.12217039000097</v>
      </c>
      <c r="J263" s="21">
        <f t="shared" si="28"/>
        <v>18674.230096505598</v>
      </c>
      <c r="K263" s="21">
        <f t="shared" si="29"/>
        <v>19468.352266895599</v>
      </c>
    </row>
    <row r="264" spans="1:11" x14ac:dyDescent="0.25">
      <c r="A264" s="19" t="s">
        <v>593</v>
      </c>
      <c r="B264" s="19">
        <v>1970</v>
      </c>
      <c r="C264" s="19" t="s">
        <v>591</v>
      </c>
      <c r="D264" s="19">
        <v>265</v>
      </c>
      <c r="E264" s="19" t="s">
        <v>594</v>
      </c>
      <c r="F264" s="20" t="str">
        <f t="shared" si="24"/>
        <v>Regular</v>
      </c>
      <c r="G264" s="22">
        <f t="shared" si="25"/>
        <v>12.985185185183999</v>
      </c>
      <c r="H264" s="21">
        <f t="shared" si="26"/>
        <v>472840.93066414702</v>
      </c>
      <c r="I264" s="21">
        <f t="shared" si="27"/>
        <v>1023.61562016381</v>
      </c>
      <c r="J264" s="21">
        <f t="shared" si="28"/>
        <v>35390.2609569415</v>
      </c>
      <c r="K264" s="21">
        <f t="shared" si="29"/>
        <v>36413.8765771053</v>
      </c>
    </row>
    <row r="265" spans="1:11" x14ac:dyDescent="0.25">
      <c r="A265" s="19" t="s">
        <v>599</v>
      </c>
      <c r="B265" s="19">
        <v>1970</v>
      </c>
      <c r="C265" s="19" t="s">
        <v>591</v>
      </c>
      <c r="D265" s="19">
        <v>1970</v>
      </c>
      <c r="E265" s="19" t="s">
        <v>591</v>
      </c>
      <c r="F265" s="20" t="str">
        <f t="shared" si="24"/>
        <v>District</v>
      </c>
      <c r="G265" s="22">
        <f t="shared" si="25"/>
        <v>402.48702528891999</v>
      </c>
      <c r="H265" s="21">
        <f t="shared" si="26"/>
        <v>2273996.9655898102</v>
      </c>
      <c r="I265" s="21">
        <f t="shared" si="27"/>
        <v>346.39616779637601</v>
      </c>
      <c r="J265" s="21">
        <f t="shared" si="28"/>
        <v>5303.4678593916997</v>
      </c>
      <c r="K265" s="21">
        <f t="shared" si="29"/>
        <v>5649.8640271880704</v>
      </c>
    </row>
    <row r="266" spans="1:11" x14ac:dyDescent="0.25">
      <c r="A266" s="19" t="s">
        <v>604</v>
      </c>
      <c r="B266" s="19">
        <v>1970</v>
      </c>
      <c r="C266" s="19" t="s">
        <v>591</v>
      </c>
      <c r="D266" s="19">
        <v>4392</v>
      </c>
      <c r="E266" s="19" t="s">
        <v>605</v>
      </c>
      <c r="F266" s="20" t="str">
        <f t="shared" si="24"/>
        <v>Alternative</v>
      </c>
      <c r="G266" s="22">
        <f t="shared" si="25"/>
        <v>85.451225952071994</v>
      </c>
      <c r="H266" s="21">
        <f t="shared" si="26"/>
        <v>1435042.2275857299</v>
      </c>
      <c r="I266" s="21">
        <f t="shared" si="27"/>
        <v>1402.92682600645</v>
      </c>
      <c r="J266" s="21">
        <f t="shared" si="28"/>
        <v>15390.772873406</v>
      </c>
      <c r="K266" s="21">
        <f t="shared" si="29"/>
        <v>16793.699699412398</v>
      </c>
    </row>
    <row r="267" spans="1:11" x14ac:dyDescent="0.25">
      <c r="A267" s="19" t="s">
        <v>590</v>
      </c>
      <c r="B267" s="19">
        <v>1970</v>
      </c>
      <c r="C267" s="19" t="s">
        <v>591</v>
      </c>
      <c r="D267" s="19">
        <v>5302</v>
      </c>
      <c r="E267" s="19" t="s">
        <v>592</v>
      </c>
      <c r="F267" s="20" t="str">
        <f t="shared" si="24"/>
        <v>Regular</v>
      </c>
      <c r="G267" s="22">
        <f t="shared" si="25"/>
        <v>414.86013854329298</v>
      </c>
      <c r="H267" s="21">
        <f t="shared" si="26"/>
        <v>7308538.2530700099</v>
      </c>
      <c r="I267" s="21">
        <f t="shared" si="27"/>
        <v>1443.5239410218201</v>
      </c>
      <c r="J267" s="21">
        <f t="shared" si="28"/>
        <v>16173.3487687368</v>
      </c>
      <c r="K267" s="21">
        <f t="shared" si="29"/>
        <v>17616.872709758602</v>
      </c>
    </row>
    <row r="268" spans="1:11" x14ac:dyDescent="0.25">
      <c r="A268" s="19" t="s">
        <v>608</v>
      </c>
      <c r="B268" s="19">
        <v>1970</v>
      </c>
      <c r="C268" s="19" t="s">
        <v>591</v>
      </c>
      <c r="D268" s="19">
        <v>5489</v>
      </c>
      <c r="E268" s="19" t="s">
        <v>609</v>
      </c>
      <c r="F268" s="20" t="str">
        <f t="shared" si="24"/>
        <v>Regular</v>
      </c>
      <c r="G268" s="22">
        <f t="shared" si="25"/>
        <v>196.65322545522301</v>
      </c>
      <c r="H268" s="21">
        <f t="shared" si="26"/>
        <v>3175695.5543299699</v>
      </c>
      <c r="I268" s="21">
        <f t="shared" si="27"/>
        <v>532.58218084164298</v>
      </c>
      <c r="J268" s="21">
        <f t="shared" si="28"/>
        <v>15616.126018470601</v>
      </c>
      <c r="K268" s="21">
        <f t="shared" si="29"/>
        <v>16148.708199312299</v>
      </c>
    </row>
    <row r="269" spans="1:11" x14ac:dyDescent="0.25">
      <c r="A269" s="19" t="s">
        <v>610</v>
      </c>
      <c r="B269" s="19">
        <v>2089</v>
      </c>
      <c r="C269" s="19" t="s">
        <v>611</v>
      </c>
      <c r="D269" s="19">
        <v>589</v>
      </c>
      <c r="E269" s="19" t="s">
        <v>612</v>
      </c>
      <c r="F269" s="20" t="str">
        <f t="shared" si="24"/>
        <v>Regular</v>
      </c>
      <c r="G269" s="22">
        <f t="shared" si="25"/>
        <v>132.876543209766</v>
      </c>
      <c r="H269" s="21">
        <f t="shared" si="26"/>
        <v>2184218.2448949702</v>
      </c>
      <c r="I269" s="21">
        <f t="shared" si="27"/>
        <v>1057.5453274106001</v>
      </c>
      <c r="J269" s="21">
        <f t="shared" si="28"/>
        <v>15380.4067153879</v>
      </c>
      <c r="K269" s="21">
        <f t="shared" si="29"/>
        <v>16437.952042798501</v>
      </c>
    </row>
    <row r="270" spans="1:11" x14ac:dyDescent="0.25">
      <c r="A270" s="19" t="s">
        <v>613</v>
      </c>
      <c r="B270" s="19">
        <v>2089</v>
      </c>
      <c r="C270" s="19" t="s">
        <v>611</v>
      </c>
      <c r="D270" s="19">
        <v>592</v>
      </c>
      <c r="E270" s="19" t="s">
        <v>614</v>
      </c>
      <c r="F270" s="20" t="str">
        <f t="shared" si="24"/>
        <v>Regular</v>
      </c>
      <c r="G270" s="22">
        <f t="shared" si="25"/>
        <v>113.69444444435101</v>
      </c>
      <c r="H270" s="21">
        <f t="shared" si="26"/>
        <v>2680925.43308665</v>
      </c>
      <c r="I270" s="21">
        <f t="shared" si="27"/>
        <v>997.19693103767702</v>
      </c>
      <c r="J270" s="21">
        <f t="shared" si="28"/>
        <v>22582.894833242499</v>
      </c>
      <c r="K270" s="21">
        <f t="shared" si="29"/>
        <v>23580.091764280201</v>
      </c>
    </row>
    <row r="271" spans="1:11" x14ac:dyDescent="0.25">
      <c r="A271" s="19" t="s">
        <v>615</v>
      </c>
      <c r="B271" s="19">
        <v>2089</v>
      </c>
      <c r="C271" s="19" t="s">
        <v>611</v>
      </c>
      <c r="D271" s="19">
        <v>2089</v>
      </c>
      <c r="E271" s="19" t="s">
        <v>611</v>
      </c>
      <c r="F271" s="20" t="str">
        <f t="shared" si="24"/>
        <v>District</v>
      </c>
      <c r="G271" s="22">
        <f t="shared" si="25"/>
        <v>1.546911048448</v>
      </c>
      <c r="H271" s="21">
        <f t="shared" si="26"/>
        <v>11330.562018387</v>
      </c>
      <c r="I271" s="21">
        <f t="shared" si="27"/>
        <v>974.06475415028899</v>
      </c>
      <c r="J271" s="21">
        <f t="shared" si="28"/>
        <v>6350.5723216239403</v>
      </c>
      <c r="K271" s="21">
        <f t="shared" si="29"/>
        <v>7324.6370757742297</v>
      </c>
    </row>
    <row r="272" spans="1:11" x14ac:dyDescent="0.25">
      <c r="A272" s="19" t="s">
        <v>616</v>
      </c>
      <c r="B272" s="19">
        <v>2050</v>
      </c>
      <c r="C272" s="19" t="s">
        <v>617</v>
      </c>
      <c r="D272" s="19">
        <v>425</v>
      </c>
      <c r="E272" s="19" t="s">
        <v>618</v>
      </c>
      <c r="F272" s="20" t="str">
        <f t="shared" si="24"/>
        <v>Regular</v>
      </c>
      <c r="G272" s="22">
        <f t="shared" si="25"/>
        <v>279.646341463385</v>
      </c>
      <c r="H272" s="21">
        <f t="shared" si="26"/>
        <v>4191459.0640083202</v>
      </c>
      <c r="I272" s="21">
        <f t="shared" si="27"/>
        <v>1762.81528242698</v>
      </c>
      <c r="J272" s="21">
        <f t="shared" si="28"/>
        <v>13225.612751619399</v>
      </c>
      <c r="K272" s="21">
        <f t="shared" si="29"/>
        <v>14988.428034046399</v>
      </c>
    </row>
    <row r="273" spans="1:11" x14ac:dyDescent="0.25">
      <c r="A273" s="19" t="s">
        <v>619</v>
      </c>
      <c r="B273" s="19">
        <v>2050</v>
      </c>
      <c r="C273" s="19" t="s">
        <v>617</v>
      </c>
      <c r="D273" s="19">
        <v>426</v>
      </c>
      <c r="E273" s="19" t="s">
        <v>620</v>
      </c>
      <c r="F273" s="20" t="str">
        <f t="shared" si="24"/>
        <v>Regular</v>
      </c>
      <c r="G273" s="22">
        <f t="shared" si="25"/>
        <v>198.40735560731301</v>
      </c>
      <c r="H273" s="21">
        <f t="shared" si="26"/>
        <v>4078789.6193761802</v>
      </c>
      <c r="I273" s="21">
        <f t="shared" si="27"/>
        <v>1737.61467746163</v>
      </c>
      <c r="J273" s="21">
        <f t="shared" si="28"/>
        <v>18820.0385753185</v>
      </c>
      <c r="K273" s="21">
        <f t="shared" si="29"/>
        <v>20557.653252780099</v>
      </c>
    </row>
    <row r="274" spans="1:11" x14ac:dyDescent="0.25">
      <c r="A274" s="19" t="s">
        <v>621</v>
      </c>
      <c r="B274" s="19">
        <v>2050</v>
      </c>
      <c r="C274" s="19" t="s">
        <v>617</v>
      </c>
      <c r="D274" s="19">
        <v>1295</v>
      </c>
      <c r="E274" s="19" t="s">
        <v>622</v>
      </c>
      <c r="F274" s="20" t="str">
        <f t="shared" si="24"/>
        <v>Regular</v>
      </c>
      <c r="G274" s="22">
        <f t="shared" si="25"/>
        <v>164.680722891556</v>
      </c>
      <c r="H274" s="21">
        <f t="shared" si="26"/>
        <v>2622459.1266155001</v>
      </c>
      <c r="I274" s="21">
        <f t="shared" si="27"/>
        <v>2020.7781853925701</v>
      </c>
      <c r="J274" s="21">
        <f t="shared" si="28"/>
        <v>13903.7276132759</v>
      </c>
      <c r="K274" s="21">
        <f t="shared" si="29"/>
        <v>15924.505798668501</v>
      </c>
    </row>
    <row r="275" spans="1:11" x14ac:dyDescent="0.25">
      <c r="A275" s="19" t="s">
        <v>633</v>
      </c>
      <c r="B275" s="19">
        <v>2190</v>
      </c>
      <c r="C275" s="19" t="s">
        <v>624</v>
      </c>
      <c r="D275" s="19">
        <v>989</v>
      </c>
      <c r="E275" s="19" t="s">
        <v>634</v>
      </c>
      <c r="F275" s="20" t="str">
        <f t="shared" si="24"/>
        <v>Regular</v>
      </c>
      <c r="G275" s="22">
        <f t="shared" si="25"/>
        <v>320.692546583705</v>
      </c>
      <c r="H275" s="21">
        <f t="shared" si="26"/>
        <v>5044293.4126974205</v>
      </c>
      <c r="I275" s="21">
        <f t="shared" si="27"/>
        <v>0</v>
      </c>
      <c r="J275" s="21">
        <f t="shared" si="28"/>
        <v>15729.375273711899</v>
      </c>
      <c r="K275" s="21">
        <f t="shared" si="29"/>
        <v>15729.375273711899</v>
      </c>
    </row>
    <row r="276" spans="1:11" x14ac:dyDescent="0.25">
      <c r="A276" s="19" t="s">
        <v>635</v>
      </c>
      <c r="B276" s="19">
        <v>2190</v>
      </c>
      <c r="C276" s="19" t="s">
        <v>624</v>
      </c>
      <c r="D276" s="19">
        <v>990</v>
      </c>
      <c r="E276" s="19" t="s">
        <v>636</v>
      </c>
      <c r="F276" s="20" t="str">
        <f t="shared" si="24"/>
        <v>Regular</v>
      </c>
      <c r="G276" s="22">
        <f t="shared" si="25"/>
        <v>345.806956521617</v>
      </c>
      <c r="H276" s="21">
        <f t="shared" si="26"/>
        <v>5176550.5173822101</v>
      </c>
      <c r="I276" s="21">
        <f t="shared" si="27"/>
        <v>0</v>
      </c>
      <c r="J276" s="21">
        <f t="shared" si="28"/>
        <v>14969.4805722007</v>
      </c>
      <c r="K276" s="21">
        <f t="shared" si="29"/>
        <v>14969.4805722007</v>
      </c>
    </row>
    <row r="277" spans="1:11" x14ac:dyDescent="0.25">
      <c r="A277" s="19" t="s">
        <v>637</v>
      </c>
      <c r="B277" s="19">
        <v>2190</v>
      </c>
      <c r="C277" s="19" t="s">
        <v>624</v>
      </c>
      <c r="D277" s="19">
        <v>993</v>
      </c>
      <c r="E277" s="19" t="s">
        <v>638</v>
      </c>
      <c r="F277" s="20" t="str">
        <f t="shared" si="24"/>
        <v>Regular</v>
      </c>
      <c r="G277" s="22">
        <f t="shared" si="25"/>
        <v>373.11042944752501</v>
      </c>
      <c r="H277" s="21">
        <f t="shared" si="26"/>
        <v>5532473.8406949397</v>
      </c>
      <c r="I277" s="21">
        <f t="shared" si="27"/>
        <v>0</v>
      </c>
      <c r="J277" s="21">
        <f t="shared" si="28"/>
        <v>14827.979611524201</v>
      </c>
      <c r="K277" s="21">
        <f t="shared" si="29"/>
        <v>14827.979611524201</v>
      </c>
    </row>
    <row r="278" spans="1:11" x14ac:dyDescent="0.25">
      <c r="A278" s="19" t="s">
        <v>629</v>
      </c>
      <c r="B278" s="19">
        <v>2190</v>
      </c>
      <c r="C278" s="19" t="s">
        <v>624</v>
      </c>
      <c r="D278" s="19">
        <v>994</v>
      </c>
      <c r="E278" s="19" t="s">
        <v>630</v>
      </c>
      <c r="F278" s="20" t="str">
        <f t="shared" si="24"/>
        <v>Regular</v>
      </c>
      <c r="G278" s="22">
        <f t="shared" si="25"/>
        <v>628.08200171153101</v>
      </c>
      <c r="H278" s="21">
        <f t="shared" si="26"/>
        <v>8142187.7395460699</v>
      </c>
      <c r="I278" s="21">
        <f t="shared" si="27"/>
        <v>0</v>
      </c>
      <c r="J278" s="21">
        <f t="shared" si="28"/>
        <v>12963.574369841101</v>
      </c>
      <c r="K278" s="21">
        <f t="shared" si="29"/>
        <v>12963.574369841101</v>
      </c>
    </row>
    <row r="279" spans="1:11" x14ac:dyDescent="0.25">
      <c r="A279" s="19" t="s">
        <v>626</v>
      </c>
      <c r="B279" s="19">
        <v>2190</v>
      </c>
      <c r="C279" s="19" t="s">
        <v>624</v>
      </c>
      <c r="D279" s="19">
        <v>995</v>
      </c>
      <c r="E279" s="19" t="s">
        <v>627</v>
      </c>
      <c r="F279" s="20" t="str">
        <f t="shared" si="24"/>
        <v>Regular</v>
      </c>
      <c r="G279" s="22">
        <f t="shared" si="25"/>
        <v>865.28841373680996</v>
      </c>
      <c r="H279" s="21">
        <f t="shared" si="26"/>
        <v>12698942.253221599</v>
      </c>
      <c r="I279" s="21">
        <f t="shared" si="27"/>
        <v>0</v>
      </c>
      <c r="J279" s="21">
        <f t="shared" si="28"/>
        <v>14675.9647438018</v>
      </c>
      <c r="K279" s="21">
        <f t="shared" si="29"/>
        <v>14675.9647438018</v>
      </c>
    </row>
    <row r="280" spans="1:11" x14ac:dyDescent="0.25">
      <c r="A280" s="19" t="s">
        <v>628</v>
      </c>
      <c r="B280" s="19">
        <v>2190</v>
      </c>
      <c r="C280" s="19" t="s">
        <v>624</v>
      </c>
      <c r="D280" s="19">
        <v>2190</v>
      </c>
      <c r="E280" s="19" t="s">
        <v>624</v>
      </c>
      <c r="F280" s="20" t="str">
        <f t="shared" si="24"/>
        <v>District</v>
      </c>
      <c r="G280" s="22">
        <f t="shared" si="25"/>
        <v>64.876933433924094</v>
      </c>
      <c r="H280" s="21">
        <f t="shared" si="26"/>
        <v>234297.34435328399</v>
      </c>
      <c r="I280" s="21">
        <f t="shared" si="27"/>
        <v>0</v>
      </c>
      <c r="J280" s="21">
        <f t="shared" si="28"/>
        <v>3611.41212988914</v>
      </c>
      <c r="K280" s="21">
        <f t="shared" si="29"/>
        <v>3611.41212988914</v>
      </c>
    </row>
    <row r="281" spans="1:11" x14ac:dyDescent="0.25">
      <c r="A281" s="19" t="s">
        <v>631</v>
      </c>
      <c r="B281" s="19">
        <v>2190</v>
      </c>
      <c r="C281" s="19" t="s">
        <v>624</v>
      </c>
      <c r="D281" s="19">
        <v>3461</v>
      </c>
      <c r="E281" s="19" t="s">
        <v>632</v>
      </c>
      <c r="F281" s="20" t="str">
        <f t="shared" si="24"/>
        <v>Charter</v>
      </c>
      <c r="G281" s="22">
        <f t="shared" si="25"/>
        <v>196.50205204137799</v>
      </c>
      <c r="H281" s="21">
        <f t="shared" si="26"/>
        <v>1267921.48429034</v>
      </c>
      <c r="I281" s="21">
        <f t="shared" si="27"/>
        <v>0</v>
      </c>
      <c r="J281" s="21">
        <f t="shared" si="28"/>
        <v>6452.4592548445698</v>
      </c>
      <c r="K281" s="21">
        <f t="shared" si="29"/>
        <v>6452.4592548445698</v>
      </c>
    </row>
    <row r="282" spans="1:11" x14ac:dyDescent="0.25">
      <c r="A282" s="19" t="s">
        <v>623</v>
      </c>
      <c r="B282" s="19">
        <v>2190</v>
      </c>
      <c r="C282" s="19" t="s">
        <v>624</v>
      </c>
      <c r="D282" s="19">
        <v>5298</v>
      </c>
      <c r="E282" s="19" t="s">
        <v>625</v>
      </c>
      <c r="F282" s="20" t="str">
        <f t="shared" si="24"/>
        <v>Charter</v>
      </c>
      <c r="G282" s="22">
        <f t="shared" si="25"/>
        <v>208.58720930231499</v>
      </c>
      <c r="H282" s="21">
        <f t="shared" si="26"/>
        <v>757644.32781410404</v>
      </c>
      <c r="I282" s="21">
        <f t="shared" si="27"/>
        <v>0</v>
      </c>
      <c r="J282" s="21">
        <f t="shared" si="28"/>
        <v>3632.2664766851299</v>
      </c>
      <c r="K282" s="21">
        <f t="shared" si="29"/>
        <v>3632.2664766851299</v>
      </c>
    </row>
    <row r="283" spans="1:11" x14ac:dyDescent="0.25">
      <c r="A283" s="19" t="s">
        <v>644</v>
      </c>
      <c r="B283" s="19">
        <v>2187</v>
      </c>
      <c r="C283" s="19" t="s">
        <v>640</v>
      </c>
      <c r="D283" s="19">
        <v>972</v>
      </c>
      <c r="E283" s="19" t="s">
        <v>645</v>
      </c>
      <c r="F283" s="20" t="str">
        <f t="shared" si="24"/>
        <v>Regular</v>
      </c>
      <c r="G283" s="22">
        <f t="shared" si="25"/>
        <v>419.40724900422998</v>
      </c>
      <c r="H283" s="21">
        <f t="shared" si="26"/>
        <v>8240958.5259599602</v>
      </c>
      <c r="I283" s="21">
        <f t="shared" si="27"/>
        <v>2333.9969385111899</v>
      </c>
      <c r="J283" s="21">
        <f t="shared" si="28"/>
        <v>17315.063838396902</v>
      </c>
      <c r="K283" s="21">
        <f t="shared" si="29"/>
        <v>19649.0607769081</v>
      </c>
    </row>
    <row r="284" spans="1:11" x14ac:dyDescent="0.25">
      <c r="A284" s="19" t="s">
        <v>653</v>
      </c>
      <c r="B284" s="19">
        <v>2187</v>
      </c>
      <c r="C284" s="19" t="s">
        <v>640</v>
      </c>
      <c r="D284" s="19">
        <v>973</v>
      </c>
      <c r="E284" s="19" t="s">
        <v>654</v>
      </c>
      <c r="F284" s="20" t="str">
        <f t="shared" si="24"/>
        <v>Regular</v>
      </c>
      <c r="G284" s="22">
        <f t="shared" si="25"/>
        <v>491.49773134191099</v>
      </c>
      <c r="H284" s="21">
        <f t="shared" si="26"/>
        <v>8817496.6913557202</v>
      </c>
      <c r="I284" s="21">
        <f t="shared" si="27"/>
        <v>2162.47109624618</v>
      </c>
      <c r="J284" s="21">
        <f t="shared" si="28"/>
        <v>15777.5846335774</v>
      </c>
      <c r="K284" s="21">
        <f t="shared" si="29"/>
        <v>17940.0557298235</v>
      </c>
    </row>
    <row r="285" spans="1:11" x14ac:dyDescent="0.25">
      <c r="A285" s="19" t="s">
        <v>655</v>
      </c>
      <c r="B285" s="19">
        <v>2187</v>
      </c>
      <c r="C285" s="19" t="s">
        <v>640</v>
      </c>
      <c r="D285" s="19">
        <v>974</v>
      </c>
      <c r="E285" s="19" t="s">
        <v>656</v>
      </c>
      <c r="F285" s="20" t="str">
        <f t="shared" si="24"/>
        <v>Regular</v>
      </c>
      <c r="G285" s="22">
        <f t="shared" si="25"/>
        <v>478.78362597390901</v>
      </c>
      <c r="H285" s="21">
        <f t="shared" si="26"/>
        <v>8774466.9104503505</v>
      </c>
      <c r="I285" s="21">
        <f t="shared" si="27"/>
        <v>2186.2081050605898</v>
      </c>
      <c r="J285" s="21">
        <f t="shared" si="28"/>
        <v>16140.3729107416</v>
      </c>
      <c r="K285" s="21">
        <f t="shared" si="29"/>
        <v>18326.581015802101</v>
      </c>
    </row>
    <row r="286" spans="1:11" x14ac:dyDescent="0.25">
      <c r="A286" s="19" t="s">
        <v>657</v>
      </c>
      <c r="B286" s="19">
        <v>2187</v>
      </c>
      <c r="C286" s="19" t="s">
        <v>640</v>
      </c>
      <c r="D286" s="19">
        <v>975</v>
      </c>
      <c r="E286" s="19" t="s">
        <v>658</v>
      </c>
      <c r="F286" s="20" t="str">
        <f t="shared" si="24"/>
        <v>Regular</v>
      </c>
      <c r="G286" s="22">
        <f t="shared" si="25"/>
        <v>486.60203049104803</v>
      </c>
      <c r="H286" s="21">
        <f t="shared" si="26"/>
        <v>8993804.8471169509</v>
      </c>
      <c r="I286" s="21">
        <f t="shared" si="27"/>
        <v>2301.0875046167798</v>
      </c>
      <c r="J286" s="21">
        <f t="shared" si="28"/>
        <v>16181.7881998701</v>
      </c>
      <c r="K286" s="21">
        <f t="shared" si="29"/>
        <v>18482.8757044868</v>
      </c>
    </row>
    <row r="287" spans="1:11" x14ac:dyDescent="0.25">
      <c r="A287" s="19" t="s">
        <v>659</v>
      </c>
      <c r="B287" s="19">
        <v>2187</v>
      </c>
      <c r="C287" s="19" t="s">
        <v>640</v>
      </c>
      <c r="D287" s="19">
        <v>976</v>
      </c>
      <c r="E287" s="19" t="s">
        <v>660</v>
      </c>
      <c r="F287" s="20" t="str">
        <f t="shared" si="24"/>
        <v>Regular</v>
      </c>
      <c r="G287" s="22">
        <f t="shared" si="25"/>
        <v>411.06522810385297</v>
      </c>
      <c r="H287" s="21">
        <f t="shared" si="26"/>
        <v>8365147.3900666703</v>
      </c>
      <c r="I287" s="21">
        <f t="shared" si="27"/>
        <v>2280.88614267095</v>
      </c>
      <c r="J287" s="21">
        <f t="shared" si="28"/>
        <v>18069.040871718302</v>
      </c>
      <c r="K287" s="21">
        <f t="shared" si="29"/>
        <v>20349.927014389199</v>
      </c>
    </row>
    <row r="288" spans="1:11" x14ac:dyDescent="0.25">
      <c r="A288" s="19" t="s">
        <v>661</v>
      </c>
      <c r="B288" s="19">
        <v>2187</v>
      </c>
      <c r="C288" s="19" t="s">
        <v>640</v>
      </c>
      <c r="D288" s="19">
        <v>977</v>
      </c>
      <c r="E288" s="19" t="s">
        <v>662</v>
      </c>
      <c r="F288" s="20" t="str">
        <f t="shared" si="24"/>
        <v>Regular</v>
      </c>
      <c r="G288" s="22">
        <f t="shared" si="25"/>
        <v>469.31457359265403</v>
      </c>
      <c r="H288" s="21">
        <f t="shared" si="26"/>
        <v>9082430.2420962099</v>
      </c>
      <c r="I288" s="21">
        <f t="shared" si="27"/>
        <v>2267.0767886441499</v>
      </c>
      <c r="J288" s="21">
        <f t="shared" si="28"/>
        <v>17085.465734314799</v>
      </c>
      <c r="K288" s="21">
        <f t="shared" si="29"/>
        <v>19352.542522959</v>
      </c>
    </row>
    <row r="289" spans="1:11" x14ac:dyDescent="0.25">
      <c r="A289" s="19" t="s">
        <v>665</v>
      </c>
      <c r="B289" s="19">
        <v>2187</v>
      </c>
      <c r="C289" s="19" t="s">
        <v>640</v>
      </c>
      <c r="D289" s="19">
        <v>978</v>
      </c>
      <c r="E289" s="19" t="s">
        <v>666</v>
      </c>
      <c r="F289" s="20" t="str">
        <f t="shared" si="24"/>
        <v>Regular</v>
      </c>
      <c r="G289" s="22">
        <f t="shared" si="25"/>
        <v>345.81411272704202</v>
      </c>
      <c r="H289" s="21">
        <f t="shared" si="26"/>
        <v>7519204.7929030899</v>
      </c>
      <c r="I289" s="21">
        <f t="shared" si="27"/>
        <v>2703.8729982003501</v>
      </c>
      <c r="J289" s="21">
        <f t="shared" si="28"/>
        <v>19039.614373115099</v>
      </c>
      <c r="K289" s="21">
        <f t="shared" si="29"/>
        <v>21743.487371315401</v>
      </c>
    </row>
    <row r="290" spans="1:11" x14ac:dyDescent="0.25">
      <c r="A290" s="19" t="s">
        <v>667</v>
      </c>
      <c r="B290" s="19">
        <v>2187</v>
      </c>
      <c r="C290" s="19" t="s">
        <v>640</v>
      </c>
      <c r="D290" s="19">
        <v>979</v>
      </c>
      <c r="E290" s="19" t="s">
        <v>668</v>
      </c>
      <c r="F290" s="20" t="str">
        <f t="shared" si="24"/>
        <v>Regular</v>
      </c>
      <c r="G290" s="22">
        <f t="shared" si="25"/>
        <v>372.35757575752802</v>
      </c>
      <c r="H290" s="21">
        <f t="shared" si="26"/>
        <v>7197542.7362464704</v>
      </c>
      <c r="I290" s="21">
        <f t="shared" si="27"/>
        <v>2112.5374427889701</v>
      </c>
      <c r="J290" s="21">
        <f t="shared" si="28"/>
        <v>17217.115570457001</v>
      </c>
      <c r="K290" s="21">
        <f t="shared" si="29"/>
        <v>19329.653013245999</v>
      </c>
    </row>
    <row r="291" spans="1:11" x14ac:dyDescent="0.25">
      <c r="A291" s="19" t="s">
        <v>639</v>
      </c>
      <c r="B291" s="19">
        <v>2187</v>
      </c>
      <c r="C291" s="19" t="s">
        <v>640</v>
      </c>
      <c r="D291" s="19">
        <v>980</v>
      </c>
      <c r="E291" s="19" t="s">
        <v>641</v>
      </c>
      <c r="F291" s="20" t="str">
        <f t="shared" si="24"/>
        <v>Regular</v>
      </c>
      <c r="G291" s="22">
        <f t="shared" si="25"/>
        <v>708.39909502258899</v>
      </c>
      <c r="H291" s="21">
        <f t="shared" si="26"/>
        <v>12391915.022921201</v>
      </c>
      <c r="I291" s="21">
        <f t="shared" si="27"/>
        <v>1585.3777787316701</v>
      </c>
      <c r="J291" s="21">
        <f t="shared" si="28"/>
        <v>15907.466452705599</v>
      </c>
      <c r="K291" s="21">
        <f t="shared" si="29"/>
        <v>17492.844231437201</v>
      </c>
    </row>
    <row r="292" spans="1:11" x14ac:dyDescent="0.25">
      <c r="A292" s="19" t="s">
        <v>651</v>
      </c>
      <c r="B292" s="19">
        <v>2187</v>
      </c>
      <c r="C292" s="19" t="s">
        <v>640</v>
      </c>
      <c r="D292" s="19">
        <v>981</v>
      </c>
      <c r="E292" s="19" t="s">
        <v>652</v>
      </c>
      <c r="F292" s="20" t="str">
        <f t="shared" si="24"/>
        <v>Regular</v>
      </c>
      <c r="G292" s="22">
        <f t="shared" si="25"/>
        <v>695.47913082389596</v>
      </c>
      <c r="H292" s="21">
        <f t="shared" si="26"/>
        <v>12802107.125505099</v>
      </c>
      <c r="I292" s="21">
        <f t="shared" si="27"/>
        <v>1584.6689793732401</v>
      </c>
      <c r="J292" s="21">
        <f t="shared" si="28"/>
        <v>16822.9388957029</v>
      </c>
      <c r="K292" s="21">
        <f t="shared" si="29"/>
        <v>18407.607875076199</v>
      </c>
    </row>
    <row r="293" spans="1:11" x14ac:dyDescent="0.25">
      <c r="A293" s="19" t="s">
        <v>646</v>
      </c>
      <c r="B293" s="19">
        <v>2187</v>
      </c>
      <c r="C293" s="19" t="s">
        <v>640</v>
      </c>
      <c r="D293" s="19">
        <v>983</v>
      </c>
      <c r="E293" s="19" t="s">
        <v>647</v>
      </c>
      <c r="F293" s="20" t="str">
        <f t="shared" si="24"/>
        <v>Regular</v>
      </c>
      <c r="G293" s="22">
        <f t="shared" si="25"/>
        <v>2775.0971192178799</v>
      </c>
      <c r="H293" s="21">
        <f t="shared" si="26"/>
        <v>52725008.490031399</v>
      </c>
      <c r="I293" s="21">
        <f t="shared" si="27"/>
        <v>1339.8199963812899</v>
      </c>
      <c r="J293" s="21">
        <f t="shared" si="28"/>
        <v>17659.5181258431</v>
      </c>
      <c r="K293" s="21">
        <f t="shared" si="29"/>
        <v>18999.338122224399</v>
      </c>
    </row>
    <row r="294" spans="1:11" x14ac:dyDescent="0.25">
      <c r="A294" s="19" t="s">
        <v>648</v>
      </c>
      <c r="B294" s="19">
        <v>2187</v>
      </c>
      <c r="C294" s="19" t="s">
        <v>640</v>
      </c>
      <c r="D294" s="19">
        <v>2187</v>
      </c>
      <c r="E294" s="19" t="s">
        <v>640</v>
      </c>
      <c r="F294" s="20" t="str">
        <f t="shared" si="24"/>
        <v>District</v>
      </c>
      <c r="G294" s="22">
        <f t="shared" si="25"/>
        <v>202.944092561075</v>
      </c>
      <c r="H294" s="21">
        <f t="shared" si="26"/>
        <v>1579057.65623885</v>
      </c>
      <c r="I294" s="21">
        <f t="shared" si="27"/>
        <v>1137.9404058904599</v>
      </c>
      <c r="J294" s="21">
        <f t="shared" si="28"/>
        <v>6642.8116047335698</v>
      </c>
      <c r="K294" s="21">
        <f t="shared" si="29"/>
        <v>7780.7520106240299</v>
      </c>
    </row>
    <row r="295" spans="1:11" x14ac:dyDescent="0.25">
      <c r="A295" s="19" t="s">
        <v>649</v>
      </c>
      <c r="B295" s="19">
        <v>2187</v>
      </c>
      <c r="C295" s="19" t="s">
        <v>640</v>
      </c>
      <c r="D295" s="19">
        <v>3525</v>
      </c>
      <c r="E295" s="19" t="s">
        <v>650</v>
      </c>
      <c r="F295" s="20" t="str">
        <f t="shared" si="24"/>
        <v>Regular</v>
      </c>
      <c r="G295" s="22">
        <f t="shared" si="25"/>
        <v>373.55757575753302</v>
      </c>
      <c r="H295" s="21">
        <f t="shared" si="26"/>
        <v>7785302.7986592697</v>
      </c>
      <c r="I295" s="21">
        <f t="shared" si="27"/>
        <v>2505.68145347567</v>
      </c>
      <c r="J295" s="21">
        <f t="shared" si="28"/>
        <v>18335.2900697802</v>
      </c>
      <c r="K295" s="21">
        <f t="shared" si="29"/>
        <v>20840.971523255899</v>
      </c>
    </row>
    <row r="296" spans="1:11" x14ac:dyDescent="0.25">
      <c r="A296" s="19" t="s">
        <v>642</v>
      </c>
      <c r="B296" s="19">
        <v>2187</v>
      </c>
      <c r="C296" s="19" t="s">
        <v>640</v>
      </c>
      <c r="D296" s="19">
        <v>3580</v>
      </c>
      <c r="E296" s="19" t="s">
        <v>643</v>
      </c>
      <c r="F296" s="20" t="str">
        <f t="shared" si="24"/>
        <v>Charter</v>
      </c>
      <c r="G296" s="22">
        <f t="shared" si="25"/>
        <v>158.86206538586299</v>
      </c>
      <c r="H296" s="21">
        <f t="shared" si="26"/>
        <v>1236066.3346629399</v>
      </c>
      <c r="I296" s="21">
        <f t="shared" si="27"/>
        <v>1137.9404058904599</v>
      </c>
      <c r="J296" s="21">
        <f t="shared" si="28"/>
        <v>6642.8116047335698</v>
      </c>
      <c r="K296" s="21">
        <f t="shared" si="29"/>
        <v>7780.7520106240299</v>
      </c>
    </row>
    <row r="297" spans="1:11" x14ac:dyDescent="0.25">
      <c r="A297" s="19" t="s">
        <v>663</v>
      </c>
      <c r="B297" s="19">
        <v>2187</v>
      </c>
      <c r="C297" s="19" t="s">
        <v>640</v>
      </c>
      <c r="D297" s="19">
        <v>4232</v>
      </c>
      <c r="E297" s="19" t="s">
        <v>664</v>
      </c>
      <c r="F297" s="20" t="str">
        <f t="shared" si="24"/>
        <v>Regular</v>
      </c>
      <c r="G297" s="22">
        <f t="shared" si="25"/>
        <v>842.53048636361802</v>
      </c>
      <c r="H297" s="21">
        <f t="shared" si="26"/>
        <v>15215672.385785701</v>
      </c>
      <c r="I297" s="21">
        <f t="shared" si="27"/>
        <v>1564.4972436746</v>
      </c>
      <c r="J297" s="21">
        <f t="shared" si="28"/>
        <v>16494.994527901501</v>
      </c>
      <c r="K297" s="21">
        <f t="shared" si="29"/>
        <v>18059.4917715761</v>
      </c>
    </row>
    <row r="298" spans="1:11" x14ac:dyDescent="0.25">
      <c r="A298" s="19" t="s">
        <v>669</v>
      </c>
      <c r="B298" s="19">
        <v>2253</v>
      </c>
      <c r="C298" s="19" t="s">
        <v>670</v>
      </c>
      <c r="D298" s="19">
        <v>1211</v>
      </c>
      <c r="E298" s="19" t="s">
        <v>671</v>
      </c>
      <c r="F298" s="20" t="str">
        <f t="shared" si="24"/>
        <v>Regular</v>
      </c>
      <c r="G298" s="22">
        <f t="shared" si="25"/>
        <v>375.544117647034</v>
      </c>
      <c r="H298" s="21">
        <f t="shared" si="26"/>
        <v>5796776.6983479504</v>
      </c>
      <c r="I298" s="21">
        <f t="shared" si="27"/>
        <v>673.673910238811</v>
      </c>
      <c r="J298" s="21">
        <f t="shared" si="28"/>
        <v>14762.0004245572</v>
      </c>
      <c r="K298" s="21">
        <f t="shared" si="29"/>
        <v>15435.674334796</v>
      </c>
    </row>
    <row r="299" spans="1:11" x14ac:dyDescent="0.25">
      <c r="A299" s="19" t="s">
        <v>672</v>
      </c>
      <c r="B299" s="19">
        <v>2253</v>
      </c>
      <c r="C299" s="19" t="s">
        <v>670</v>
      </c>
      <c r="D299" s="19">
        <v>1212</v>
      </c>
      <c r="E299" s="19" t="s">
        <v>673</v>
      </c>
      <c r="F299" s="20" t="str">
        <f t="shared" si="24"/>
        <v>Regular</v>
      </c>
      <c r="G299" s="22">
        <f t="shared" si="25"/>
        <v>320.84413906623797</v>
      </c>
      <c r="H299" s="21">
        <f t="shared" si="26"/>
        <v>4939686.1513998797</v>
      </c>
      <c r="I299" s="21">
        <f t="shared" si="27"/>
        <v>264.67332733298099</v>
      </c>
      <c r="J299" s="21">
        <f t="shared" si="28"/>
        <v>15131.232503379701</v>
      </c>
      <c r="K299" s="21">
        <f t="shared" si="29"/>
        <v>15395.9058307127</v>
      </c>
    </row>
    <row r="300" spans="1:11" x14ac:dyDescent="0.25">
      <c r="A300" s="19" t="s">
        <v>674</v>
      </c>
      <c r="B300" s="19">
        <v>2253</v>
      </c>
      <c r="C300" s="19" t="s">
        <v>670</v>
      </c>
      <c r="D300" s="19">
        <v>1291</v>
      </c>
      <c r="E300" s="19" t="s">
        <v>675</v>
      </c>
      <c r="F300" s="20" t="str">
        <f t="shared" si="24"/>
        <v>Regular</v>
      </c>
      <c r="G300" s="22">
        <f t="shared" si="25"/>
        <v>240.19117647057101</v>
      </c>
      <c r="H300" s="21">
        <f t="shared" si="26"/>
        <v>3225583.5994442101</v>
      </c>
      <c r="I300" s="21">
        <f t="shared" si="27"/>
        <v>671.72490789951701</v>
      </c>
      <c r="J300" s="21">
        <f t="shared" si="28"/>
        <v>12757.5094496724</v>
      </c>
      <c r="K300" s="21">
        <f t="shared" si="29"/>
        <v>13429.234357571901</v>
      </c>
    </row>
    <row r="301" spans="1:11" x14ac:dyDescent="0.25">
      <c r="A301" s="19" t="s">
        <v>676</v>
      </c>
      <c r="B301" s="19">
        <v>2253</v>
      </c>
      <c r="C301" s="19" t="s">
        <v>670</v>
      </c>
      <c r="D301" s="19">
        <v>2253</v>
      </c>
      <c r="E301" s="19" t="s">
        <v>670</v>
      </c>
      <c r="F301" s="20" t="str">
        <f t="shared" si="24"/>
        <v>District</v>
      </c>
      <c r="G301" s="22">
        <f t="shared" si="25"/>
        <v>1.57114</v>
      </c>
      <c r="H301" s="21">
        <f t="shared" si="26"/>
        <v>6440.5008079558702</v>
      </c>
      <c r="I301" s="21">
        <f t="shared" si="27"/>
        <v>94.418105719839403</v>
      </c>
      <c r="J301" s="21">
        <f t="shared" si="28"/>
        <v>4004.8351804009899</v>
      </c>
      <c r="K301" s="21">
        <f t="shared" si="29"/>
        <v>4099.2532861208201</v>
      </c>
    </row>
    <row r="302" spans="1:11" x14ac:dyDescent="0.25">
      <c r="A302" s="19" t="s">
        <v>677</v>
      </c>
      <c r="B302" s="19">
        <v>2011</v>
      </c>
      <c r="C302" s="19" t="s">
        <v>678</v>
      </c>
      <c r="D302" s="19">
        <v>3353</v>
      </c>
      <c r="E302" s="19" t="s">
        <v>679</v>
      </c>
      <c r="F302" s="20" t="str">
        <f t="shared" si="24"/>
        <v>Regular</v>
      </c>
      <c r="G302" s="22">
        <f t="shared" si="25"/>
        <v>59.1249999999905</v>
      </c>
      <c r="H302" s="21">
        <f t="shared" si="26"/>
        <v>1655616.2</v>
      </c>
      <c r="I302" s="21">
        <f t="shared" si="27"/>
        <v>860.95560253713597</v>
      </c>
      <c r="J302" s="21">
        <f t="shared" si="28"/>
        <v>27141.009725162901</v>
      </c>
      <c r="K302" s="21">
        <f t="shared" si="29"/>
        <v>28001.965327700102</v>
      </c>
    </row>
    <row r="303" spans="1:11" x14ac:dyDescent="0.25">
      <c r="A303" s="19" t="s">
        <v>680</v>
      </c>
      <c r="B303" s="19">
        <v>2017</v>
      </c>
      <c r="C303" s="19" t="s">
        <v>681</v>
      </c>
      <c r="D303" s="19">
        <v>348</v>
      </c>
      <c r="E303" s="19" t="s">
        <v>682</v>
      </c>
      <c r="F303" s="20" t="str">
        <f t="shared" si="24"/>
        <v>Regular</v>
      </c>
      <c r="G303" s="22">
        <f t="shared" si="25"/>
        <v>4.0694444444439997</v>
      </c>
      <c r="H303" s="21">
        <f t="shared" si="26"/>
        <v>358056.92</v>
      </c>
      <c r="I303" s="21">
        <f t="shared" si="27"/>
        <v>0</v>
      </c>
      <c r="J303" s="21">
        <f t="shared" si="28"/>
        <v>87986.683412978906</v>
      </c>
      <c r="K303" s="21">
        <f t="shared" si="29"/>
        <v>87986.683412978906</v>
      </c>
    </row>
    <row r="304" spans="1:11" x14ac:dyDescent="0.25">
      <c r="A304" s="19" t="s">
        <v>2835</v>
      </c>
      <c r="B304" s="19">
        <v>2021</v>
      </c>
      <c r="C304" s="19" t="s">
        <v>2836</v>
      </c>
      <c r="D304" s="19">
        <v>352</v>
      </c>
      <c r="E304" s="19" t="s">
        <v>2837</v>
      </c>
      <c r="F304" s="20" t="str">
        <f t="shared" si="24"/>
        <v>Regular</v>
      </c>
      <c r="G304" s="22">
        <f t="shared" si="25"/>
        <v>5.3943661971830004</v>
      </c>
      <c r="H304" s="21">
        <f t="shared" si="26"/>
        <v>348872.08</v>
      </c>
      <c r="I304" s="21">
        <f t="shared" si="27"/>
        <v>0</v>
      </c>
      <c r="J304" s="21">
        <f t="shared" si="28"/>
        <v>64673.414308095198</v>
      </c>
      <c r="K304" s="21">
        <f t="shared" si="29"/>
        <v>64673.414308095198</v>
      </c>
    </row>
    <row r="305" spans="1:11" x14ac:dyDescent="0.25">
      <c r="A305" s="19" t="s">
        <v>683</v>
      </c>
      <c r="B305" s="19">
        <v>1993</v>
      </c>
      <c r="C305" s="19" t="s">
        <v>684</v>
      </c>
      <c r="D305" s="19">
        <v>3348</v>
      </c>
      <c r="E305" s="19" t="s">
        <v>685</v>
      </c>
      <c r="F305" s="20" t="str">
        <f t="shared" si="24"/>
        <v>Charter</v>
      </c>
      <c r="G305" s="22">
        <f t="shared" si="25"/>
        <v>199.02809737206201</v>
      </c>
      <c r="H305" s="21">
        <f t="shared" si="26"/>
        <v>3871728.9034742201</v>
      </c>
      <c r="I305" s="21">
        <f t="shared" si="27"/>
        <v>1675.20095389108</v>
      </c>
      <c r="J305" s="21">
        <f t="shared" si="28"/>
        <v>17777.976535096499</v>
      </c>
      <c r="K305" s="21">
        <f t="shared" si="29"/>
        <v>19453.1774889876</v>
      </c>
    </row>
    <row r="306" spans="1:11" x14ac:dyDescent="0.25">
      <c r="A306" s="19" t="s">
        <v>688</v>
      </c>
      <c r="B306" s="19">
        <v>1991</v>
      </c>
      <c r="C306" s="19" t="s">
        <v>687</v>
      </c>
      <c r="D306" s="19">
        <v>269</v>
      </c>
      <c r="E306" s="19" t="s">
        <v>689</v>
      </c>
      <c r="F306" s="20" t="str">
        <f t="shared" si="24"/>
        <v>Regular</v>
      </c>
      <c r="G306" s="22">
        <f t="shared" si="25"/>
        <v>430.98077185603898</v>
      </c>
      <c r="H306" s="21">
        <f t="shared" si="26"/>
        <v>5303652.8415909698</v>
      </c>
      <c r="I306" s="21">
        <f t="shared" si="27"/>
        <v>1194.80649537869</v>
      </c>
      <c r="J306" s="21">
        <f t="shared" si="28"/>
        <v>11111.2015400855</v>
      </c>
      <c r="K306" s="21">
        <f t="shared" si="29"/>
        <v>12306.0080354642</v>
      </c>
    </row>
    <row r="307" spans="1:11" x14ac:dyDescent="0.25">
      <c r="A307" s="19" t="s">
        <v>690</v>
      </c>
      <c r="B307" s="19">
        <v>1991</v>
      </c>
      <c r="C307" s="19" t="s">
        <v>687</v>
      </c>
      <c r="D307" s="19">
        <v>270</v>
      </c>
      <c r="E307" s="19" t="s">
        <v>207</v>
      </c>
      <c r="F307" s="20" t="str">
        <f t="shared" si="24"/>
        <v>Regular</v>
      </c>
      <c r="G307" s="22">
        <f t="shared" si="25"/>
        <v>223.91591445665301</v>
      </c>
      <c r="H307" s="21">
        <f t="shared" si="26"/>
        <v>3809054.14687111</v>
      </c>
      <c r="I307" s="21">
        <f t="shared" si="27"/>
        <v>2248.5777560152401</v>
      </c>
      <c r="J307" s="21">
        <f t="shared" si="28"/>
        <v>14762.513912542699</v>
      </c>
      <c r="K307" s="21">
        <f t="shared" si="29"/>
        <v>17011.091668558001</v>
      </c>
    </row>
    <row r="308" spans="1:11" x14ac:dyDescent="0.25">
      <c r="A308" s="19" t="s">
        <v>691</v>
      </c>
      <c r="B308" s="19">
        <v>1991</v>
      </c>
      <c r="C308" s="19" t="s">
        <v>687</v>
      </c>
      <c r="D308" s="19">
        <v>271</v>
      </c>
      <c r="E308" s="19" t="s">
        <v>692</v>
      </c>
      <c r="F308" s="20" t="str">
        <f t="shared" si="24"/>
        <v>Regular</v>
      </c>
      <c r="G308" s="22">
        <f t="shared" si="25"/>
        <v>278.12727459345598</v>
      </c>
      <c r="H308" s="21">
        <f t="shared" si="26"/>
        <v>4429393.1358895702</v>
      </c>
      <c r="I308" s="21">
        <f t="shared" si="27"/>
        <v>1963.6796415726101</v>
      </c>
      <c r="J308" s="21">
        <f t="shared" si="28"/>
        <v>13962.0980167462</v>
      </c>
      <c r="K308" s="21">
        <f t="shared" si="29"/>
        <v>15925.777658318901</v>
      </c>
    </row>
    <row r="309" spans="1:11" x14ac:dyDescent="0.25">
      <c r="A309" s="19" t="s">
        <v>693</v>
      </c>
      <c r="B309" s="19">
        <v>1991</v>
      </c>
      <c r="C309" s="19" t="s">
        <v>687</v>
      </c>
      <c r="D309" s="19">
        <v>272</v>
      </c>
      <c r="E309" s="19" t="s">
        <v>694</v>
      </c>
      <c r="F309" s="20" t="str">
        <f t="shared" si="24"/>
        <v>Regular</v>
      </c>
      <c r="G309" s="22">
        <f t="shared" si="25"/>
        <v>255.35183848405899</v>
      </c>
      <c r="H309" s="21">
        <f t="shared" si="26"/>
        <v>3896646.4456915101</v>
      </c>
      <c r="I309" s="21">
        <f t="shared" si="27"/>
        <v>1333.1541561106999</v>
      </c>
      <c r="J309" s="21">
        <f t="shared" si="28"/>
        <v>13926.757301056099</v>
      </c>
      <c r="K309" s="21">
        <f t="shared" si="29"/>
        <v>15259.9114571668</v>
      </c>
    </row>
    <row r="310" spans="1:11" x14ac:dyDescent="0.25">
      <c r="A310" s="19" t="s">
        <v>695</v>
      </c>
      <c r="B310" s="19">
        <v>1991</v>
      </c>
      <c r="C310" s="19" t="s">
        <v>687</v>
      </c>
      <c r="D310" s="19">
        <v>273</v>
      </c>
      <c r="E310" s="19" t="s">
        <v>696</v>
      </c>
      <c r="F310" s="20" t="str">
        <f t="shared" si="24"/>
        <v>Regular</v>
      </c>
      <c r="G310" s="22">
        <f t="shared" si="25"/>
        <v>343.58682634724198</v>
      </c>
      <c r="H310" s="21">
        <f t="shared" si="26"/>
        <v>4913001.6485002702</v>
      </c>
      <c r="I310" s="21">
        <f t="shared" si="27"/>
        <v>759.82215491473596</v>
      </c>
      <c r="J310" s="21">
        <f t="shared" si="28"/>
        <v>13539.3339004312</v>
      </c>
      <c r="K310" s="21">
        <f t="shared" si="29"/>
        <v>14299.1560553459</v>
      </c>
    </row>
    <row r="311" spans="1:11" x14ac:dyDescent="0.25">
      <c r="A311" s="19" t="s">
        <v>701</v>
      </c>
      <c r="B311" s="19">
        <v>1991</v>
      </c>
      <c r="C311" s="19" t="s">
        <v>687</v>
      </c>
      <c r="D311" s="19">
        <v>274</v>
      </c>
      <c r="E311" s="19" t="s">
        <v>702</v>
      </c>
      <c r="F311" s="20" t="str">
        <f t="shared" si="24"/>
        <v>Regular</v>
      </c>
      <c r="G311" s="22">
        <f t="shared" si="25"/>
        <v>271.63283290667698</v>
      </c>
      <c r="H311" s="21">
        <f t="shared" si="26"/>
        <v>3982629.9491953701</v>
      </c>
      <c r="I311" s="21">
        <f t="shared" si="27"/>
        <v>853.33753106433596</v>
      </c>
      <c r="J311" s="21">
        <f t="shared" si="28"/>
        <v>13808.476015472699</v>
      </c>
      <c r="K311" s="21">
        <f t="shared" si="29"/>
        <v>14661.8135465371</v>
      </c>
    </row>
    <row r="312" spans="1:11" x14ac:dyDescent="0.25">
      <c r="A312" s="19" t="s">
        <v>709</v>
      </c>
      <c r="B312" s="19">
        <v>1991</v>
      </c>
      <c r="C312" s="19" t="s">
        <v>687</v>
      </c>
      <c r="D312" s="19">
        <v>276</v>
      </c>
      <c r="E312" s="19" t="s">
        <v>710</v>
      </c>
      <c r="F312" s="20" t="str">
        <f t="shared" si="24"/>
        <v>Regular</v>
      </c>
      <c r="G312" s="22">
        <f t="shared" si="25"/>
        <v>221.766944684187</v>
      </c>
      <c r="H312" s="21">
        <f t="shared" si="26"/>
        <v>3757428.3508057101</v>
      </c>
      <c r="I312" s="21">
        <f t="shared" si="27"/>
        <v>1574.4473948376799</v>
      </c>
      <c r="J312" s="21">
        <f t="shared" si="28"/>
        <v>15368.6924232113</v>
      </c>
      <c r="K312" s="21">
        <f t="shared" si="29"/>
        <v>16943.139818048901</v>
      </c>
    </row>
    <row r="313" spans="1:11" x14ac:dyDescent="0.25">
      <c r="A313" s="19" t="s">
        <v>711</v>
      </c>
      <c r="B313" s="19">
        <v>1991</v>
      </c>
      <c r="C313" s="19" t="s">
        <v>687</v>
      </c>
      <c r="D313" s="19">
        <v>277</v>
      </c>
      <c r="E313" s="19" t="s">
        <v>712</v>
      </c>
      <c r="F313" s="20" t="str">
        <f t="shared" si="24"/>
        <v>Regular</v>
      </c>
      <c r="G313" s="22">
        <f t="shared" si="25"/>
        <v>386.029940119613</v>
      </c>
      <c r="H313" s="21">
        <f t="shared" si="26"/>
        <v>4981919.8465530397</v>
      </c>
      <c r="I313" s="21">
        <f t="shared" si="27"/>
        <v>1190.89123997245</v>
      </c>
      <c r="J313" s="21">
        <f t="shared" si="28"/>
        <v>11714.635841707701</v>
      </c>
      <c r="K313" s="21">
        <f t="shared" si="29"/>
        <v>12905.5270816801</v>
      </c>
    </row>
    <row r="314" spans="1:11" x14ac:dyDescent="0.25">
      <c r="A314" s="19" t="s">
        <v>697</v>
      </c>
      <c r="B314" s="19">
        <v>1991</v>
      </c>
      <c r="C314" s="19" t="s">
        <v>687</v>
      </c>
      <c r="D314" s="19">
        <v>278</v>
      </c>
      <c r="E314" s="19" t="s">
        <v>698</v>
      </c>
      <c r="F314" s="20" t="str">
        <f t="shared" si="24"/>
        <v>Regular</v>
      </c>
      <c r="G314" s="22">
        <f t="shared" si="25"/>
        <v>697.83233532927397</v>
      </c>
      <c r="H314" s="21">
        <f t="shared" si="26"/>
        <v>9159765.7607105393</v>
      </c>
      <c r="I314" s="21">
        <f t="shared" si="27"/>
        <v>925.68152810271602</v>
      </c>
      <c r="J314" s="21">
        <f t="shared" si="28"/>
        <v>12200.3450215104</v>
      </c>
      <c r="K314" s="21">
        <f t="shared" si="29"/>
        <v>13126.0265496131</v>
      </c>
    </row>
    <row r="315" spans="1:11" x14ac:dyDescent="0.25">
      <c r="A315" s="19" t="s">
        <v>699</v>
      </c>
      <c r="B315" s="19">
        <v>1991</v>
      </c>
      <c r="C315" s="19" t="s">
        <v>687</v>
      </c>
      <c r="D315" s="19">
        <v>279</v>
      </c>
      <c r="E315" s="19" t="s">
        <v>700</v>
      </c>
      <c r="F315" s="20" t="str">
        <f t="shared" si="24"/>
        <v>Regular</v>
      </c>
      <c r="G315" s="22">
        <f t="shared" si="25"/>
        <v>607.51497005982003</v>
      </c>
      <c r="H315" s="21">
        <f t="shared" si="26"/>
        <v>8819715.1688319501</v>
      </c>
      <c r="I315" s="21">
        <f t="shared" si="27"/>
        <v>1119.15882124616</v>
      </c>
      <c r="J315" s="21">
        <f t="shared" si="28"/>
        <v>13398.5330933473</v>
      </c>
      <c r="K315" s="21">
        <f t="shared" si="29"/>
        <v>14517.691914593501</v>
      </c>
    </row>
    <row r="316" spans="1:11" x14ac:dyDescent="0.25">
      <c r="A316" s="19" t="s">
        <v>705</v>
      </c>
      <c r="B316" s="19">
        <v>1991</v>
      </c>
      <c r="C316" s="19" t="s">
        <v>687</v>
      </c>
      <c r="D316" s="19">
        <v>280</v>
      </c>
      <c r="E316" s="19" t="s">
        <v>706</v>
      </c>
      <c r="F316" s="20" t="str">
        <f t="shared" si="24"/>
        <v>Regular</v>
      </c>
      <c r="G316" s="22">
        <f t="shared" si="25"/>
        <v>1484.45335283859</v>
      </c>
      <c r="H316" s="21">
        <f t="shared" si="26"/>
        <v>21515972.934587698</v>
      </c>
      <c r="I316" s="21">
        <f t="shared" si="27"/>
        <v>955.64416914180197</v>
      </c>
      <c r="J316" s="21">
        <f t="shared" si="28"/>
        <v>13538.5619933116</v>
      </c>
      <c r="K316" s="21">
        <f t="shared" si="29"/>
        <v>14494.2061624534</v>
      </c>
    </row>
    <row r="317" spans="1:11" x14ac:dyDescent="0.25">
      <c r="A317" s="19" t="s">
        <v>686</v>
      </c>
      <c r="B317" s="19">
        <v>1991</v>
      </c>
      <c r="C317" s="19" t="s">
        <v>687</v>
      </c>
      <c r="D317" s="19">
        <v>1991</v>
      </c>
      <c r="E317" s="19" t="s">
        <v>687</v>
      </c>
      <c r="F317" s="20" t="str">
        <f t="shared" si="24"/>
        <v>District</v>
      </c>
      <c r="G317" s="22">
        <f t="shared" si="25"/>
        <v>61.856749372937998</v>
      </c>
      <c r="H317" s="21">
        <f t="shared" si="26"/>
        <v>285425.45022838202</v>
      </c>
      <c r="I317" s="21">
        <f t="shared" si="27"/>
        <v>744.07102715021995</v>
      </c>
      <c r="J317" s="21">
        <f t="shared" si="28"/>
        <v>3870.2265737071298</v>
      </c>
      <c r="K317" s="21">
        <f t="shared" si="29"/>
        <v>4614.2976008573496</v>
      </c>
    </row>
    <row r="318" spans="1:11" x14ac:dyDescent="0.25">
      <c r="A318" s="19" t="s">
        <v>703</v>
      </c>
      <c r="B318" s="19">
        <v>1991</v>
      </c>
      <c r="C318" s="19" t="s">
        <v>687</v>
      </c>
      <c r="D318" s="19">
        <v>4391</v>
      </c>
      <c r="E318" s="19" t="s">
        <v>704</v>
      </c>
      <c r="F318" s="20" t="str">
        <f t="shared" si="24"/>
        <v>Charter</v>
      </c>
      <c r="G318" s="22">
        <f t="shared" si="25"/>
        <v>202.245508981955</v>
      </c>
      <c r="H318" s="21">
        <f t="shared" si="26"/>
        <v>933220.96687960904</v>
      </c>
      <c r="I318" s="21">
        <f t="shared" si="27"/>
        <v>744.07102715021995</v>
      </c>
      <c r="J318" s="21">
        <f t="shared" si="28"/>
        <v>3870.2265737071202</v>
      </c>
      <c r="K318" s="21">
        <f t="shared" si="29"/>
        <v>4614.2976008573396</v>
      </c>
    </row>
    <row r="319" spans="1:11" x14ac:dyDescent="0.25">
      <c r="A319" s="19" t="s">
        <v>707</v>
      </c>
      <c r="B319" s="19">
        <v>1991</v>
      </c>
      <c r="C319" s="19" t="s">
        <v>687</v>
      </c>
      <c r="D319" s="19">
        <v>5670</v>
      </c>
      <c r="E319" s="19" t="s">
        <v>708</v>
      </c>
      <c r="F319" s="20">
        <f t="shared" si="24"/>
        <v>0</v>
      </c>
      <c r="G319" s="22">
        <f t="shared" si="25"/>
        <v>0</v>
      </c>
      <c r="H319" s="21">
        <f t="shared" si="26"/>
        <v>0</v>
      </c>
      <c r="I319" s="21">
        <f t="shared" si="27"/>
        <v>0</v>
      </c>
      <c r="J319" s="21">
        <f t="shared" si="28"/>
        <v>0</v>
      </c>
      <c r="K319" s="21">
        <f t="shared" si="29"/>
        <v>0</v>
      </c>
    </row>
    <row r="320" spans="1:11" x14ac:dyDescent="0.25">
      <c r="A320" s="19" t="s">
        <v>2838</v>
      </c>
      <c r="B320" s="19">
        <v>1980</v>
      </c>
      <c r="C320" s="19" t="s">
        <v>2839</v>
      </c>
      <c r="D320" s="19">
        <v>1980</v>
      </c>
      <c r="E320" s="19" t="s">
        <v>2839</v>
      </c>
      <c r="F320" s="20" t="str">
        <f t="shared" si="24"/>
        <v>ESD</v>
      </c>
      <c r="G320" s="22">
        <f t="shared" si="25"/>
        <v>0</v>
      </c>
      <c r="H320" s="21">
        <f t="shared" si="26"/>
        <v>0</v>
      </c>
      <c r="I320" s="21">
        <f t="shared" si="27"/>
        <v>0</v>
      </c>
      <c r="J320" s="21">
        <f t="shared" si="28"/>
        <v>0</v>
      </c>
      <c r="K320" s="21">
        <f t="shared" si="29"/>
        <v>0</v>
      </c>
    </row>
    <row r="321" spans="1:11" x14ac:dyDescent="0.25">
      <c r="A321" s="19" t="s">
        <v>713</v>
      </c>
      <c r="B321" s="19">
        <v>2019</v>
      </c>
      <c r="C321" s="19" t="s">
        <v>714</v>
      </c>
      <c r="D321" s="19">
        <v>350</v>
      </c>
      <c r="E321" s="19" t="s">
        <v>715</v>
      </c>
      <c r="F321" s="20" t="str">
        <f t="shared" si="24"/>
        <v>Regular</v>
      </c>
      <c r="G321" s="22">
        <f t="shared" si="25"/>
        <v>7.8043478260850003</v>
      </c>
      <c r="H321" s="21">
        <f t="shared" si="26"/>
        <v>466737.47</v>
      </c>
      <c r="I321" s="21">
        <f t="shared" si="27"/>
        <v>0</v>
      </c>
      <c r="J321" s="21">
        <f t="shared" si="28"/>
        <v>59804.801169931401</v>
      </c>
      <c r="K321" s="21">
        <f t="shared" si="29"/>
        <v>59804.801169931401</v>
      </c>
    </row>
    <row r="322" spans="1:11" x14ac:dyDescent="0.25">
      <c r="A322" s="19" t="s">
        <v>716</v>
      </c>
      <c r="B322" s="19">
        <v>2229</v>
      </c>
      <c r="C322" s="19" t="s">
        <v>717</v>
      </c>
      <c r="D322" s="19">
        <v>3402</v>
      </c>
      <c r="E322" s="19" t="s">
        <v>718</v>
      </c>
      <c r="F322" s="20" t="str">
        <f t="shared" ref="F322:F385" si="30">IF(ISNA(VLOOKUP($D322,Schl,3,FALSE)),0,VLOOKUP($D322,Schl,3,FALSE))</f>
        <v>Regular</v>
      </c>
      <c r="G322" s="22">
        <f t="shared" ref="G322:G385" si="31">IF(ISNA(VLOOKUP($D322,Schl,7,FALSE)),0,VLOOKUP($D322,Schl,7,FALSE))</f>
        <v>344.96042482006197</v>
      </c>
      <c r="H322" s="21">
        <f t="shared" ref="H322:H385" si="32">IF(ISNA(VLOOKUP($D322,Schl,35,FALSE)),0,VLOOKUP($D322,Schl,35,FALSE))</f>
        <v>6060996.96</v>
      </c>
      <c r="I322" s="21">
        <f t="shared" ref="I322:I385" si="33">IF(ISNA(VLOOKUP($D322,Schl,36,FALSE)),0,VLOOKUP($D322,Schl,36,FALSE))</f>
        <v>0</v>
      </c>
      <c r="J322" s="21">
        <f t="shared" ref="J322:J385" si="34">IF(ISNA(VLOOKUP($D322,Schl,37,FALSE)),0,VLOOKUP($D322,Schl,37,FALSE))</f>
        <v>17570.122610909701</v>
      </c>
      <c r="K322" s="21">
        <f t="shared" ref="K322:K385" si="35">IF(ISNA(VLOOKUP($D322,Schl,38,FALSE)),0,VLOOKUP($D322,Schl,38,FALSE))</f>
        <v>17570.122610909701</v>
      </c>
    </row>
    <row r="323" spans="1:11" x14ac:dyDescent="0.25">
      <c r="A323" s="19" t="s">
        <v>729</v>
      </c>
      <c r="B323" s="19">
        <v>2043</v>
      </c>
      <c r="C323" s="19" t="s">
        <v>720</v>
      </c>
      <c r="D323" s="19">
        <v>390</v>
      </c>
      <c r="E323" s="19" t="s">
        <v>730</v>
      </c>
      <c r="F323" s="20" t="str">
        <f t="shared" si="30"/>
        <v>Regular</v>
      </c>
      <c r="G323" s="22">
        <f t="shared" si="31"/>
        <v>374.13256355342702</v>
      </c>
      <c r="H323" s="21">
        <f t="shared" si="32"/>
        <v>5069887.3621025002</v>
      </c>
      <c r="I323" s="21">
        <f t="shared" si="33"/>
        <v>939.76321486041195</v>
      </c>
      <c r="J323" s="21">
        <f t="shared" si="34"/>
        <v>12611.282205912001</v>
      </c>
      <c r="K323" s="21">
        <f t="shared" si="35"/>
        <v>13551.0454207724</v>
      </c>
    </row>
    <row r="324" spans="1:11" x14ac:dyDescent="0.25">
      <c r="A324" s="19" t="s">
        <v>735</v>
      </c>
      <c r="B324" s="19">
        <v>2043</v>
      </c>
      <c r="C324" s="19" t="s">
        <v>720</v>
      </c>
      <c r="D324" s="19">
        <v>393</v>
      </c>
      <c r="E324" s="19" t="s">
        <v>736</v>
      </c>
      <c r="F324" s="20" t="str">
        <f t="shared" si="30"/>
        <v>Regular</v>
      </c>
      <c r="G324" s="22">
        <f t="shared" si="31"/>
        <v>228.37582364725699</v>
      </c>
      <c r="H324" s="21">
        <f t="shared" si="32"/>
        <v>3471964.9920446202</v>
      </c>
      <c r="I324" s="21">
        <f t="shared" si="33"/>
        <v>973.54427553377502</v>
      </c>
      <c r="J324" s="21">
        <f t="shared" si="34"/>
        <v>14229.3127370689</v>
      </c>
      <c r="K324" s="21">
        <f t="shared" si="35"/>
        <v>15202.857012602701</v>
      </c>
    </row>
    <row r="325" spans="1:11" x14ac:dyDescent="0.25">
      <c r="A325" s="19" t="s">
        <v>737</v>
      </c>
      <c r="B325" s="19">
        <v>2043</v>
      </c>
      <c r="C325" s="19" t="s">
        <v>720</v>
      </c>
      <c r="D325" s="19">
        <v>394</v>
      </c>
      <c r="E325" s="19" t="s">
        <v>738</v>
      </c>
      <c r="F325" s="20" t="str">
        <f t="shared" si="30"/>
        <v>Regular</v>
      </c>
      <c r="G325" s="22">
        <f t="shared" si="31"/>
        <v>734.60046632077297</v>
      </c>
      <c r="H325" s="21">
        <f t="shared" si="32"/>
        <v>9049175.8721985202</v>
      </c>
      <c r="I325" s="21">
        <f t="shared" si="33"/>
        <v>964.22441495792305</v>
      </c>
      <c r="J325" s="21">
        <f t="shared" si="34"/>
        <v>11354.275622921299</v>
      </c>
      <c r="K325" s="21">
        <f t="shared" si="35"/>
        <v>12318.500037879199</v>
      </c>
    </row>
    <row r="326" spans="1:11" x14ac:dyDescent="0.25">
      <c r="A326" s="19" t="s">
        <v>724</v>
      </c>
      <c r="B326" s="19">
        <v>2043</v>
      </c>
      <c r="C326" s="19" t="s">
        <v>720</v>
      </c>
      <c r="D326" s="19">
        <v>396</v>
      </c>
      <c r="E326" s="19" t="s">
        <v>725</v>
      </c>
      <c r="F326" s="20" t="str">
        <f t="shared" si="30"/>
        <v>Regular</v>
      </c>
      <c r="G326" s="22">
        <f t="shared" si="31"/>
        <v>398.61770534560299</v>
      </c>
      <c r="H326" s="21">
        <f t="shared" si="32"/>
        <v>4810616.0012346497</v>
      </c>
      <c r="I326" s="21">
        <f t="shared" si="33"/>
        <v>710.477387898134</v>
      </c>
      <c r="J326" s="21">
        <f t="shared" si="34"/>
        <v>11357.7672904556</v>
      </c>
      <c r="K326" s="21">
        <f t="shared" si="35"/>
        <v>12068.2446783537</v>
      </c>
    </row>
    <row r="327" spans="1:11" x14ac:dyDescent="0.25">
      <c r="A327" s="19" t="s">
        <v>722</v>
      </c>
      <c r="B327" s="19">
        <v>2043</v>
      </c>
      <c r="C327" s="19" t="s">
        <v>720</v>
      </c>
      <c r="D327" s="19">
        <v>397</v>
      </c>
      <c r="E327" s="19" t="s">
        <v>723</v>
      </c>
      <c r="F327" s="20" t="str">
        <f t="shared" si="30"/>
        <v>Regular</v>
      </c>
      <c r="G327" s="22">
        <f t="shared" si="31"/>
        <v>995.99464828838495</v>
      </c>
      <c r="H327" s="21">
        <f t="shared" si="32"/>
        <v>16825611.518546</v>
      </c>
      <c r="I327" s="21">
        <f t="shared" si="33"/>
        <v>700.79927488779003</v>
      </c>
      <c r="J327" s="21">
        <f t="shared" si="34"/>
        <v>16192.4757517007</v>
      </c>
      <c r="K327" s="21">
        <f t="shared" si="35"/>
        <v>16893.275026588501</v>
      </c>
    </row>
    <row r="328" spans="1:11" x14ac:dyDescent="0.25">
      <c r="A328" s="19" t="s">
        <v>726</v>
      </c>
      <c r="B328" s="19">
        <v>2043</v>
      </c>
      <c r="C328" s="19" t="s">
        <v>720</v>
      </c>
      <c r="D328" s="19">
        <v>2043</v>
      </c>
      <c r="E328" s="19" t="s">
        <v>720</v>
      </c>
      <c r="F328" s="20" t="str">
        <f t="shared" si="30"/>
        <v>District</v>
      </c>
      <c r="G328" s="22">
        <f t="shared" si="31"/>
        <v>78.147715408229999</v>
      </c>
      <c r="H328" s="21">
        <f t="shared" si="32"/>
        <v>392421.94335660298</v>
      </c>
      <c r="I328" s="21">
        <f t="shared" si="33"/>
        <v>646.88517997545296</v>
      </c>
      <c r="J328" s="21">
        <f t="shared" si="34"/>
        <v>4374.6556457116303</v>
      </c>
      <c r="K328" s="21">
        <f t="shared" si="35"/>
        <v>5021.5408256870796</v>
      </c>
    </row>
    <row r="329" spans="1:11" x14ac:dyDescent="0.25">
      <c r="A329" s="19" t="s">
        <v>733</v>
      </c>
      <c r="B329" s="19">
        <v>2043</v>
      </c>
      <c r="C329" s="19" t="s">
        <v>720</v>
      </c>
      <c r="D329" s="19">
        <v>3147</v>
      </c>
      <c r="E329" s="19" t="s">
        <v>734</v>
      </c>
      <c r="F329" s="20" t="str">
        <f t="shared" si="30"/>
        <v>Regular</v>
      </c>
      <c r="G329" s="22">
        <f t="shared" si="31"/>
        <v>44.968373396242903</v>
      </c>
      <c r="H329" s="21">
        <f t="shared" si="32"/>
        <v>696409.01287397405</v>
      </c>
      <c r="I329" s="21">
        <f t="shared" si="33"/>
        <v>1006.27020503732</v>
      </c>
      <c r="J329" s="21">
        <f t="shared" si="34"/>
        <v>14480.3698550223</v>
      </c>
      <c r="K329" s="21">
        <f t="shared" si="35"/>
        <v>15486.640060059601</v>
      </c>
    </row>
    <row r="330" spans="1:11" x14ac:dyDescent="0.25">
      <c r="A330" s="19" t="s">
        <v>727</v>
      </c>
      <c r="B330" s="19">
        <v>2043</v>
      </c>
      <c r="C330" s="19" t="s">
        <v>720</v>
      </c>
      <c r="D330" s="19">
        <v>4020</v>
      </c>
      <c r="E330" s="19" t="s">
        <v>728</v>
      </c>
      <c r="F330" s="20" t="str">
        <f t="shared" si="30"/>
        <v>Regular</v>
      </c>
      <c r="G330" s="22">
        <f t="shared" si="31"/>
        <v>246.18630660081001</v>
      </c>
      <c r="H330" s="21">
        <f t="shared" si="32"/>
        <v>3666801.2693210798</v>
      </c>
      <c r="I330" s="21">
        <f t="shared" si="33"/>
        <v>1040.7375893103999</v>
      </c>
      <c r="J330" s="21">
        <f t="shared" si="34"/>
        <v>13853.678432238599</v>
      </c>
      <c r="K330" s="21">
        <f t="shared" si="35"/>
        <v>14894.416021548999</v>
      </c>
    </row>
    <row r="331" spans="1:11" x14ac:dyDescent="0.25">
      <c r="A331" s="19" t="s">
        <v>741</v>
      </c>
      <c r="B331" s="19">
        <v>2043</v>
      </c>
      <c r="C331" s="19" t="s">
        <v>720</v>
      </c>
      <c r="D331" s="19">
        <v>4021</v>
      </c>
      <c r="E331" s="19" t="s">
        <v>742</v>
      </c>
      <c r="F331" s="20" t="str">
        <f t="shared" si="30"/>
        <v>Regular</v>
      </c>
      <c r="G331" s="22">
        <f t="shared" si="31"/>
        <v>352.76086956516298</v>
      </c>
      <c r="H331" s="21">
        <f t="shared" si="32"/>
        <v>4391758.0982263396</v>
      </c>
      <c r="I331" s="21">
        <f t="shared" si="33"/>
        <v>859.85086432872401</v>
      </c>
      <c r="J331" s="21">
        <f t="shared" si="34"/>
        <v>11589.823907252099</v>
      </c>
      <c r="K331" s="21">
        <f t="shared" si="35"/>
        <v>12449.6747715808</v>
      </c>
    </row>
    <row r="332" spans="1:11" x14ac:dyDescent="0.25">
      <c r="A332" s="19" t="s">
        <v>739</v>
      </c>
      <c r="B332" s="19">
        <v>2043</v>
      </c>
      <c r="C332" s="19" t="s">
        <v>720</v>
      </c>
      <c r="D332" s="19">
        <v>4378</v>
      </c>
      <c r="E332" s="19" t="s">
        <v>740</v>
      </c>
      <c r="F332" s="20" t="str">
        <f t="shared" si="30"/>
        <v>Alternative</v>
      </c>
      <c r="G332" s="22">
        <f t="shared" si="31"/>
        <v>223.239099162456</v>
      </c>
      <c r="H332" s="21">
        <f t="shared" si="32"/>
        <v>2117458.4103338802</v>
      </c>
      <c r="I332" s="21">
        <f t="shared" si="33"/>
        <v>928.17017994001401</v>
      </c>
      <c r="J332" s="21">
        <f t="shared" si="34"/>
        <v>8556.9890877604903</v>
      </c>
      <c r="K332" s="21">
        <f t="shared" si="35"/>
        <v>9485.1592677005101</v>
      </c>
    </row>
    <row r="333" spans="1:11" x14ac:dyDescent="0.25">
      <c r="A333" s="19" t="s">
        <v>719</v>
      </c>
      <c r="B333" s="19">
        <v>2043</v>
      </c>
      <c r="C333" s="19" t="s">
        <v>720</v>
      </c>
      <c r="D333" s="19">
        <v>5251</v>
      </c>
      <c r="E333" s="19" t="s">
        <v>721</v>
      </c>
      <c r="F333" s="20" t="str">
        <f t="shared" si="30"/>
        <v>Charter</v>
      </c>
      <c r="G333" s="22">
        <f t="shared" si="31"/>
        <v>327.96874770709201</v>
      </c>
      <c r="H333" s="21">
        <f t="shared" si="32"/>
        <v>1646908.4561606301</v>
      </c>
      <c r="I333" s="21">
        <f t="shared" si="33"/>
        <v>646.88517997545205</v>
      </c>
      <c r="J333" s="21">
        <f t="shared" si="34"/>
        <v>4374.6556457116203</v>
      </c>
      <c r="K333" s="21">
        <f t="shared" si="35"/>
        <v>5021.5408256870796</v>
      </c>
    </row>
    <row r="334" spans="1:11" x14ac:dyDescent="0.25">
      <c r="A334" s="19" t="s">
        <v>731</v>
      </c>
      <c r="B334" s="19">
        <v>2043</v>
      </c>
      <c r="C334" s="19" t="s">
        <v>720</v>
      </c>
      <c r="D334" s="19">
        <v>5572</v>
      </c>
      <c r="E334" s="19" t="s">
        <v>732</v>
      </c>
      <c r="F334" s="20" t="str">
        <f t="shared" si="30"/>
        <v>Charter</v>
      </c>
      <c r="G334" s="22">
        <f t="shared" si="31"/>
        <v>45.012258477521002</v>
      </c>
      <c r="H334" s="21">
        <f t="shared" si="32"/>
        <v>226030.89360125101</v>
      </c>
      <c r="I334" s="21">
        <f t="shared" si="33"/>
        <v>646.88517997545205</v>
      </c>
      <c r="J334" s="21">
        <f t="shared" si="34"/>
        <v>4374.6556457116303</v>
      </c>
      <c r="K334" s="21">
        <f t="shared" si="35"/>
        <v>5021.5408256870796</v>
      </c>
    </row>
    <row r="335" spans="1:11" x14ac:dyDescent="0.25">
      <c r="A335" s="19" t="s">
        <v>743</v>
      </c>
      <c r="B335" s="19">
        <v>2203</v>
      </c>
      <c r="C335" s="19" t="s">
        <v>744</v>
      </c>
      <c r="D335" s="19">
        <v>3433</v>
      </c>
      <c r="E335" s="19" t="s">
        <v>745</v>
      </c>
      <c r="F335" s="20" t="str">
        <f t="shared" si="30"/>
        <v>Regular</v>
      </c>
      <c r="G335" s="22">
        <f t="shared" si="31"/>
        <v>286.29251700678401</v>
      </c>
      <c r="H335" s="21">
        <f t="shared" si="32"/>
        <v>4311899.04</v>
      </c>
      <c r="I335" s="21">
        <f t="shared" si="33"/>
        <v>456.26515623146599</v>
      </c>
      <c r="J335" s="21">
        <f t="shared" si="34"/>
        <v>14604.900553167199</v>
      </c>
      <c r="K335" s="21">
        <f t="shared" si="35"/>
        <v>15061.1657093986</v>
      </c>
    </row>
    <row r="336" spans="1:11" x14ac:dyDescent="0.25">
      <c r="A336" s="19" t="s">
        <v>749</v>
      </c>
      <c r="B336" s="19">
        <v>2217</v>
      </c>
      <c r="C336" s="19" t="s">
        <v>747</v>
      </c>
      <c r="D336" s="19">
        <v>1082</v>
      </c>
      <c r="E336" s="19" t="s">
        <v>750</v>
      </c>
      <c r="F336" s="20" t="str">
        <f t="shared" si="30"/>
        <v>Regular</v>
      </c>
      <c r="G336" s="22">
        <f t="shared" si="31"/>
        <v>230.21999999997999</v>
      </c>
      <c r="H336" s="21">
        <f t="shared" si="32"/>
        <v>3826222.6932644802</v>
      </c>
      <c r="I336" s="21">
        <f t="shared" si="33"/>
        <v>0</v>
      </c>
      <c r="J336" s="21">
        <f t="shared" si="34"/>
        <v>16619.853589022699</v>
      </c>
      <c r="K336" s="21">
        <f t="shared" si="35"/>
        <v>16619.853589022699</v>
      </c>
    </row>
    <row r="337" spans="1:11" x14ac:dyDescent="0.25">
      <c r="A337" s="19" t="s">
        <v>746</v>
      </c>
      <c r="B337" s="19">
        <v>2217</v>
      </c>
      <c r="C337" s="19" t="s">
        <v>747</v>
      </c>
      <c r="D337" s="19">
        <v>1083</v>
      </c>
      <c r="E337" s="19" t="s">
        <v>748</v>
      </c>
      <c r="F337" s="20" t="str">
        <f t="shared" si="30"/>
        <v>Regular</v>
      </c>
      <c r="G337" s="22">
        <f t="shared" si="31"/>
        <v>186.41946308721199</v>
      </c>
      <c r="H337" s="21">
        <f t="shared" si="32"/>
        <v>3399339.5267355102</v>
      </c>
      <c r="I337" s="21">
        <f t="shared" si="33"/>
        <v>0</v>
      </c>
      <c r="J337" s="21">
        <f t="shared" si="34"/>
        <v>18234.8960266301</v>
      </c>
      <c r="K337" s="21">
        <f t="shared" si="35"/>
        <v>18234.8960266301</v>
      </c>
    </row>
    <row r="338" spans="1:11" x14ac:dyDescent="0.25">
      <c r="A338" s="19" t="s">
        <v>751</v>
      </c>
      <c r="B338" s="19">
        <v>1998</v>
      </c>
      <c r="C338" s="19" t="s">
        <v>752</v>
      </c>
      <c r="D338" s="19">
        <v>302</v>
      </c>
      <c r="E338" s="19" t="s">
        <v>753</v>
      </c>
      <c r="F338" s="20" t="str">
        <f t="shared" si="30"/>
        <v>Charter</v>
      </c>
      <c r="G338" s="22">
        <f t="shared" si="31"/>
        <v>225.81333333331901</v>
      </c>
      <c r="H338" s="21">
        <f t="shared" si="32"/>
        <v>4784877.57</v>
      </c>
      <c r="I338" s="21">
        <f t="shared" si="33"/>
        <v>1024.7845713274201</v>
      </c>
      <c r="J338" s="21">
        <f t="shared" si="34"/>
        <v>20164.741748347999</v>
      </c>
      <c r="K338" s="21">
        <f t="shared" si="35"/>
        <v>21189.526319675399</v>
      </c>
    </row>
    <row r="339" spans="1:11" x14ac:dyDescent="0.25">
      <c r="A339" s="19" t="s">
        <v>754</v>
      </c>
      <c r="B339" s="19">
        <v>2221</v>
      </c>
      <c r="C339" s="19" t="s">
        <v>755</v>
      </c>
      <c r="D339" s="19">
        <v>1090</v>
      </c>
      <c r="E339" s="19" t="s">
        <v>756</v>
      </c>
      <c r="F339" s="20" t="str">
        <f t="shared" si="30"/>
        <v>Regular</v>
      </c>
      <c r="G339" s="22">
        <f t="shared" si="31"/>
        <v>180.57142857141201</v>
      </c>
      <c r="H339" s="21">
        <f t="shared" si="32"/>
        <v>2980900.1540223202</v>
      </c>
      <c r="I339" s="21">
        <f t="shared" si="33"/>
        <v>0</v>
      </c>
      <c r="J339" s="21">
        <f t="shared" si="34"/>
        <v>16508.149587150401</v>
      </c>
      <c r="K339" s="21">
        <f t="shared" si="35"/>
        <v>16508.149587150401</v>
      </c>
    </row>
    <row r="340" spans="1:11" x14ac:dyDescent="0.25">
      <c r="A340" s="19" t="s">
        <v>757</v>
      </c>
      <c r="B340" s="19">
        <v>2221</v>
      </c>
      <c r="C340" s="19" t="s">
        <v>755</v>
      </c>
      <c r="D340" s="19">
        <v>1091</v>
      </c>
      <c r="E340" s="19" t="s">
        <v>758</v>
      </c>
      <c r="F340" s="20" t="str">
        <f t="shared" si="30"/>
        <v>Regular</v>
      </c>
      <c r="G340" s="22">
        <f t="shared" si="31"/>
        <v>189.671114599671</v>
      </c>
      <c r="H340" s="21">
        <f t="shared" si="32"/>
        <v>3495438.5959776798</v>
      </c>
      <c r="I340" s="21">
        <f t="shared" si="33"/>
        <v>0</v>
      </c>
      <c r="J340" s="21">
        <f t="shared" si="34"/>
        <v>18428.945300159801</v>
      </c>
      <c r="K340" s="21">
        <f t="shared" si="35"/>
        <v>18428.945300159801</v>
      </c>
    </row>
    <row r="341" spans="1:11" x14ac:dyDescent="0.25">
      <c r="A341" s="19" t="s">
        <v>759</v>
      </c>
      <c r="B341" s="19">
        <v>1930</v>
      </c>
      <c r="C341" s="19" t="s">
        <v>760</v>
      </c>
      <c r="D341" s="19">
        <v>131</v>
      </c>
      <c r="E341" s="19" t="s">
        <v>761</v>
      </c>
      <c r="F341" s="20" t="str">
        <f t="shared" si="30"/>
        <v>Regular</v>
      </c>
      <c r="G341" s="22">
        <f t="shared" si="31"/>
        <v>395.488888888845</v>
      </c>
      <c r="H341" s="21">
        <f t="shared" si="32"/>
        <v>4925395.5923527302</v>
      </c>
      <c r="I341" s="21">
        <f t="shared" si="33"/>
        <v>615.86868551313</v>
      </c>
      <c r="J341" s="21">
        <f t="shared" si="34"/>
        <v>11838.073083093799</v>
      </c>
      <c r="K341" s="21">
        <f t="shared" si="35"/>
        <v>12453.941768606899</v>
      </c>
    </row>
    <row r="342" spans="1:11" x14ac:dyDescent="0.25">
      <c r="A342" s="19" t="s">
        <v>767</v>
      </c>
      <c r="B342" s="19">
        <v>1930</v>
      </c>
      <c r="C342" s="19" t="s">
        <v>760</v>
      </c>
      <c r="D342" s="19">
        <v>132</v>
      </c>
      <c r="E342" s="19" t="s">
        <v>768</v>
      </c>
      <c r="F342" s="20" t="str">
        <f t="shared" si="30"/>
        <v>Regular</v>
      </c>
      <c r="G342" s="22">
        <f t="shared" si="31"/>
        <v>443.34472771368098</v>
      </c>
      <c r="H342" s="21">
        <f t="shared" si="32"/>
        <v>4991970.0075253602</v>
      </c>
      <c r="I342" s="21">
        <f t="shared" si="33"/>
        <v>584.39327947726895</v>
      </c>
      <c r="J342" s="21">
        <f t="shared" si="34"/>
        <v>10675.400049449499</v>
      </c>
      <c r="K342" s="21">
        <f t="shared" si="35"/>
        <v>11259.7933289268</v>
      </c>
    </row>
    <row r="343" spans="1:11" x14ac:dyDescent="0.25">
      <c r="A343" s="19" t="s">
        <v>764</v>
      </c>
      <c r="B343" s="19">
        <v>1930</v>
      </c>
      <c r="C343" s="19" t="s">
        <v>760</v>
      </c>
      <c r="D343" s="19">
        <v>134</v>
      </c>
      <c r="E343" s="19" t="s">
        <v>765</v>
      </c>
      <c r="F343" s="20" t="str">
        <f t="shared" si="30"/>
        <v>Regular</v>
      </c>
      <c r="G343" s="22">
        <f t="shared" si="31"/>
        <v>404.38563695811803</v>
      </c>
      <c r="H343" s="21">
        <f t="shared" si="32"/>
        <v>4854671.6606431501</v>
      </c>
      <c r="I343" s="21">
        <f t="shared" si="33"/>
        <v>1074.9269750717301</v>
      </c>
      <c r="J343" s="21">
        <f t="shared" si="34"/>
        <v>10930.127648433499</v>
      </c>
      <c r="K343" s="21">
        <f t="shared" si="35"/>
        <v>12005.054623505201</v>
      </c>
    </row>
    <row r="344" spans="1:11" x14ac:dyDescent="0.25">
      <c r="A344" s="19" t="s">
        <v>762</v>
      </c>
      <c r="B344" s="19">
        <v>1930</v>
      </c>
      <c r="C344" s="19" t="s">
        <v>760</v>
      </c>
      <c r="D344" s="19">
        <v>135</v>
      </c>
      <c r="E344" s="19" t="s">
        <v>763</v>
      </c>
      <c r="F344" s="20" t="str">
        <f t="shared" si="30"/>
        <v>Regular</v>
      </c>
      <c r="G344" s="22">
        <f t="shared" si="31"/>
        <v>478.43815741270902</v>
      </c>
      <c r="H344" s="21">
        <f t="shared" si="32"/>
        <v>7175150.34848083</v>
      </c>
      <c r="I344" s="21">
        <f t="shared" si="33"/>
        <v>823.46571255977699</v>
      </c>
      <c r="J344" s="21">
        <f t="shared" si="34"/>
        <v>14173.562089909999</v>
      </c>
      <c r="K344" s="21">
        <f t="shared" si="35"/>
        <v>14997.0278024698</v>
      </c>
    </row>
    <row r="345" spans="1:11" x14ac:dyDescent="0.25">
      <c r="A345" s="19" t="s">
        <v>766</v>
      </c>
      <c r="B345" s="19">
        <v>1930</v>
      </c>
      <c r="C345" s="19" t="s">
        <v>760</v>
      </c>
      <c r="D345" s="19">
        <v>1930</v>
      </c>
      <c r="E345" s="19" t="s">
        <v>760</v>
      </c>
      <c r="F345" s="20" t="str">
        <f t="shared" si="30"/>
        <v>District</v>
      </c>
      <c r="G345" s="22">
        <f t="shared" si="31"/>
        <v>17.217680454176001</v>
      </c>
      <c r="H345" s="21">
        <f t="shared" si="32"/>
        <v>79022.524285056701</v>
      </c>
      <c r="I345" s="21">
        <f t="shared" si="33"/>
        <v>441.01927269072502</v>
      </c>
      <c r="J345" s="21">
        <f t="shared" si="34"/>
        <v>4148.5957161209899</v>
      </c>
      <c r="K345" s="21">
        <f t="shared" si="35"/>
        <v>4589.6149888117197</v>
      </c>
    </row>
    <row r="346" spans="1:11" x14ac:dyDescent="0.25">
      <c r="A346" s="19" t="s">
        <v>769</v>
      </c>
      <c r="B346" s="19">
        <v>1930</v>
      </c>
      <c r="C346" s="19" t="s">
        <v>760</v>
      </c>
      <c r="D346" s="19">
        <v>4670</v>
      </c>
      <c r="E346" s="19" t="s">
        <v>770</v>
      </c>
      <c r="F346" s="20" t="str">
        <f t="shared" si="30"/>
        <v>Charter</v>
      </c>
      <c r="G346" s="22">
        <f t="shared" si="31"/>
        <v>1383.65967127824</v>
      </c>
      <c r="H346" s="21">
        <f t="shared" si="32"/>
        <v>6350465.1667128801</v>
      </c>
      <c r="I346" s="21">
        <f t="shared" si="33"/>
        <v>441.01927269072502</v>
      </c>
      <c r="J346" s="21">
        <f t="shared" si="34"/>
        <v>4148.5957161209899</v>
      </c>
      <c r="K346" s="21">
        <f t="shared" si="35"/>
        <v>4589.6149888117197</v>
      </c>
    </row>
    <row r="347" spans="1:11" x14ac:dyDescent="0.25">
      <c r="A347" s="19" t="s">
        <v>771</v>
      </c>
      <c r="B347" s="19">
        <v>2082</v>
      </c>
      <c r="C347" s="19" t="s">
        <v>772</v>
      </c>
      <c r="D347" s="19">
        <v>503</v>
      </c>
      <c r="E347" s="19" t="s">
        <v>551</v>
      </c>
      <c r="F347" s="20" t="str">
        <f t="shared" si="30"/>
        <v>Regular</v>
      </c>
      <c r="G347" s="22">
        <f t="shared" si="31"/>
        <v>423.76047904188698</v>
      </c>
      <c r="H347" s="21">
        <f t="shared" si="32"/>
        <v>6840850.3619007701</v>
      </c>
      <c r="I347" s="21">
        <f t="shared" si="33"/>
        <v>383.58098721160297</v>
      </c>
      <c r="J347" s="21">
        <f t="shared" si="34"/>
        <v>15759.619476804801</v>
      </c>
      <c r="K347" s="21">
        <f t="shared" si="35"/>
        <v>16143.2004640164</v>
      </c>
    </row>
    <row r="348" spans="1:11" x14ac:dyDescent="0.25">
      <c r="A348" s="19" t="s">
        <v>775</v>
      </c>
      <c r="B348" s="19">
        <v>2082</v>
      </c>
      <c r="C348" s="19" t="s">
        <v>772</v>
      </c>
      <c r="D348" s="19">
        <v>504</v>
      </c>
      <c r="E348" s="19" t="s">
        <v>776</v>
      </c>
      <c r="F348" s="20" t="str">
        <f t="shared" si="30"/>
        <v>Regular</v>
      </c>
      <c r="G348" s="22">
        <f t="shared" si="31"/>
        <v>444.76047904189102</v>
      </c>
      <c r="H348" s="21">
        <f t="shared" si="32"/>
        <v>7104670.4216141999</v>
      </c>
      <c r="I348" s="21">
        <f t="shared" si="33"/>
        <v>768.567341008884</v>
      </c>
      <c r="J348" s="21">
        <f t="shared" si="34"/>
        <v>15205.5822437725</v>
      </c>
      <c r="K348" s="21">
        <f t="shared" si="35"/>
        <v>15974.1495847814</v>
      </c>
    </row>
    <row r="349" spans="1:11" x14ac:dyDescent="0.25">
      <c r="A349" s="19" t="s">
        <v>779</v>
      </c>
      <c r="B349" s="19">
        <v>2082</v>
      </c>
      <c r="C349" s="19" t="s">
        <v>772</v>
      </c>
      <c r="D349" s="19">
        <v>506</v>
      </c>
      <c r="E349" s="19" t="s">
        <v>780</v>
      </c>
      <c r="F349" s="20" t="str">
        <f t="shared" si="30"/>
        <v>Regular</v>
      </c>
      <c r="G349" s="22">
        <f t="shared" si="31"/>
        <v>473.106107947856</v>
      </c>
      <c r="H349" s="21">
        <f t="shared" si="32"/>
        <v>7531984.5299591897</v>
      </c>
      <c r="I349" s="21">
        <f t="shared" si="33"/>
        <v>372.695993853022</v>
      </c>
      <c r="J349" s="21">
        <f t="shared" si="34"/>
        <v>15547.589970388501</v>
      </c>
      <c r="K349" s="21">
        <f t="shared" si="35"/>
        <v>15920.285964241501</v>
      </c>
    </row>
    <row r="350" spans="1:11" x14ac:dyDescent="0.25">
      <c r="A350" s="19" t="s">
        <v>791</v>
      </c>
      <c r="B350" s="19">
        <v>2082</v>
      </c>
      <c r="C350" s="19" t="s">
        <v>772</v>
      </c>
      <c r="D350" s="19">
        <v>507</v>
      </c>
      <c r="E350" s="19" t="s">
        <v>792</v>
      </c>
      <c r="F350" s="20" t="str">
        <f t="shared" si="30"/>
        <v>Charter</v>
      </c>
      <c r="G350" s="22">
        <f t="shared" si="31"/>
        <v>223.33262047332499</v>
      </c>
      <c r="H350" s="21">
        <f t="shared" si="32"/>
        <v>2113413.09611155</v>
      </c>
      <c r="I350" s="21">
        <f t="shared" si="33"/>
        <v>372.695993853022</v>
      </c>
      <c r="J350" s="21">
        <f t="shared" si="34"/>
        <v>9090.3779253641496</v>
      </c>
      <c r="K350" s="21">
        <f t="shared" si="35"/>
        <v>9463.0739192171804</v>
      </c>
    </row>
    <row r="351" spans="1:11" x14ac:dyDescent="0.25">
      <c r="A351" s="19" t="s">
        <v>795</v>
      </c>
      <c r="B351" s="19">
        <v>2082</v>
      </c>
      <c r="C351" s="19" t="s">
        <v>772</v>
      </c>
      <c r="D351" s="19">
        <v>510</v>
      </c>
      <c r="E351" s="19" t="s">
        <v>796</v>
      </c>
      <c r="F351" s="20" t="str">
        <f t="shared" si="30"/>
        <v>Regular</v>
      </c>
      <c r="G351" s="22">
        <f t="shared" si="31"/>
        <v>257.95045623036299</v>
      </c>
      <c r="H351" s="21">
        <f t="shared" si="32"/>
        <v>4452139.2191946404</v>
      </c>
      <c r="I351" s="21">
        <f t="shared" si="33"/>
        <v>383.07488613770602</v>
      </c>
      <c r="J351" s="21">
        <f t="shared" si="34"/>
        <v>16876.593052649201</v>
      </c>
      <c r="K351" s="21">
        <f t="shared" si="35"/>
        <v>17259.667938786901</v>
      </c>
    </row>
    <row r="352" spans="1:11" x14ac:dyDescent="0.25">
      <c r="A352" s="19" t="s">
        <v>802</v>
      </c>
      <c r="B352" s="19">
        <v>2082</v>
      </c>
      <c r="C352" s="19" t="s">
        <v>772</v>
      </c>
      <c r="D352" s="19">
        <v>513</v>
      </c>
      <c r="E352" s="19" t="s">
        <v>803</v>
      </c>
      <c r="F352" s="20" t="str">
        <f t="shared" si="30"/>
        <v>Regular</v>
      </c>
      <c r="G352" s="22">
        <f t="shared" si="31"/>
        <v>515.56886227540394</v>
      </c>
      <c r="H352" s="21">
        <f t="shared" si="32"/>
        <v>8518468.9067953099</v>
      </c>
      <c r="I352" s="21">
        <f t="shared" si="33"/>
        <v>375.717452505751</v>
      </c>
      <c r="J352" s="21">
        <f t="shared" si="34"/>
        <v>16146.7483713612</v>
      </c>
      <c r="K352" s="21">
        <f t="shared" si="35"/>
        <v>16522.4658238669</v>
      </c>
    </row>
    <row r="353" spans="1:11" x14ac:dyDescent="0.25">
      <c r="A353" s="19" t="s">
        <v>806</v>
      </c>
      <c r="B353" s="19">
        <v>2082</v>
      </c>
      <c r="C353" s="19" t="s">
        <v>772</v>
      </c>
      <c r="D353" s="19">
        <v>515</v>
      </c>
      <c r="E353" s="19" t="s">
        <v>807</v>
      </c>
      <c r="F353" s="20" t="str">
        <f t="shared" si="30"/>
        <v>Regular</v>
      </c>
      <c r="G353" s="22">
        <f t="shared" si="31"/>
        <v>489.79793900754203</v>
      </c>
      <c r="H353" s="21">
        <f t="shared" si="32"/>
        <v>8694922.7259294894</v>
      </c>
      <c r="I353" s="21">
        <f t="shared" si="33"/>
        <v>1751.63405424694</v>
      </c>
      <c r="J353" s="21">
        <f t="shared" si="34"/>
        <v>16000.426608865801</v>
      </c>
      <c r="K353" s="21">
        <f t="shared" si="35"/>
        <v>17752.060663112799</v>
      </c>
    </row>
    <row r="354" spans="1:11" x14ac:dyDescent="0.25">
      <c r="A354" s="19" t="s">
        <v>808</v>
      </c>
      <c r="B354" s="19">
        <v>2082</v>
      </c>
      <c r="C354" s="19" t="s">
        <v>772</v>
      </c>
      <c r="D354" s="19">
        <v>518</v>
      </c>
      <c r="E354" s="19" t="s">
        <v>809</v>
      </c>
      <c r="F354" s="20" t="str">
        <f t="shared" si="30"/>
        <v>Regular</v>
      </c>
      <c r="G354" s="22">
        <f t="shared" si="31"/>
        <v>438.431600048115</v>
      </c>
      <c r="H354" s="21">
        <f t="shared" si="32"/>
        <v>7239477.4688794296</v>
      </c>
      <c r="I354" s="21">
        <f t="shared" si="33"/>
        <v>754.15864385736904</v>
      </c>
      <c r="J354" s="21">
        <f t="shared" si="34"/>
        <v>15758.0577841669</v>
      </c>
      <c r="K354" s="21">
        <f t="shared" si="35"/>
        <v>16512.2164280242</v>
      </c>
    </row>
    <row r="355" spans="1:11" x14ac:dyDescent="0.25">
      <c r="A355" s="19" t="s">
        <v>810</v>
      </c>
      <c r="B355" s="19">
        <v>2082</v>
      </c>
      <c r="C355" s="19" t="s">
        <v>772</v>
      </c>
      <c r="D355" s="19">
        <v>519</v>
      </c>
      <c r="E355" s="19" t="s">
        <v>811</v>
      </c>
      <c r="F355" s="20" t="str">
        <f t="shared" si="30"/>
        <v>Regular</v>
      </c>
      <c r="G355" s="22">
        <f t="shared" si="31"/>
        <v>369.660606060578</v>
      </c>
      <c r="H355" s="21">
        <f t="shared" si="32"/>
        <v>6001130.9600656303</v>
      </c>
      <c r="I355" s="21">
        <f t="shared" si="33"/>
        <v>372.695993853022</v>
      </c>
      <c r="J355" s="21">
        <f t="shared" si="34"/>
        <v>15861.468160177001</v>
      </c>
      <c r="K355" s="21">
        <f t="shared" si="35"/>
        <v>16234.164154030001</v>
      </c>
    </row>
    <row r="356" spans="1:11" x14ac:dyDescent="0.25">
      <c r="A356" s="19" t="s">
        <v>812</v>
      </c>
      <c r="B356" s="19">
        <v>2082</v>
      </c>
      <c r="C356" s="19" t="s">
        <v>772</v>
      </c>
      <c r="D356" s="19">
        <v>520</v>
      </c>
      <c r="E356" s="19" t="s">
        <v>813</v>
      </c>
      <c r="F356" s="20" t="str">
        <f t="shared" si="30"/>
        <v>Regular</v>
      </c>
      <c r="G356" s="22">
        <f t="shared" si="31"/>
        <v>407.30222165534502</v>
      </c>
      <c r="H356" s="21">
        <f t="shared" si="32"/>
        <v>6610040.0903829699</v>
      </c>
      <c r="I356" s="21">
        <f t="shared" si="33"/>
        <v>372.695993853022</v>
      </c>
      <c r="J356" s="21">
        <f t="shared" si="34"/>
        <v>15856.1378767766</v>
      </c>
      <c r="K356" s="21">
        <f t="shared" si="35"/>
        <v>16228.8338706297</v>
      </c>
    </row>
    <row r="357" spans="1:11" x14ac:dyDescent="0.25">
      <c r="A357" s="19" t="s">
        <v>814</v>
      </c>
      <c r="B357" s="19">
        <v>2082</v>
      </c>
      <c r="C357" s="19" t="s">
        <v>772</v>
      </c>
      <c r="D357" s="19">
        <v>522</v>
      </c>
      <c r="E357" s="19" t="s">
        <v>815</v>
      </c>
      <c r="F357" s="20" t="str">
        <f t="shared" si="30"/>
        <v>Regular</v>
      </c>
      <c r="G357" s="22">
        <f t="shared" si="31"/>
        <v>309.7964071856</v>
      </c>
      <c r="H357" s="21">
        <f t="shared" si="32"/>
        <v>5491940.9398034904</v>
      </c>
      <c r="I357" s="21">
        <f t="shared" si="33"/>
        <v>1450.15029047443</v>
      </c>
      <c r="J357" s="21">
        <f t="shared" si="34"/>
        <v>16277.4308319021</v>
      </c>
      <c r="K357" s="21">
        <f t="shared" si="35"/>
        <v>17727.581122376501</v>
      </c>
    </row>
    <row r="358" spans="1:11" x14ac:dyDescent="0.25">
      <c r="A358" s="19" t="s">
        <v>816</v>
      </c>
      <c r="B358" s="19">
        <v>2082</v>
      </c>
      <c r="C358" s="19" t="s">
        <v>772</v>
      </c>
      <c r="D358" s="19">
        <v>524</v>
      </c>
      <c r="E358" s="19" t="s">
        <v>817</v>
      </c>
      <c r="F358" s="20" t="str">
        <f t="shared" si="30"/>
        <v>Regular</v>
      </c>
      <c r="G358" s="22">
        <f t="shared" si="31"/>
        <v>586.14242424238898</v>
      </c>
      <c r="H358" s="21">
        <f t="shared" si="32"/>
        <v>8811210.6524443198</v>
      </c>
      <c r="I358" s="21">
        <f t="shared" si="33"/>
        <v>373.549028848136</v>
      </c>
      <c r="J358" s="21">
        <f t="shared" si="34"/>
        <v>14658.993042873</v>
      </c>
      <c r="K358" s="21">
        <f t="shared" si="35"/>
        <v>15032.5420717211</v>
      </c>
    </row>
    <row r="359" spans="1:11" x14ac:dyDescent="0.25">
      <c r="A359" s="19" t="s">
        <v>824</v>
      </c>
      <c r="B359" s="19">
        <v>2082</v>
      </c>
      <c r="C359" s="19" t="s">
        <v>772</v>
      </c>
      <c r="D359" s="19">
        <v>525</v>
      </c>
      <c r="E359" s="19" t="s">
        <v>825</v>
      </c>
      <c r="F359" s="20" t="str">
        <f t="shared" si="30"/>
        <v>Regular</v>
      </c>
      <c r="G359" s="22">
        <f t="shared" si="31"/>
        <v>387.67065868258999</v>
      </c>
      <c r="H359" s="21">
        <f t="shared" si="32"/>
        <v>6350625.9065249301</v>
      </c>
      <c r="I359" s="21">
        <f t="shared" si="33"/>
        <v>1214.9684813031099</v>
      </c>
      <c r="J359" s="21">
        <f t="shared" si="34"/>
        <v>15166.528968377699</v>
      </c>
      <c r="K359" s="21">
        <f t="shared" si="35"/>
        <v>16381.497449680801</v>
      </c>
    </row>
    <row r="360" spans="1:11" x14ac:dyDescent="0.25">
      <c r="A360" s="19" t="s">
        <v>826</v>
      </c>
      <c r="B360" s="19">
        <v>2082</v>
      </c>
      <c r="C360" s="19" t="s">
        <v>772</v>
      </c>
      <c r="D360" s="19">
        <v>526</v>
      </c>
      <c r="E360" s="19" t="s">
        <v>827</v>
      </c>
      <c r="F360" s="20" t="str">
        <f t="shared" si="30"/>
        <v>Regular</v>
      </c>
      <c r="G360" s="22">
        <f t="shared" si="31"/>
        <v>566.493451721886</v>
      </c>
      <c r="H360" s="21">
        <f t="shared" si="32"/>
        <v>8776633.0313627291</v>
      </c>
      <c r="I360" s="21">
        <f t="shared" si="33"/>
        <v>372.695993853022</v>
      </c>
      <c r="J360" s="21">
        <f t="shared" si="34"/>
        <v>15120.2157153392</v>
      </c>
      <c r="K360" s="21">
        <f t="shared" si="35"/>
        <v>15492.9117091922</v>
      </c>
    </row>
    <row r="361" spans="1:11" x14ac:dyDescent="0.25">
      <c r="A361" s="19" t="s">
        <v>832</v>
      </c>
      <c r="B361" s="19">
        <v>2082</v>
      </c>
      <c r="C361" s="19" t="s">
        <v>772</v>
      </c>
      <c r="D361" s="19">
        <v>528</v>
      </c>
      <c r="E361" s="19" t="s">
        <v>833</v>
      </c>
      <c r="F361" s="20" t="str">
        <f t="shared" si="30"/>
        <v>Regular</v>
      </c>
      <c r="G361" s="22">
        <f t="shared" si="31"/>
        <v>409.96525872878902</v>
      </c>
      <c r="H361" s="21">
        <f t="shared" si="32"/>
        <v>6680006.1086525302</v>
      </c>
      <c r="I361" s="21">
        <f t="shared" si="33"/>
        <v>372.695993853022</v>
      </c>
      <c r="J361" s="21">
        <f t="shared" si="34"/>
        <v>15921.382507739399</v>
      </c>
      <c r="K361" s="21">
        <f t="shared" si="35"/>
        <v>16294.078501592399</v>
      </c>
    </row>
    <row r="362" spans="1:11" x14ac:dyDescent="0.25">
      <c r="A362" s="19" t="s">
        <v>834</v>
      </c>
      <c r="B362" s="19">
        <v>2082</v>
      </c>
      <c r="C362" s="19" t="s">
        <v>772</v>
      </c>
      <c r="D362" s="19">
        <v>529</v>
      </c>
      <c r="E362" s="19" t="s">
        <v>835</v>
      </c>
      <c r="F362" s="20" t="str">
        <f t="shared" si="30"/>
        <v>Regular</v>
      </c>
      <c r="G362" s="22">
        <f t="shared" si="31"/>
        <v>314.05083189666698</v>
      </c>
      <c r="H362" s="21">
        <f t="shared" si="32"/>
        <v>5213975.2360113403</v>
      </c>
      <c r="I362" s="21">
        <f t="shared" si="33"/>
        <v>762.91658094677803</v>
      </c>
      <c r="J362" s="21">
        <f t="shared" si="34"/>
        <v>15839.412425864801</v>
      </c>
      <c r="K362" s="21">
        <f t="shared" si="35"/>
        <v>16602.3290068116</v>
      </c>
    </row>
    <row r="363" spans="1:11" x14ac:dyDescent="0.25">
      <c r="A363" s="19" t="s">
        <v>836</v>
      </c>
      <c r="B363" s="19">
        <v>2082</v>
      </c>
      <c r="C363" s="19" t="s">
        <v>772</v>
      </c>
      <c r="D363" s="19">
        <v>530</v>
      </c>
      <c r="E363" s="19" t="s">
        <v>837</v>
      </c>
      <c r="F363" s="20" t="str">
        <f t="shared" si="30"/>
        <v>Regular</v>
      </c>
      <c r="G363" s="22">
        <f t="shared" si="31"/>
        <v>195.58682634728501</v>
      </c>
      <c r="H363" s="21">
        <f t="shared" si="32"/>
        <v>3476765.7576697199</v>
      </c>
      <c r="I363" s="21">
        <f t="shared" si="33"/>
        <v>374.13448541840199</v>
      </c>
      <c r="J363" s="21">
        <f t="shared" si="34"/>
        <v>17401.938794161</v>
      </c>
      <c r="K363" s="21">
        <f t="shared" si="35"/>
        <v>17776.073279579399</v>
      </c>
    </row>
    <row r="364" spans="1:11" x14ac:dyDescent="0.25">
      <c r="A364" s="19" t="s">
        <v>842</v>
      </c>
      <c r="B364" s="19">
        <v>2082</v>
      </c>
      <c r="C364" s="19" t="s">
        <v>772</v>
      </c>
      <c r="D364" s="19">
        <v>534</v>
      </c>
      <c r="E364" s="19" t="s">
        <v>843</v>
      </c>
      <c r="F364" s="20" t="str">
        <f t="shared" si="30"/>
        <v>Regular</v>
      </c>
      <c r="G364" s="22">
        <f t="shared" si="31"/>
        <v>465.88622754484601</v>
      </c>
      <c r="H364" s="21">
        <f t="shared" si="32"/>
        <v>7612457.9535410702</v>
      </c>
      <c r="I364" s="21">
        <f t="shared" si="33"/>
        <v>784.39951428288202</v>
      </c>
      <c r="J364" s="21">
        <f t="shared" si="34"/>
        <v>15555.3364630128</v>
      </c>
      <c r="K364" s="21">
        <f t="shared" si="35"/>
        <v>16339.735977295701</v>
      </c>
    </row>
    <row r="365" spans="1:11" x14ac:dyDescent="0.25">
      <c r="A365" s="19" t="s">
        <v>820</v>
      </c>
      <c r="B365" s="19">
        <v>2082</v>
      </c>
      <c r="C365" s="19" t="s">
        <v>772</v>
      </c>
      <c r="D365" s="19">
        <v>536</v>
      </c>
      <c r="E365" s="19" t="s">
        <v>821</v>
      </c>
      <c r="F365" s="20" t="str">
        <f t="shared" si="30"/>
        <v>Regular</v>
      </c>
      <c r="G365" s="22">
        <f t="shared" si="31"/>
        <v>965.19676821611199</v>
      </c>
      <c r="H365" s="21">
        <f t="shared" si="32"/>
        <v>16413540.5694407</v>
      </c>
      <c r="I365" s="21">
        <f t="shared" si="33"/>
        <v>378.30240508251802</v>
      </c>
      <c r="J365" s="21">
        <f t="shared" si="34"/>
        <v>16627.080445272801</v>
      </c>
      <c r="K365" s="21">
        <f t="shared" si="35"/>
        <v>17005.3828503554</v>
      </c>
    </row>
    <row r="366" spans="1:11" x14ac:dyDescent="0.25">
      <c r="A366" s="19" t="s">
        <v>797</v>
      </c>
      <c r="B366" s="19">
        <v>2082</v>
      </c>
      <c r="C366" s="19" t="s">
        <v>772</v>
      </c>
      <c r="D366" s="19">
        <v>537</v>
      </c>
      <c r="E366" s="19" t="s">
        <v>798</v>
      </c>
      <c r="F366" s="20" t="str">
        <f t="shared" si="30"/>
        <v>Alternative</v>
      </c>
      <c r="G366" s="22">
        <f t="shared" si="31"/>
        <v>91.897590361374995</v>
      </c>
      <c r="H366" s="21">
        <f t="shared" si="32"/>
        <v>2197233.1326005198</v>
      </c>
      <c r="I366" s="21">
        <f t="shared" si="33"/>
        <v>405.01457792384298</v>
      </c>
      <c r="J366" s="21">
        <f t="shared" si="34"/>
        <v>23504.5691658957</v>
      </c>
      <c r="K366" s="21">
        <f t="shared" si="35"/>
        <v>23909.583743819501</v>
      </c>
    </row>
    <row r="367" spans="1:11" x14ac:dyDescent="0.25">
      <c r="A367" s="19" t="s">
        <v>828</v>
      </c>
      <c r="B367" s="19">
        <v>2082</v>
      </c>
      <c r="C367" s="19" t="s">
        <v>772</v>
      </c>
      <c r="D367" s="19">
        <v>538</v>
      </c>
      <c r="E367" s="19" t="s">
        <v>829</v>
      </c>
      <c r="F367" s="20" t="str">
        <f t="shared" si="30"/>
        <v>Regular</v>
      </c>
      <c r="G367" s="22">
        <f t="shared" si="31"/>
        <v>1375.7568100788501</v>
      </c>
      <c r="H367" s="21">
        <f t="shared" si="32"/>
        <v>22809315.481338799</v>
      </c>
      <c r="I367" s="21">
        <f t="shared" si="33"/>
        <v>377.77120769085099</v>
      </c>
      <c r="J367" s="21">
        <f t="shared" si="34"/>
        <v>16201.696409141399</v>
      </c>
      <c r="K367" s="21">
        <f t="shared" si="35"/>
        <v>16579.467616832299</v>
      </c>
    </row>
    <row r="368" spans="1:11" x14ac:dyDescent="0.25">
      <c r="A368" s="19" t="s">
        <v>830</v>
      </c>
      <c r="B368" s="19">
        <v>2082</v>
      </c>
      <c r="C368" s="19" t="s">
        <v>772</v>
      </c>
      <c r="D368" s="19">
        <v>539</v>
      </c>
      <c r="E368" s="19" t="s">
        <v>831</v>
      </c>
      <c r="F368" s="20" t="str">
        <f t="shared" si="30"/>
        <v>Regular</v>
      </c>
      <c r="G368" s="22">
        <f t="shared" si="31"/>
        <v>1492.6959143203201</v>
      </c>
      <c r="H368" s="21">
        <f t="shared" si="32"/>
        <v>24119684.4636827</v>
      </c>
      <c r="I368" s="21">
        <f t="shared" si="33"/>
        <v>377.36045359542697</v>
      </c>
      <c r="J368" s="21">
        <f t="shared" si="34"/>
        <v>15781.111095960199</v>
      </c>
      <c r="K368" s="21">
        <f t="shared" si="35"/>
        <v>16158.471549555599</v>
      </c>
    </row>
    <row r="369" spans="1:11" x14ac:dyDescent="0.25">
      <c r="A369" s="19" t="s">
        <v>789</v>
      </c>
      <c r="B369" s="19">
        <v>2082</v>
      </c>
      <c r="C369" s="19" t="s">
        <v>772</v>
      </c>
      <c r="D369" s="19">
        <v>540</v>
      </c>
      <c r="E369" s="19" t="s">
        <v>790</v>
      </c>
      <c r="F369" s="20" t="str">
        <f t="shared" si="30"/>
        <v>Regular</v>
      </c>
      <c r="G369" s="22">
        <f t="shared" si="31"/>
        <v>1069.4644026522899</v>
      </c>
      <c r="H369" s="21">
        <f t="shared" si="32"/>
        <v>18527436.9805809</v>
      </c>
      <c r="I369" s="21">
        <f t="shared" si="33"/>
        <v>380.69854165056898</v>
      </c>
      <c r="J369" s="21">
        <f t="shared" si="34"/>
        <v>16943.334810588702</v>
      </c>
      <c r="K369" s="21">
        <f t="shared" si="35"/>
        <v>17324.033352239301</v>
      </c>
    </row>
    <row r="370" spans="1:11" x14ac:dyDescent="0.25">
      <c r="A370" s="19" t="s">
        <v>785</v>
      </c>
      <c r="B370" s="19">
        <v>2082</v>
      </c>
      <c r="C370" s="19" t="s">
        <v>772</v>
      </c>
      <c r="D370" s="19">
        <v>1240</v>
      </c>
      <c r="E370" s="19" t="s">
        <v>786</v>
      </c>
      <c r="F370" s="20" t="str">
        <f t="shared" si="30"/>
        <v>Regular</v>
      </c>
      <c r="G370" s="22">
        <f t="shared" si="31"/>
        <v>340.30538922154699</v>
      </c>
      <c r="H370" s="21">
        <f t="shared" si="32"/>
        <v>5217990.2526407698</v>
      </c>
      <c r="I370" s="21">
        <f t="shared" si="33"/>
        <v>378.37007384457598</v>
      </c>
      <c r="J370" s="21">
        <f t="shared" si="34"/>
        <v>14954.8876937653</v>
      </c>
      <c r="K370" s="21">
        <f t="shared" si="35"/>
        <v>15333.257767609801</v>
      </c>
    </row>
    <row r="371" spans="1:11" x14ac:dyDescent="0.25">
      <c r="A371" s="19" t="s">
        <v>777</v>
      </c>
      <c r="B371" s="19">
        <v>2082</v>
      </c>
      <c r="C371" s="19" t="s">
        <v>772</v>
      </c>
      <c r="D371" s="19">
        <v>1241</v>
      </c>
      <c r="E371" s="19" t="s">
        <v>778</v>
      </c>
      <c r="F371" s="20" t="str">
        <f t="shared" si="30"/>
        <v>Regular</v>
      </c>
      <c r="G371" s="22">
        <f t="shared" si="31"/>
        <v>446.11976047902101</v>
      </c>
      <c r="H371" s="21">
        <f t="shared" si="32"/>
        <v>6500668.7984020803</v>
      </c>
      <c r="I371" s="21">
        <f t="shared" si="33"/>
        <v>387.96985213870602</v>
      </c>
      <c r="J371" s="21">
        <f t="shared" si="34"/>
        <v>14183.6079489028</v>
      </c>
      <c r="K371" s="21">
        <f t="shared" si="35"/>
        <v>14571.5778010415</v>
      </c>
    </row>
    <row r="372" spans="1:11" x14ac:dyDescent="0.25">
      <c r="A372" s="19" t="s">
        <v>844</v>
      </c>
      <c r="B372" s="19">
        <v>2082</v>
      </c>
      <c r="C372" s="19" t="s">
        <v>772</v>
      </c>
      <c r="D372" s="19">
        <v>1259</v>
      </c>
      <c r="E372" s="19" t="s">
        <v>845</v>
      </c>
      <c r="F372" s="20" t="str">
        <f t="shared" si="30"/>
        <v>Regular</v>
      </c>
      <c r="G372" s="22">
        <f t="shared" si="31"/>
        <v>281.95209580837002</v>
      </c>
      <c r="H372" s="21">
        <f t="shared" si="32"/>
        <v>4769278.2110219896</v>
      </c>
      <c r="I372" s="21">
        <f t="shared" si="33"/>
        <v>389.06551218118801</v>
      </c>
      <c r="J372" s="21">
        <f t="shared" si="34"/>
        <v>16526.142006841699</v>
      </c>
      <c r="K372" s="21">
        <f t="shared" si="35"/>
        <v>16915.207519022799</v>
      </c>
    </row>
    <row r="373" spans="1:11" x14ac:dyDescent="0.25">
      <c r="A373" s="19" t="s">
        <v>800</v>
      </c>
      <c r="B373" s="19">
        <v>2082</v>
      </c>
      <c r="C373" s="19" t="s">
        <v>772</v>
      </c>
      <c r="D373" s="19">
        <v>1339</v>
      </c>
      <c r="E373" s="19" t="s">
        <v>801</v>
      </c>
      <c r="F373" s="20" t="str">
        <f t="shared" si="30"/>
        <v>Alternative</v>
      </c>
      <c r="G373" s="22">
        <f t="shared" si="31"/>
        <v>113.14371257483801</v>
      </c>
      <c r="H373" s="21">
        <f t="shared" si="32"/>
        <v>2130316.1005115602</v>
      </c>
      <c r="I373" s="21">
        <f t="shared" si="33"/>
        <v>1038.1783992513499</v>
      </c>
      <c r="J373" s="21">
        <f t="shared" si="34"/>
        <v>17790.230639408099</v>
      </c>
      <c r="K373" s="21">
        <f t="shared" si="35"/>
        <v>18828.4090386594</v>
      </c>
    </row>
    <row r="374" spans="1:11" x14ac:dyDescent="0.25">
      <c r="A374" s="19" t="s">
        <v>793</v>
      </c>
      <c r="B374" s="19">
        <v>2082</v>
      </c>
      <c r="C374" s="19" t="s">
        <v>772</v>
      </c>
      <c r="D374" s="19">
        <v>1774</v>
      </c>
      <c r="E374" s="19" t="s">
        <v>794</v>
      </c>
      <c r="F374" s="20" t="str">
        <f t="shared" si="30"/>
        <v>Regular</v>
      </c>
      <c r="G374" s="22">
        <f t="shared" si="31"/>
        <v>363.562874251469</v>
      </c>
      <c r="H374" s="21">
        <f t="shared" si="32"/>
        <v>5745656.4478121996</v>
      </c>
      <c r="I374" s="21">
        <f t="shared" si="33"/>
        <v>377.41891833626403</v>
      </c>
      <c r="J374" s="21">
        <f t="shared" si="34"/>
        <v>15426.330184599001</v>
      </c>
      <c r="K374" s="21">
        <f t="shared" si="35"/>
        <v>15803.7491029352</v>
      </c>
    </row>
    <row r="375" spans="1:11" x14ac:dyDescent="0.25">
      <c r="A375" s="19" t="s">
        <v>838</v>
      </c>
      <c r="B375" s="19">
        <v>2082</v>
      </c>
      <c r="C375" s="19" t="s">
        <v>772</v>
      </c>
      <c r="D375" s="19">
        <v>1861</v>
      </c>
      <c r="E375" s="19" t="s">
        <v>839</v>
      </c>
      <c r="F375" s="20" t="str">
        <f t="shared" si="30"/>
        <v>Charter</v>
      </c>
      <c r="G375" s="22">
        <f t="shared" si="31"/>
        <v>30.599415204648</v>
      </c>
      <c r="H375" s="21">
        <f t="shared" si="32"/>
        <v>287823.40289592597</v>
      </c>
      <c r="I375" s="21">
        <f t="shared" si="33"/>
        <v>372.695993853022</v>
      </c>
      <c r="J375" s="21">
        <f t="shared" si="34"/>
        <v>9033.4773258320802</v>
      </c>
      <c r="K375" s="21">
        <f t="shared" si="35"/>
        <v>9406.1733196851001</v>
      </c>
    </row>
    <row r="376" spans="1:11" x14ac:dyDescent="0.25">
      <c r="A376" s="19" t="s">
        <v>799</v>
      </c>
      <c r="B376" s="19">
        <v>2082</v>
      </c>
      <c r="C376" s="19" t="s">
        <v>772</v>
      </c>
      <c r="D376" s="19">
        <v>2082</v>
      </c>
      <c r="E376" s="19" t="s">
        <v>772</v>
      </c>
      <c r="F376" s="20" t="str">
        <f t="shared" si="30"/>
        <v>District</v>
      </c>
      <c r="G376" s="22">
        <f t="shared" si="31"/>
        <v>289.43090887458499</v>
      </c>
      <c r="H376" s="21">
        <f t="shared" si="32"/>
        <v>2722437.2929483298</v>
      </c>
      <c r="I376" s="21">
        <f t="shared" si="33"/>
        <v>372.695993853022</v>
      </c>
      <c r="J376" s="21">
        <f t="shared" si="34"/>
        <v>9033.4773258320893</v>
      </c>
      <c r="K376" s="21">
        <f t="shared" si="35"/>
        <v>9406.1733196851092</v>
      </c>
    </row>
    <row r="377" spans="1:11" x14ac:dyDescent="0.25">
      <c r="A377" s="19" t="s">
        <v>840</v>
      </c>
      <c r="B377" s="19">
        <v>2082</v>
      </c>
      <c r="C377" s="19" t="s">
        <v>772</v>
      </c>
      <c r="D377" s="19">
        <v>3229</v>
      </c>
      <c r="E377" s="19" t="s">
        <v>841</v>
      </c>
      <c r="F377" s="20" t="str">
        <f t="shared" si="30"/>
        <v>Charter</v>
      </c>
      <c r="G377" s="22">
        <f t="shared" si="31"/>
        <v>224.91776550479801</v>
      </c>
      <c r="H377" s="21">
        <f t="shared" si="32"/>
        <v>2203978.1150144199</v>
      </c>
      <c r="I377" s="21">
        <f t="shared" si="33"/>
        <v>737.96282733598002</v>
      </c>
      <c r="J377" s="21">
        <f t="shared" si="34"/>
        <v>9061.0768797671408</v>
      </c>
      <c r="K377" s="21">
        <f t="shared" si="35"/>
        <v>9799.0397071031202</v>
      </c>
    </row>
    <row r="378" spans="1:11" x14ac:dyDescent="0.25">
      <c r="A378" s="19" t="s">
        <v>822</v>
      </c>
      <c r="B378" s="19">
        <v>2082</v>
      </c>
      <c r="C378" s="19" t="s">
        <v>772</v>
      </c>
      <c r="D378" s="19">
        <v>3233</v>
      </c>
      <c r="E378" s="19" t="s">
        <v>823</v>
      </c>
      <c r="F378" s="20" t="str">
        <f t="shared" si="30"/>
        <v>Charter</v>
      </c>
      <c r="G378" s="22">
        <f t="shared" si="31"/>
        <v>241.48800542088301</v>
      </c>
      <c r="H378" s="21">
        <f t="shared" si="32"/>
        <v>2271478.0336138899</v>
      </c>
      <c r="I378" s="21">
        <f t="shared" si="33"/>
        <v>372.695993853022</v>
      </c>
      <c r="J378" s="21">
        <f t="shared" si="34"/>
        <v>9033.4773258320893</v>
      </c>
      <c r="K378" s="21">
        <f t="shared" si="35"/>
        <v>9406.1733196851092</v>
      </c>
    </row>
    <row r="379" spans="1:11" x14ac:dyDescent="0.25">
      <c r="A379" s="19" t="s">
        <v>818</v>
      </c>
      <c r="B379" s="19">
        <v>2082</v>
      </c>
      <c r="C379" s="19" t="s">
        <v>772</v>
      </c>
      <c r="D379" s="19">
        <v>4041</v>
      </c>
      <c r="E379" s="19" t="s">
        <v>819</v>
      </c>
      <c r="F379" s="20" t="str">
        <f t="shared" si="30"/>
        <v>Charter</v>
      </c>
      <c r="G379" s="22">
        <f t="shared" si="31"/>
        <v>117.928754410659</v>
      </c>
      <c r="H379" s="21">
        <f t="shared" si="32"/>
        <v>1109731.1033612301</v>
      </c>
      <c r="I379" s="21">
        <f t="shared" si="33"/>
        <v>376.70519417369701</v>
      </c>
      <c r="J379" s="21">
        <f t="shared" si="34"/>
        <v>9033.4773258320893</v>
      </c>
      <c r="K379" s="21">
        <f t="shared" si="35"/>
        <v>9410.1825200057792</v>
      </c>
    </row>
    <row r="380" spans="1:11" x14ac:dyDescent="0.25">
      <c r="A380" s="19" t="s">
        <v>783</v>
      </c>
      <c r="B380" s="19">
        <v>2082</v>
      </c>
      <c r="C380" s="19" t="s">
        <v>772</v>
      </c>
      <c r="D380" s="19">
        <v>4146</v>
      </c>
      <c r="E380" s="19" t="s">
        <v>784</v>
      </c>
      <c r="F380" s="20" t="str">
        <f t="shared" si="30"/>
        <v>Regular</v>
      </c>
      <c r="G380" s="22">
        <f t="shared" si="31"/>
        <v>384.155688622708</v>
      </c>
      <c r="H380" s="21">
        <f t="shared" si="32"/>
        <v>6985750.49892818</v>
      </c>
      <c r="I380" s="21">
        <f t="shared" si="33"/>
        <v>2108.5394806194499</v>
      </c>
      <c r="J380" s="21">
        <f t="shared" si="34"/>
        <v>16076.1463272982</v>
      </c>
      <c r="K380" s="21">
        <f t="shared" si="35"/>
        <v>18184.685807917602</v>
      </c>
    </row>
    <row r="381" spans="1:11" x14ac:dyDescent="0.25">
      <c r="A381" s="19" t="s">
        <v>804</v>
      </c>
      <c r="B381" s="19">
        <v>2082</v>
      </c>
      <c r="C381" s="19" t="s">
        <v>772</v>
      </c>
      <c r="D381" s="19">
        <v>4157</v>
      </c>
      <c r="E381" s="19" t="s">
        <v>805</v>
      </c>
      <c r="F381" s="20" t="str">
        <f t="shared" si="30"/>
        <v>Regular</v>
      </c>
      <c r="G381" s="22">
        <f t="shared" si="31"/>
        <v>488.53250684335501</v>
      </c>
      <c r="H381" s="21">
        <f t="shared" si="32"/>
        <v>8191692.9516688604</v>
      </c>
      <c r="I381" s="21">
        <f t="shared" si="33"/>
        <v>1190.14161805597</v>
      </c>
      <c r="J381" s="21">
        <f t="shared" si="34"/>
        <v>15577.817191070901</v>
      </c>
      <c r="K381" s="21">
        <f t="shared" si="35"/>
        <v>16767.958809126801</v>
      </c>
    </row>
    <row r="382" spans="1:11" x14ac:dyDescent="0.25">
      <c r="A382" s="19" t="s">
        <v>773</v>
      </c>
      <c r="B382" s="19">
        <v>2082</v>
      </c>
      <c r="C382" s="19" t="s">
        <v>772</v>
      </c>
      <c r="D382" s="19">
        <v>4554</v>
      </c>
      <c r="E382" s="19" t="s">
        <v>774</v>
      </c>
      <c r="F382" s="20" t="str">
        <f t="shared" si="30"/>
        <v>Regular</v>
      </c>
      <c r="G382" s="22">
        <f t="shared" si="31"/>
        <v>433.66961279458098</v>
      </c>
      <c r="H382" s="21">
        <f t="shared" si="32"/>
        <v>7208942.7314265603</v>
      </c>
      <c r="I382" s="21">
        <f t="shared" si="33"/>
        <v>806.52486829877796</v>
      </c>
      <c r="J382" s="21">
        <f t="shared" si="34"/>
        <v>15816.596786391099</v>
      </c>
      <c r="K382" s="21">
        <f t="shared" si="35"/>
        <v>16623.121654689799</v>
      </c>
    </row>
    <row r="383" spans="1:11" x14ac:dyDescent="0.25">
      <c r="A383" s="19" t="s">
        <v>781</v>
      </c>
      <c r="B383" s="19">
        <v>2082</v>
      </c>
      <c r="C383" s="19" t="s">
        <v>772</v>
      </c>
      <c r="D383" s="19">
        <v>4739</v>
      </c>
      <c r="E383" s="19" t="s">
        <v>782</v>
      </c>
      <c r="F383" s="20" t="str">
        <f t="shared" si="30"/>
        <v>Regular</v>
      </c>
      <c r="G383" s="22">
        <f t="shared" si="31"/>
        <v>320.04027658964498</v>
      </c>
      <c r="H383" s="21">
        <f t="shared" si="32"/>
        <v>5215799.3108821698</v>
      </c>
      <c r="I383" s="21">
        <f t="shared" si="33"/>
        <v>792.84161250091699</v>
      </c>
      <c r="J383" s="21">
        <f t="shared" si="34"/>
        <v>15504.479982336499</v>
      </c>
      <c r="K383" s="21">
        <f t="shared" si="35"/>
        <v>16297.3215948374</v>
      </c>
    </row>
    <row r="384" spans="1:11" x14ac:dyDescent="0.25">
      <c r="A384" s="19" t="s">
        <v>787</v>
      </c>
      <c r="B384" s="19">
        <v>2082</v>
      </c>
      <c r="C384" s="19" t="s">
        <v>772</v>
      </c>
      <c r="D384" s="19">
        <v>5408</v>
      </c>
      <c r="E384" s="19" t="s">
        <v>788</v>
      </c>
      <c r="F384" s="20" t="str">
        <f t="shared" si="30"/>
        <v>Regular</v>
      </c>
      <c r="G384" s="22">
        <f t="shared" si="31"/>
        <v>86.748502994006003</v>
      </c>
      <c r="H384" s="21">
        <f t="shared" si="32"/>
        <v>1565945.15438484</v>
      </c>
      <c r="I384" s="21">
        <f t="shared" si="33"/>
        <v>372.695993853022</v>
      </c>
      <c r="J384" s="21">
        <f t="shared" si="34"/>
        <v>17678.856486459499</v>
      </c>
      <c r="K384" s="21">
        <f t="shared" si="35"/>
        <v>18051.552480312501</v>
      </c>
    </row>
    <row r="385" spans="1:11" x14ac:dyDescent="0.25">
      <c r="A385" s="19" t="s">
        <v>846</v>
      </c>
      <c r="B385" s="19">
        <v>2193</v>
      </c>
      <c r="C385" s="19" t="s">
        <v>847</v>
      </c>
      <c r="D385" s="19">
        <v>1005</v>
      </c>
      <c r="E385" s="19" t="s">
        <v>848</v>
      </c>
      <c r="F385" s="20" t="str">
        <f t="shared" si="30"/>
        <v>Regular</v>
      </c>
      <c r="G385" s="22">
        <f t="shared" si="31"/>
        <v>111.14184397161399</v>
      </c>
      <c r="H385" s="21">
        <f t="shared" si="32"/>
        <v>2720362.2592618898</v>
      </c>
      <c r="I385" s="21">
        <f t="shared" si="33"/>
        <v>3718.0256883914399</v>
      </c>
      <c r="J385" s="21">
        <f t="shared" si="34"/>
        <v>20758.464551924098</v>
      </c>
      <c r="K385" s="21">
        <f t="shared" si="35"/>
        <v>24476.490240315601</v>
      </c>
    </row>
    <row r="386" spans="1:11" x14ac:dyDescent="0.25">
      <c r="A386" s="19" t="s">
        <v>849</v>
      </c>
      <c r="B386" s="19">
        <v>2193</v>
      </c>
      <c r="C386" s="19" t="s">
        <v>847</v>
      </c>
      <c r="D386" s="19">
        <v>1006</v>
      </c>
      <c r="E386" s="19" t="s">
        <v>850</v>
      </c>
      <c r="F386" s="20" t="str">
        <f t="shared" ref="F386:F449" si="36">IF(ISNA(VLOOKUP($D386,Schl,3,FALSE)),0,VLOOKUP($D386,Schl,3,FALSE))</f>
        <v>Regular</v>
      </c>
      <c r="G386" s="22">
        <f t="shared" ref="G386:G449" si="37">IF(ISNA(VLOOKUP($D386,Schl,7,FALSE)),0,VLOOKUP($D386,Schl,7,FALSE))</f>
        <v>59.736379872808499</v>
      </c>
      <c r="H386" s="21">
        <f t="shared" ref="H386:H449" si="38">IF(ISNA(VLOOKUP($D386,Schl,35,FALSE)),0,VLOOKUP($D386,Schl,35,FALSE))</f>
        <v>1740403.9007381101</v>
      </c>
      <c r="I386" s="21">
        <f t="shared" ref="I386:I449" si="39">IF(ISNA(VLOOKUP($D386,Schl,36,FALSE)),0,VLOOKUP($D386,Schl,36,FALSE))</f>
        <v>2582.09251023858</v>
      </c>
      <c r="J386" s="21">
        <f t="shared" ref="J386:J449" si="40">IF(ISNA(VLOOKUP($D386,Schl,37,FALSE)),0,VLOOKUP($D386,Schl,37,FALSE))</f>
        <v>26552.647566809999</v>
      </c>
      <c r="K386" s="21">
        <f t="shared" ref="K386:K449" si="41">IF(ISNA(VLOOKUP($D386,Schl,38,FALSE)),0,VLOOKUP($D386,Schl,38,FALSE))</f>
        <v>29134.740077048598</v>
      </c>
    </row>
    <row r="387" spans="1:11" x14ac:dyDescent="0.25">
      <c r="A387" s="19" t="s">
        <v>851</v>
      </c>
      <c r="B387" s="19">
        <v>2084</v>
      </c>
      <c r="C387" s="19" t="s">
        <v>852</v>
      </c>
      <c r="D387" s="19">
        <v>563</v>
      </c>
      <c r="E387" s="19" t="s">
        <v>853</v>
      </c>
      <c r="F387" s="20" t="str">
        <f t="shared" si="36"/>
        <v>Regular</v>
      </c>
      <c r="G387" s="22">
        <f t="shared" si="37"/>
        <v>270.03086857127602</v>
      </c>
      <c r="H387" s="21">
        <f t="shared" si="38"/>
        <v>3566090.7881179899</v>
      </c>
      <c r="I387" s="21">
        <f t="shared" si="39"/>
        <v>1438.42265545484</v>
      </c>
      <c r="J387" s="21">
        <f t="shared" si="40"/>
        <v>11767.8111613901</v>
      </c>
      <c r="K387" s="21">
        <f t="shared" si="41"/>
        <v>13206.233816844901</v>
      </c>
    </row>
    <row r="388" spans="1:11" x14ac:dyDescent="0.25">
      <c r="A388" s="19" t="s">
        <v>856</v>
      </c>
      <c r="B388" s="19">
        <v>2084</v>
      </c>
      <c r="C388" s="19" t="s">
        <v>852</v>
      </c>
      <c r="D388" s="19">
        <v>564</v>
      </c>
      <c r="E388" s="19" t="s">
        <v>857</v>
      </c>
      <c r="F388" s="20" t="str">
        <f t="shared" si="36"/>
        <v>Regular</v>
      </c>
      <c r="G388" s="22">
        <f t="shared" si="37"/>
        <v>331.59185714250901</v>
      </c>
      <c r="H388" s="21">
        <f t="shared" si="38"/>
        <v>4540772.3557954896</v>
      </c>
      <c r="I388" s="21">
        <f t="shared" si="39"/>
        <v>1524.8618300949399</v>
      </c>
      <c r="J388" s="21">
        <f t="shared" si="40"/>
        <v>12168.997828961699</v>
      </c>
      <c r="K388" s="21">
        <f t="shared" si="41"/>
        <v>13693.859659056699</v>
      </c>
    </row>
    <row r="389" spans="1:11" x14ac:dyDescent="0.25">
      <c r="A389" s="19" t="s">
        <v>859</v>
      </c>
      <c r="B389" s="19">
        <v>2084</v>
      </c>
      <c r="C389" s="19" t="s">
        <v>852</v>
      </c>
      <c r="D389" s="19">
        <v>566</v>
      </c>
      <c r="E389" s="19" t="s">
        <v>860</v>
      </c>
      <c r="F389" s="20" t="str">
        <f t="shared" si="36"/>
        <v>Regular</v>
      </c>
      <c r="G389" s="22">
        <f t="shared" si="37"/>
        <v>341.60414285705798</v>
      </c>
      <c r="H389" s="21">
        <f t="shared" si="38"/>
        <v>4414097.2892072303</v>
      </c>
      <c r="I389" s="21">
        <f t="shared" si="39"/>
        <v>1212.95164125215</v>
      </c>
      <c r="J389" s="21">
        <f t="shared" si="40"/>
        <v>11708.722119169101</v>
      </c>
      <c r="K389" s="21">
        <f t="shared" si="41"/>
        <v>12921.673760421199</v>
      </c>
    </row>
    <row r="390" spans="1:11" x14ac:dyDescent="0.25">
      <c r="A390" s="19" t="s">
        <v>854</v>
      </c>
      <c r="B390" s="19">
        <v>2084</v>
      </c>
      <c r="C390" s="19" t="s">
        <v>852</v>
      </c>
      <c r="D390" s="19">
        <v>567</v>
      </c>
      <c r="E390" s="19" t="s">
        <v>855</v>
      </c>
      <c r="F390" s="20" t="str">
        <f t="shared" si="36"/>
        <v>Regular</v>
      </c>
      <c r="G390" s="22">
        <f t="shared" si="37"/>
        <v>390.69259243686702</v>
      </c>
      <c r="H390" s="21">
        <f t="shared" si="38"/>
        <v>6555060.7468681801</v>
      </c>
      <c r="I390" s="21">
        <f t="shared" si="39"/>
        <v>1128.6627809085201</v>
      </c>
      <c r="J390" s="21">
        <f t="shared" si="40"/>
        <v>15649.3895133065</v>
      </c>
      <c r="K390" s="21">
        <f t="shared" si="41"/>
        <v>16778.052294214998</v>
      </c>
    </row>
    <row r="391" spans="1:11" x14ac:dyDescent="0.25">
      <c r="A391" s="19" t="s">
        <v>858</v>
      </c>
      <c r="B391" s="19">
        <v>2084</v>
      </c>
      <c r="C391" s="19" t="s">
        <v>852</v>
      </c>
      <c r="D391" s="19">
        <v>2084</v>
      </c>
      <c r="E391" s="19" t="s">
        <v>852</v>
      </c>
      <c r="F391" s="20" t="str">
        <f t="shared" si="36"/>
        <v>District</v>
      </c>
      <c r="G391" s="22">
        <f t="shared" si="37"/>
        <v>4.9858577165779998</v>
      </c>
      <c r="H391" s="21">
        <f t="shared" si="38"/>
        <v>36410.3548729748</v>
      </c>
      <c r="I391" s="21">
        <f t="shared" si="39"/>
        <v>1087.2032541256599</v>
      </c>
      <c r="J391" s="21">
        <f t="shared" si="40"/>
        <v>6215.52316582615</v>
      </c>
      <c r="K391" s="21">
        <f t="shared" si="41"/>
        <v>7302.7264199518204</v>
      </c>
    </row>
    <row r="392" spans="1:11" x14ac:dyDescent="0.25">
      <c r="A392" s="19" t="s">
        <v>861</v>
      </c>
      <c r="B392" s="19">
        <v>2084</v>
      </c>
      <c r="C392" s="19" t="s">
        <v>852</v>
      </c>
      <c r="D392" s="19">
        <v>4045</v>
      </c>
      <c r="E392" s="19" t="s">
        <v>862</v>
      </c>
      <c r="F392" s="20" t="str">
        <f t="shared" si="36"/>
        <v>Charter</v>
      </c>
      <c r="G392" s="22">
        <f t="shared" si="37"/>
        <v>66.425187969909004</v>
      </c>
      <c r="H392" s="21">
        <f t="shared" si="38"/>
        <v>530094.68513812101</v>
      </c>
      <c r="I392" s="21">
        <f t="shared" si="39"/>
        <v>1764.80329374301</v>
      </c>
      <c r="J392" s="21">
        <f t="shared" si="40"/>
        <v>6215.52316582616</v>
      </c>
      <c r="K392" s="21">
        <f t="shared" si="41"/>
        <v>7980.3264595691699</v>
      </c>
    </row>
    <row r="393" spans="1:11" x14ac:dyDescent="0.25">
      <c r="A393" s="19" t="s">
        <v>881</v>
      </c>
      <c r="B393" s="19">
        <v>2241</v>
      </c>
      <c r="C393" s="19" t="s">
        <v>864</v>
      </c>
      <c r="D393" s="19">
        <v>1126</v>
      </c>
      <c r="E393" s="19" t="s">
        <v>882</v>
      </c>
      <c r="F393" s="20" t="str">
        <f t="shared" si="36"/>
        <v>Regular</v>
      </c>
      <c r="G393" s="22">
        <f t="shared" si="37"/>
        <v>856.34469564028905</v>
      </c>
      <c r="H393" s="21">
        <f t="shared" si="38"/>
        <v>11489355.029007399</v>
      </c>
      <c r="I393" s="21">
        <f t="shared" si="39"/>
        <v>1072.12038153246</v>
      </c>
      <c r="J393" s="21">
        <f t="shared" si="40"/>
        <v>12344.6206662027</v>
      </c>
      <c r="K393" s="21">
        <f t="shared" si="41"/>
        <v>13416.7410477352</v>
      </c>
    </row>
    <row r="394" spans="1:11" x14ac:dyDescent="0.25">
      <c r="A394" s="19" t="s">
        <v>886</v>
      </c>
      <c r="B394" s="19">
        <v>2241</v>
      </c>
      <c r="C394" s="19" t="s">
        <v>864</v>
      </c>
      <c r="D394" s="19">
        <v>1127</v>
      </c>
      <c r="E394" s="19" t="s">
        <v>887</v>
      </c>
      <c r="F394" s="20" t="str">
        <f t="shared" si="36"/>
        <v>Regular</v>
      </c>
      <c r="G394" s="22">
        <f t="shared" si="37"/>
        <v>690.40740740737704</v>
      </c>
      <c r="H394" s="21">
        <f t="shared" si="38"/>
        <v>10786112.0999802</v>
      </c>
      <c r="I394" s="21">
        <f t="shared" si="39"/>
        <v>1415.50543186239</v>
      </c>
      <c r="J394" s="21">
        <f t="shared" si="40"/>
        <v>14207.316664563599</v>
      </c>
      <c r="K394" s="21">
        <f t="shared" si="41"/>
        <v>15622.822096426</v>
      </c>
    </row>
    <row r="395" spans="1:11" x14ac:dyDescent="0.25">
      <c r="A395" s="19" t="s">
        <v>863</v>
      </c>
      <c r="B395" s="19">
        <v>2241</v>
      </c>
      <c r="C395" s="19" t="s">
        <v>864</v>
      </c>
      <c r="D395" s="19">
        <v>1128</v>
      </c>
      <c r="E395" s="19" t="s">
        <v>865</v>
      </c>
      <c r="F395" s="20" t="str">
        <f t="shared" si="36"/>
        <v>Regular</v>
      </c>
      <c r="G395" s="22">
        <f t="shared" si="37"/>
        <v>355.54938271602998</v>
      </c>
      <c r="H395" s="21">
        <f t="shared" si="38"/>
        <v>5659964.9441563999</v>
      </c>
      <c r="I395" s="21">
        <f t="shared" si="39"/>
        <v>1463.7530416299501</v>
      </c>
      <c r="J395" s="21">
        <f t="shared" si="40"/>
        <v>14455.1747340847</v>
      </c>
      <c r="K395" s="21">
        <f t="shared" si="41"/>
        <v>15918.927775714599</v>
      </c>
    </row>
    <row r="396" spans="1:11" x14ac:dyDescent="0.25">
      <c r="A396" s="19" t="s">
        <v>866</v>
      </c>
      <c r="B396" s="19">
        <v>2241</v>
      </c>
      <c r="C396" s="19" t="s">
        <v>864</v>
      </c>
      <c r="D396" s="19">
        <v>1129</v>
      </c>
      <c r="E396" s="19" t="s">
        <v>867</v>
      </c>
      <c r="F396" s="20" t="str">
        <f t="shared" si="36"/>
        <v>Regular</v>
      </c>
      <c r="G396" s="22">
        <f t="shared" si="37"/>
        <v>224.99999999998499</v>
      </c>
      <c r="H396" s="21">
        <f t="shared" si="38"/>
        <v>3255787.3097151001</v>
      </c>
      <c r="I396" s="21">
        <f t="shared" si="39"/>
        <v>814.98581718504795</v>
      </c>
      <c r="J396" s="21">
        <f t="shared" si="40"/>
        <v>13655.1800037719</v>
      </c>
      <c r="K396" s="21">
        <f t="shared" si="41"/>
        <v>14470.165820957</v>
      </c>
    </row>
    <row r="397" spans="1:11" x14ac:dyDescent="0.25">
      <c r="A397" s="19" t="s">
        <v>868</v>
      </c>
      <c r="B397" s="19">
        <v>2241</v>
      </c>
      <c r="C397" s="19" t="s">
        <v>864</v>
      </c>
      <c r="D397" s="19">
        <v>1130</v>
      </c>
      <c r="E397" s="19" t="s">
        <v>869</v>
      </c>
      <c r="F397" s="20" t="str">
        <f t="shared" si="36"/>
        <v>Regular</v>
      </c>
      <c r="G397" s="22">
        <f t="shared" si="37"/>
        <v>402.88888888887402</v>
      </c>
      <c r="H397" s="21">
        <f t="shared" si="38"/>
        <v>6511456.6636084197</v>
      </c>
      <c r="I397" s="21">
        <f t="shared" si="39"/>
        <v>1689.3370304227999</v>
      </c>
      <c r="J397" s="21">
        <f t="shared" si="40"/>
        <v>14472.579674618</v>
      </c>
      <c r="K397" s="21">
        <f t="shared" si="41"/>
        <v>16161.9167050408</v>
      </c>
    </row>
    <row r="398" spans="1:11" x14ac:dyDescent="0.25">
      <c r="A398" s="19" t="s">
        <v>877</v>
      </c>
      <c r="B398" s="19">
        <v>2241</v>
      </c>
      <c r="C398" s="19" t="s">
        <v>864</v>
      </c>
      <c r="D398" s="19">
        <v>1132</v>
      </c>
      <c r="E398" s="19" t="s">
        <v>878</v>
      </c>
      <c r="F398" s="20" t="str">
        <f t="shared" si="36"/>
        <v>Regular</v>
      </c>
      <c r="G398" s="22">
        <f t="shared" si="37"/>
        <v>425.15432098762398</v>
      </c>
      <c r="H398" s="21">
        <f t="shared" si="38"/>
        <v>6347490.1861488996</v>
      </c>
      <c r="I398" s="21">
        <f t="shared" si="39"/>
        <v>751.52663751172304</v>
      </c>
      <c r="J398" s="21">
        <f t="shared" si="40"/>
        <v>14178.323237714299</v>
      </c>
      <c r="K398" s="21">
        <f t="shared" si="41"/>
        <v>14929.8498752261</v>
      </c>
    </row>
    <row r="399" spans="1:11" x14ac:dyDescent="0.25">
      <c r="A399" s="19" t="s">
        <v>879</v>
      </c>
      <c r="B399" s="19">
        <v>2241</v>
      </c>
      <c r="C399" s="19" t="s">
        <v>864</v>
      </c>
      <c r="D399" s="19">
        <v>1133</v>
      </c>
      <c r="E399" s="19" t="s">
        <v>880</v>
      </c>
      <c r="F399" s="20" t="str">
        <f t="shared" si="36"/>
        <v>Regular</v>
      </c>
      <c r="G399" s="22">
        <f t="shared" si="37"/>
        <v>419.82716049380798</v>
      </c>
      <c r="H399" s="21">
        <f t="shared" si="38"/>
        <v>6993491.1490454003</v>
      </c>
      <c r="I399" s="21">
        <f t="shared" si="39"/>
        <v>1311.32311163899</v>
      </c>
      <c r="J399" s="21">
        <f t="shared" si="40"/>
        <v>15346.701444989299</v>
      </c>
      <c r="K399" s="21">
        <f t="shared" si="41"/>
        <v>16658.024556628301</v>
      </c>
    </row>
    <row r="400" spans="1:11" x14ac:dyDescent="0.25">
      <c r="A400" s="19" t="s">
        <v>874</v>
      </c>
      <c r="B400" s="19">
        <v>2241</v>
      </c>
      <c r="C400" s="19" t="s">
        <v>864</v>
      </c>
      <c r="D400" s="19">
        <v>1134</v>
      </c>
      <c r="E400" s="19" t="s">
        <v>875</v>
      </c>
      <c r="F400" s="20" t="str">
        <f t="shared" si="36"/>
        <v>Regular</v>
      </c>
      <c r="G400" s="22">
        <f t="shared" si="37"/>
        <v>1857.3046431057301</v>
      </c>
      <c r="H400" s="21">
        <f t="shared" si="38"/>
        <v>26997547.752430402</v>
      </c>
      <c r="I400" s="21">
        <f t="shared" si="39"/>
        <v>822.37841246939604</v>
      </c>
      <c r="J400" s="21">
        <f t="shared" si="40"/>
        <v>13713.4963847238</v>
      </c>
      <c r="K400" s="21">
        <f t="shared" si="41"/>
        <v>14535.874797193201</v>
      </c>
    </row>
    <row r="401" spans="1:11" x14ac:dyDescent="0.25">
      <c r="A401" s="19" t="s">
        <v>876</v>
      </c>
      <c r="B401" s="19">
        <v>2241</v>
      </c>
      <c r="C401" s="19" t="s">
        <v>864</v>
      </c>
      <c r="D401" s="19">
        <v>2241</v>
      </c>
      <c r="E401" s="19" t="s">
        <v>864</v>
      </c>
      <c r="F401" s="20" t="str">
        <f t="shared" si="36"/>
        <v>District</v>
      </c>
      <c r="G401" s="22">
        <f t="shared" si="37"/>
        <v>28.055171864793</v>
      </c>
      <c r="H401" s="21">
        <f t="shared" si="38"/>
        <v>115045.10631459299</v>
      </c>
      <c r="I401" s="21">
        <f t="shared" si="39"/>
        <v>630.92501718503502</v>
      </c>
      <c r="J401" s="21">
        <f t="shared" si="40"/>
        <v>3469.7487148823502</v>
      </c>
      <c r="K401" s="21">
        <f t="shared" si="41"/>
        <v>4100.6737320673901</v>
      </c>
    </row>
    <row r="402" spans="1:11" x14ac:dyDescent="0.25">
      <c r="A402" s="19" t="s">
        <v>883</v>
      </c>
      <c r="B402" s="19">
        <v>2241</v>
      </c>
      <c r="C402" s="19" t="s">
        <v>864</v>
      </c>
      <c r="D402" s="19">
        <v>2376</v>
      </c>
      <c r="E402" s="19" t="s">
        <v>884</v>
      </c>
      <c r="F402" s="20" t="str">
        <f t="shared" si="36"/>
        <v>Long-term Care and Treatment</v>
      </c>
      <c r="G402" s="22">
        <f t="shared" si="37"/>
        <v>14.5060240963835</v>
      </c>
      <c r="H402" s="21">
        <f t="shared" si="38"/>
        <v>59484.471968776401</v>
      </c>
      <c r="I402" s="21">
        <f t="shared" si="39"/>
        <v>630.92501718503604</v>
      </c>
      <c r="J402" s="21">
        <f t="shared" si="40"/>
        <v>3469.7487148823502</v>
      </c>
      <c r="K402" s="21">
        <f t="shared" si="41"/>
        <v>4100.6737320673901</v>
      </c>
    </row>
    <row r="403" spans="1:11" x14ac:dyDescent="0.25">
      <c r="A403" s="19" t="s">
        <v>870</v>
      </c>
      <c r="B403" s="19">
        <v>2241</v>
      </c>
      <c r="C403" s="19" t="s">
        <v>864</v>
      </c>
      <c r="D403" s="19">
        <v>3986</v>
      </c>
      <c r="E403" s="19" t="s">
        <v>871</v>
      </c>
      <c r="F403" s="20" t="str">
        <f t="shared" si="36"/>
        <v>Regular</v>
      </c>
      <c r="G403" s="22">
        <f t="shared" si="37"/>
        <v>232.42953161098001</v>
      </c>
      <c r="H403" s="21">
        <f t="shared" si="38"/>
        <v>3827763.63483387</v>
      </c>
      <c r="I403" s="21">
        <f t="shared" si="39"/>
        <v>1346.0076439408299</v>
      </c>
      <c r="J403" s="21">
        <f t="shared" si="40"/>
        <v>15122.4832930905</v>
      </c>
      <c r="K403" s="21">
        <f t="shared" si="41"/>
        <v>16468.490937031402</v>
      </c>
    </row>
    <row r="404" spans="1:11" x14ac:dyDescent="0.25">
      <c r="A404" s="19" t="s">
        <v>872</v>
      </c>
      <c r="B404" s="19">
        <v>2241</v>
      </c>
      <c r="C404" s="19" t="s">
        <v>864</v>
      </c>
      <c r="D404" s="19">
        <v>4595</v>
      </c>
      <c r="E404" s="19" t="s">
        <v>873</v>
      </c>
      <c r="F404" s="20" t="str">
        <f t="shared" si="36"/>
        <v>Charter</v>
      </c>
      <c r="G404" s="22">
        <f t="shared" si="37"/>
        <v>202.64278923053899</v>
      </c>
      <c r="H404" s="21">
        <f t="shared" si="38"/>
        <v>830971.96279053797</v>
      </c>
      <c r="I404" s="21">
        <f t="shared" si="39"/>
        <v>630.92501718503502</v>
      </c>
      <c r="J404" s="21">
        <f t="shared" si="40"/>
        <v>3469.7487148823502</v>
      </c>
      <c r="K404" s="21">
        <f t="shared" si="41"/>
        <v>4100.6737320673801</v>
      </c>
    </row>
    <row r="405" spans="1:11" x14ac:dyDescent="0.25">
      <c r="A405" s="19" t="s">
        <v>888</v>
      </c>
      <c r="B405" s="19">
        <v>2248</v>
      </c>
      <c r="C405" s="19" t="s">
        <v>889</v>
      </c>
      <c r="D405" s="19">
        <v>1205</v>
      </c>
      <c r="E405" s="19" t="s">
        <v>890</v>
      </c>
      <c r="F405" s="20" t="str">
        <f t="shared" si="36"/>
        <v>Charter</v>
      </c>
      <c r="G405" s="22">
        <f t="shared" si="37"/>
        <v>1342.9470198674901</v>
      </c>
      <c r="H405" s="21">
        <f t="shared" si="38"/>
        <v>12635520.9</v>
      </c>
      <c r="I405" s="21">
        <f t="shared" si="39"/>
        <v>198.07715871490399</v>
      </c>
      <c r="J405" s="21">
        <f t="shared" si="40"/>
        <v>9210.7235706294196</v>
      </c>
      <c r="K405" s="21">
        <f t="shared" si="41"/>
        <v>9408.8007293443206</v>
      </c>
    </row>
    <row r="406" spans="1:11" x14ac:dyDescent="0.25">
      <c r="A406" s="19" t="s">
        <v>891</v>
      </c>
      <c r="B406" s="19">
        <v>2020</v>
      </c>
      <c r="C406" s="19" t="s">
        <v>892</v>
      </c>
      <c r="D406" s="19">
        <v>351</v>
      </c>
      <c r="E406" s="19" t="s">
        <v>893</v>
      </c>
      <c r="F406" s="20" t="str">
        <f t="shared" si="36"/>
        <v>Regular</v>
      </c>
      <c r="G406" s="22">
        <f t="shared" si="37"/>
        <v>8.6866666666639993</v>
      </c>
      <c r="H406" s="21">
        <f t="shared" si="38"/>
        <v>343379.7</v>
      </c>
      <c r="I406" s="21">
        <f t="shared" si="39"/>
        <v>0</v>
      </c>
      <c r="J406" s="21">
        <f t="shared" si="40"/>
        <v>39529.512663097303</v>
      </c>
      <c r="K406" s="21">
        <f t="shared" si="41"/>
        <v>39529.512663097303</v>
      </c>
    </row>
    <row r="407" spans="1:11" x14ac:dyDescent="0.25">
      <c r="A407" s="19" t="s">
        <v>894</v>
      </c>
      <c r="B407" s="19">
        <v>2245</v>
      </c>
      <c r="C407" s="19" t="s">
        <v>895</v>
      </c>
      <c r="D407" s="19">
        <v>1194</v>
      </c>
      <c r="E407" s="19" t="s">
        <v>896</v>
      </c>
      <c r="F407" s="20" t="str">
        <f t="shared" si="36"/>
        <v>Regular</v>
      </c>
      <c r="G407" s="22">
        <f t="shared" si="37"/>
        <v>233.95977011490601</v>
      </c>
      <c r="H407" s="21">
        <f t="shared" si="38"/>
        <v>3453872.2710166299</v>
      </c>
      <c r="I407" s="21">
        <f t="shared" si="39"/>
        <v>1118.1983500789399</v>
      </c>
      <c r="J407" s="21">
        <f t="shared" si="40"/>
        <v>13644.477597671899</v>
      </c>
      <c r="K407" s="21">
        <f t="shared" si="41"/>
        <v>14762.6759477508</v>
      </c>
    </row>
    <row r="408" spans="1:11" x14ac:dyDescent="0.25">
      <c r="A408" s="19" t="s">
        <v>897</v>
      </c>
      <c r="B408" s="19">
        <v>2245</v>
      </c>
      <c r="C408" s="19" t="s">
        <v>895</v>
      </c>
      <c r="D408" s="19">
        <v>1195</v>
      </c>
      <c r="E408" s="19" t="s">
        <v>898</v>
      </c>
      <c r="F408" s="20" t="str">
        <f t="shared" si="36"/>
        <v>Regular</v>
      </c>
      <c r="G408" s="22">
        <f t="shared" si="37"/>
        <v>253.807101568512</v>
      </c>
      <c r="H408" s="21">
        <f t="shared" si="38"/>
        <v>3600105.1868034801</v>
      </c>
      <c r="I408" s="21">
        <f t="shared" si="39"/>
        <v>1181.81716150078</v>
      </c>
      <c r="J408" s="21">
        <f t="shared" si="40"/>
        <v>13002.597555640899</v>
      </c>
      <c r="K408" s="21">
        <f t="shared" si="41"/>
        <v>14184.414717141701</v>
      </c>
    </row>
    <row r="409" spans="1:11" x14ac:dyDescent="0.25">
      <c r="A409" s="19" t="s">
        <v>899</v>
      </c>
      <c r="B409" s="19">
        <v>2245</v>
      </c>
      <c r="C409" s="19" t="s">
        <v>895</v>
      </c>
      <c r="D409" s="19">
        <v>2245</v>
      </c>
      <c r="E409" s="19" t="s">
        <v>895</v>
      </c>
      <c r="F409" s="20" t="str">
        <f t="shared" si="36"/>
        <v>District</v>
      </c>
      <c r="G409" s="22">
        <f t="shared" si="37"/>
        <v>7.3786127167600002</v>
      </c>
      <c r="H409" s="21">
        <f t="shared" si="38"/>
        <v>52925.732179890503</v>
      </c>
      <c r="I409" s="21">
        <f t="shared" si="39"/>
        <v>1089.1725906645599</v>
      </c>
      <c r="J409" s="21">
        <f t="shared" si="40"/>
        <v>6083.6841795076198</v>
      </c>
      <c r="K409" s="21">
        <f t="shared" si="41"/>
        <v>7172.8567701721804</v>
      </c>
    </row>
    <row r="410" spans="1:11" x14ac:dyDescent="0.25">
      <c r="A410" s="19" t="s">
        <v>903</v>
      </c>
      <c r="B410" s="19">
        <v>2137</v>
      </c>
      <c r="C410" s="19" t="s">
        <v>901</v>
      </c>
      <c r="D410" s="19">
        <v>776</v>
      </c>
      <c r="E410" s="19" t="s">
        <v>904</v>
      </c>
      <c r="F410" s="20" t="str">
        <f t="shared" si="36"/>
        <v>Regular</v>
      </c>
      <c r="G410" s="22">
        <f t="shared" si="37"/>
        <v>358.69590643270999</v>
      </c>
      <c r="H410" s="21">
        <f t="shared" si="38"/>
        <v>5708674.3317536302</v>
      </c>
      <c r="I410" s="21">
        <f t="shared" si="39"/>
        <v>1274.8364754326999</v>
      </c>
      <c r="J410" s="21">
        <f t="shared" si="40"/>
        <v>14640.244319682401</v>
      </c>
      <c r="K410" s="21">
        <f t="shared" si="41"/>
        <v>15915.0807951151</v>
      </c>
    </row>
    <row r="411" spans="1:11" x14ac:dyDescent="0.25">
      <c r="A411" s="19" t="s">
        <v>907</v>
      </c>
      <c r="B411" s="19">
        <v>2137</v>
      </c>
      <c r="C411" s="19" t="s">
        <v>901</v>
      </c>
      <c r="D411" s="19">
        <v>786</v>
      </c>
      <c r="E411" s="19" t="s">
        <v>908</v>
      </c>
      <c r="F411" s="20" t="str">
        <f t="shared" si="36"/>
        <v>Regular</v>
      </c>
      <c r="G411" s="22">
        <f t="shared" si="37"/>
        <v>213.399999999979</v>
      </c>
      <c r="H411" s="21">
        <f t="shared" si="38"/>
        <v>3013035.3297476699</v>
      </c>
      <c r="I411" s="21">
        <f t="shared" si="39"/>
        <v>1801.96773710496</v>
      </c>
      <c r="J411" s="21">
        <f t="shared" si="40"/>
        <v>12317.223123944599</v>
      </c>
      <c r="K411" s="21">
        <f t="shared" si="41"/>
        <v>14119.190861049499</v>
      </c>
    </row>
    <row r="412" spans="1:11" x14ac:dyDescent="0.25">
      <c r="A412" s="19" t="s">
        <v>905</v>
      </c>
      <c r="B412" s="19">
        <v>2137</v>
      </c>
      <c r="C412" s="19" t="s">
        <v>901</v>
      </c>
      <c r="D412" s="19">
        <v>808</v>
      </c>
      <c r="E412" s="19" t="s">
        <v>906</v>
      </c>
      <c r="F412" s="20" t="str">
        <f t="shared" si="36"/>
        <v>Regular</v>
      </c>
      <c r="G412" s="22">
        <f t="shared" si="37"/>
        <v>329.72833240326497</v>
      </c>
      <c r="H412" s="21">
        <f t="shared" si="38"/>
        <v>5146366.8969203401</v>
      </c>
      <c r="I412" s="21">
        <f t="shared" si="39"/>
        <v>1608.97573873592</v>
      </c>
      <c r="J412" s="21">
        <f t="shared" si="40"/>
        <v>13998.9244359637</v>
      </c>
      <c r="K412" s="21">
        <f t="shared" si="41"/>
        <v>15607.9001746996</v>
      </c>
    </row>
    <row r="413" spans="1:11" x14ac:dyDescent="0.25">
      <c r="A413" s="19" t="s">
        <v>909</v>
      </c>
      <c r="B413" s="19">
        <v>2137</v>
      </c>
      <c r="C413" s="19" t="s">
        <v>901</v>
      </c>
      <c r="D413" s="19">
        <v>2137</v>
      </c>
      <c r="E413" s="19" t="s">
        <v>901</v>
      </c>
      <c r="F413" s="20" t="str">
        <f t="shared" si="36"/>
        <v>District</v>
      </c>
      <c r="G413" s="22">
        <f t="shared" si="37"/>
        <v>2.1065088757389998</v>
      </c>
      <c r="H413" s="21">
        <f t="shared" si="38"/>
        <v>9440.9552278439696</v>
      </c>
      <c r="I413" s="21">
        <f t="shared" si="39"/>
        <v>769.94013635508804</v>
      </c>
      <c r="J413" s="21">
        <f t="shared" si="40"/>
        <v>3711.8616431564801</v>
      </c>
      <c r="K413" s="21">
        <f t="shared" si="41"/>
        <v>4481.8017795115702</v>
      </c>
    </row>
    <row r="414" spans="1:11" x14ac:dyDescent="0.25">
      <c r="A414" s="19" t="s">
        <v>910</v>
      </c>
      <c r="B414" s="19">
        <v>2137</v>
      </c>
      <c r="C414" s="19" t="s">
        <v>901</v>
      </c>
      <c r="D414" s="19">
        <v>4024</v>
      </c>
      <c r="E414" s="19" t="s">
        <v>911</v>
      </c>
      <c r="F414" s="20" t="str">
        <f t="shared" si="36"/>
        <v>Alternative</v>
      </c>
      <c r="G414" s="22">
        <f t="shared" si="37"/>
        <v>16.487897221036999</v>
      </c>
      <c r="H414" s="21">
        <f t="shared" si="38"/>
        <v>152814.41710564701</v>
      </c>
      <c r="I414" s="21">
        <f t="shared" si="39"/>
        <v>1577.08187320557</v>
      </c>
      <c r="J414" s="21">
        <f t="shared" si="40"/>
        <v>7691.1962496511696</v>
      </c>
      <c r="K414" s="21">
        <f t="shared" si="41"/>
        <v>9268.2781228567401</v>
      </c>
    </row>
    <row r="415" spans="1:11" x14ac:dyDescent="0.25">
      <c r="A415" s="19" t="s">
        <v>900</v>
      </c>
      <c r="B415" s="19">
        <v>2137</v>
      </c>
      <c r="C415" s="19" t="s">
        <v>901</v>
      </c>
      <c r="D415" s="19">
        <v>5392</v>
      </c>
      <c r="E415" s="19" t="s">
        <v>902</v>
      </c>
      <c r="F415" s="20" t="str">
        <f t="shared" si="36"/>
        <v>Charter</v>
      </c>
      <c r="G415" s="22">
        <f t="shared" si="37"/>
        <v>574.21910112350599</v>
      </c>
      <c r="H415" s="21">
        <f t="shared" si="38"/>
        <v>2573536.1892448599</v>
      </c>
      <c r="I415" s="21">
        <f t="shared" si="39"/>
        <v>769.94013635508804</v>
      </c>
      <c r="J415" s="21">
        <f t="shared" si="40"/>
        <v>3711.8616431564801</v>
      </c>
      <c r="K415" s="21">
        <f t="shared" si="41"/>
        <v>4481.8017795115702</v>
      </c>
    </row>
    <row r="416" spans="1:11" x14ac:dyDescent="0.25">
      <c r="A416" s="19" t="s">
        <v>918</v>
      </c>
      <c r="B416" s="19">
        <v>1931</v>
      </c>
      <c r="C416" s="19" t="s">
        <v>913</v>
      </c>
      <c r="D416" s="19">
        <v>136</v>
      </c>
      <c r="E416" s="19" t="s">
        <v>919</v>
      </c>
      <c r="F416" s="20" t="str">
        <f t="shared" si="36"/>
        <v>Regular</v>
      </c>
      <c r="G416" s="22">
        <f t="shared" si="37"/>
        <v>607.92300857119994</v>
      </c>
      <c r="H416" s="21">
        <f t="shared" si="38"/>
        <v>8256867.1096618297</v>
      </c>
      <c r="I416" s="21">
        <f t="shared" si="39"/>
        <v>0</v>
      </c>
      <c r="J416" s="21">
        <f t="shared" si="40"/>
        <v>13582.0934448063</v>
      </c>
      <c r="K416" s="21">
        <f t="shared" si="41"/>
        <v>13582.0934448063</v>
      </c>
    </row>
    <row r="417" spans="1:11" x14ac:dyDescent="0.25">
      <c r="A417" s="19" t="s">
        <v>920</v>
      </c>
      <c r="B417" s="19">
        <v>1931</v>
      </c>
      <c r="C417" s="19" t="s">
        <v>913</v>
      </c>
      <c r="D417" s="19">
        <v>137</v>
      </c>
      <c r="E417" s="19" t="s">
        <v>921</v>
      </c>
      <c r="F417" s="20" t="str">
        <f t="shared" si="36"/>
        <v>Regular</v>
      </c>
      <c r="G417" s="22">
        <f t="shared" si="37"/>
        <v>446.85185185142001</v>
      </c>
      <c r="H417" s="21">
        <f t="shared" si="38"/>
        <v>6373309.4002007702</v>
      </c>
      <c r="I417" s="21">
        <f t="shared" si="39"/>
        <v>0</v>
      </c>
      <c r="J417" s="21">
        <f t="shared" si="40"/>
        <v>14262.6899134345</v>
      </c>
      <c r="K417" s="21">
        <f t="shared" si="41"/>
        <v>14262.6899134345</v>
      </c>
    </row>
    <row r="418" spans="1:11" x14ac:dyDescent="0.25">
      <c r="A418" s="19" t="s">
        <v>915</v>
      </c>
      <c r="B418" s="19">
        <v>1931</v>
      </c>
      <c r="C418" s="19" t="s">
        <v>913</v>
      </c>
      <c r="D418" s="19">
        <v>138</v>
      </c>
      <c r="E418" s="19" t="s">
        <v>916</v>
      </c>
      <c r="F418" s="20" t="str">
        <f t="shared" si="36"/>
        <v>Regular</v>
      </c>
      <c r="G418" s="22">
        <f t="shared" si="37"/>
        <v>597.94009794550198</v>
      </c>
      <c r="H418" s="21">
        <f t="shared" si="38"/>
        <v>8714875.8175728694</v>
      </c>
      <c r="I418" s="21">
        <f t="shared" si="39"/>
        <v>0</v>
      </c>
      <c r="J418" s="21">
        <f t="shared" si="40"/>
        <v>14574.830902822599</v>
      </c>
      <c r="K418" s="21">
        <f t="shared" si="41"/>
        <v>14574.830902822599</v>
      </c>
    </row>
    <row r="419" spans="1:11" x14ac:dyDescent="0.25">
      <c r="A419" s="19" t="s">
        <v>917</v>
      </c>
      <c r="B419" s="19">
        <v>1931</v>
      </c>
      <c r="C419" s="19" t="s">
        <v>913</v>
      </c>
      <c r="D419" s="19">
        <v>1931</v>
      </c>
      <c r="E419" s="19" t="s">
        <v>913</v>
      </c>
      <c r="F419" s="20" t="str">
        <f t="shared" si="36"/>
        <v>District</v>
      </c>
      <c r="G419" s="22">
        <f t="shared" si="37"/>
        <v>20.554304845322999</v>
      </c>
      <c r="H419" s="21">
        <f t="shared" si="38"/>
        <v>127730.782526247</v>
      </c>
      <c r="I419" s="21">
        <f t="shared" si="39"/>
        <v>0</v>
      </c>
      <c r="J419" s="21">
        <f t="shared" si="40"/>
        <v>6214.3080725646996</v>
      </c>
      <c r="K419" s="21">
        <f t="shared" si="41"/>
        <v>6214.3080725646996</v>
      </c>
    </row>
    <row r="420" spans="1:11" x14ac:dyDescent="0.25">
      <c r="A420" s="19" t="s">
        <v>912</v>
      </c>
      <c r="B420" s="19">
        <v>1931</v>
      </c>
      <c r="C420" s="19" t="s">
        <v>913</v>
      </c>
      <c r="D420" s="19">
        <v>4719</v>
      </c>
      <c r="E420" s="19" t="s">
        <v>914</v>
      </c>
      <c r="F420" s="20" t="str">
        <f t="shared" si="36"/>
        <v>Regular</v>
      </c>
      <c r="G420" s="22">
        <f t="shared" si="37"/>
        <v>122.4875</v>
      </c>
      <c r="H420" s="21">
        <f t="shared" si="38"/>
        <v>761175.06003826903</v>
      </c>
      <c r="I420" s="21">
        <f t="shared" si="39"/>
        <v>0</v>
      </c>
      <c r="J420" s="21">
        <f t="shared" si="40"/>
        <v>6214.3080725647096</v>
      </c>
      <c r="K420" s="21">
        <f t="shared" si="41"/>
        <v>6214.3080725647096</v>
      </c>
    </row>
    <row r="421" spans="1:11" x14ac:dyDescent="0.25">
      <c r="A421" s="19" t="s">
        <v>925</v>
      </c>
      <c r="B421" s="19">
        <v>2000</v>
      </c>
      <c r="C421" s="19" t="s">
        <v>923</v>
      </c>
      <c r="D421" s="19">
        <v>306</v>
      </c>
      <c r="E421" s="19" t="s">
        <v>926</v>
      </c>
      <c r="F421" s="20" t="str">
        <f t="shared" si="36"/>
        <v>Regular</v>
      </c>
      <c r="G421" s="22">
        <f t="shared" si="37"/>
        <v>197.68963693054599</v>
      </c>
      <c r="H421" s="21">
        <f t="shared" si="38"/>
        <v>3207266.8662343598</v>
      </c>
      <c r="I421" s="21">
        <f t="shared" si="39"/>
        <v>2085.5808665648301</v>
      </c>
      <c r="J421" s="21">
        <f t="shared" si="40"/>
        <v>14138.1672065887</v>
      </c>
      <c r="K421" s="21">
        <f t="shared" si="41"/>
        <v>16223.7480731535</v>
      </c>
    </row>
    <row r="422" spans="1:11" x14ac:dyDescent="0.25">
      <c r="A422" s="19" t="s">
        <v>922</v>
      </c>
      <c r="B422" s="19">
        <v>2000</v>
      </c>
      <c r="C422" s="19" t="s">
        <v>923</v>
      </c>
      <c r="D422" s="19">
        <v>307</v>
      </c>
      <c r="E422" s="19" t="s">
        <v>924</v>
      </c>
      <c r="F422" s="20" t="str">
        <f t="shared" si="36"/>
        <v>Charter</v>
      </c>
      <c r="G422" s="22">
        <f t="shared" si="37"/>
        <v>92.2157534246235</v>
      </c>
      <c r="H422" s="21">
        <f t="shared" si="38"/>
        <v>2493925.87412275</v>
      </c>
      <c r="I422" s="21">
        <f t="shared" si="39"/>
        <v>1135.54868617696</v>
      </c>
      <c r="J422" s="21">
        <f t="shared" si="40"/>
        <v>25908.918029168701</v>
      </c>
      <c r="K422" s="21">
        <f t="shared" si="41"/>
        <v>27044.466715345599</v>
      </c>
    </row>
    <row r="423" spans="1:11" x14ac:dyDescent="0.25">
      <c r="A423" s="19" t="s">
        <v>927</v>
      </c>
      <c r="B423" s="19">
        <v>2000</v>
      </c>
      <c r="C423" s="19" t="s">
        <v>923</v>
      </c>
      <c r="D423" s="19">
        <v>2000</v>
      </c>
      <c r="E423" s="19" t="s">
        <v>923</v>
      </c>
      <c r="F423" s="20" t="str">
        <f t="shared" si="36"/>
        <v>District</v>
      </c>
      <c r="G423" s="22">
        <f t="shared" si="37"/>
        <v>1</v>
      </c>
      <c r="H423" s="21">
        <f t="shared" si="38"/>
        <v>8056.2196428834604</v>
      </c>
      <c r="I423" s="21">
        <f t="shared" si="39"/>
        <v>973.82805335482306</v>
      </c>
      <c r="J423" s="21">
        <f t="shared" si="40"/>
        <v>7082.39158952863</v>
      </c>
      <c r="K423" s="21">
        <f t="shared" si="41"/>
        <v>8056.2196428834604</v>
      </c>
    </row>
    <row r="424" spans="1:11" x14ac:dyDescent="0.25">
      <c r="A424" s="19" t="s">
        <v>928</v>
      </c>
      <c r="B424" s="19">
        <v>1992</v>
      </c>
      <c r="C424" s="19" t="s">
        <v>929</v>
      </c>
      <c r="D424" s="19">
        <v>282</v>
      </c>
      <c r="E424" s="19" t="s">
        <v>930</v>
      </c>
      <c r="F424" s="20" t="str">
        <f t="shared" si="36"/>
        <v>Regular</v>
      </c>
      <c r="G424" s="22">
        <f t="shared" si="37"/>
        <v>380.80384615381598</v>
      </c>
      <c r="H424" s="21">
        <f t="shared" si="38"/>
        <v>6053410.1313864598</v>
      </c>
      <c r="I424" s="21">
        <f t="shared" si="39"/>
        <v>1385.8189857995901</v>
      </c>
      <c r="J424" s="21">
        <f t="shared" si="40"/>
        <v>14510.5806764594</v>
      </c>
      <c r="K424" s="21">
        <f t="shared" si="41"/>
        <v>15896.399662259</v>
      </c>
    </row>
    <row r="425" spans="1:11" x14ac:dyDescent="0.25">
      <c r="A425" s="19" t="s">
        <v>933</v>
      </c>
      <c r="B425" s="19">
        <v>1992</v>
      </c>
      <c r="C425" s="19" t="s">
        <v>929</v>
      </c>
      <c r="D425" s="19">
        <v>284</v>
      </c>
      <c r="E425" s="19" t="s">
        <v>934</v>
      </c>
      <c r="F425" s="20" t="str">
        <f t="shared" si="36"/>
        <v>Regular</v>
      </c>
      <c r="G425" s="22">
        <f t="shared" si="37"/>
        <v>113.653706395345</v>
      </c>
      <c r="H425" s="21">
        <f t="shared" si="38"/>
        <v>1599241.88286159</v>
      </c>
      <c r="I425" s="21">
        <f t="shared" si="39"/>
        <v>604.39802165632</v>
      </c>
      <c r="J425" s="21">
        <f t="shared" si="40"/>
        <v>13466.783056228</v>
      </c>
      <c r="K425" s="21">
        <f t="shared" si="41"/>
        <v>14071.181077884299</v>
      </c>
    </row>
    <row r="426" spans="1:11" x14ac:dyDescent="0.25">
      <c r="A426" s="19" t="s">
        <v>931</v>
      </c>
      <c r="B426" s="19">
        <v>1992</v>
      </c>
      <c r="C426" s="19" t="s">
        <v>929</v>
      </c>
      <c r="D426" s="19">
        <v>285</v>
      </c>
      <c r="E426" s="19" t="s">
        <v>932</v>
      </c>
      <c r="F426" s="20" t="str">
        <f t="shared" si="36"/>
        <v>Regular</v>
      </c>
      <c r="G426" s="22">
        <f t="shared" si="37"/>
        <v>197.66149870797901</v>
      </c>
      <c r="H426" s="21">
        <f t="shared" si="38"/>
        <v>3685756.5557519398</v>
      </c>
      <c r="I426" s="21">
        <f t="shared" si="39"/>
        <v>1265.0871134227</v>
      </c>
      <c r="J426" s="21">
        <f t="shared" si="40"/>
        <v>17381.7236203014</v>
      </c>
      <c r="K426" s="21">
        <f t="shared" si="41"/>
        <v>18646.810733724102</v>
      </c>
    </row>
    <row r="427" spans="1:11" x14ac:dyDescent="0.25">
      <c r="A427" s="19" t="s">
        <v>2840</v>
      </c>
      <c r="B427" s="19">
        <v>2007</v>
      </c>
      <c r="C427" s="19" t="s">
        <v>2841</v>
      </c>
      <c r="D427" s="19">
        <v>2007</v>
      </c>
      <c r="E427" s="19" t="s">
        <v>2841</v>
      </c>
      <c r="F427" s="20" t="str">
        <f t="shared" si="36"/>
        <v>ESD</v>
      </c>
      <c r="G427" s="22">
        <f t="shared" si="37"/>
        <v>0</v>
      </c>
      <c r="H427" s="21">
        <f t="shared" si="38"/>
        <v>0</v>
      </c>
      <c r="I427" s="21">
        <f t="shared" si="39"/>
        <v>0</v>
      </c>
      <c r="J427" s="21">
        <f t="shared" si="40"/>
        <v>0</v>
      </c>
      <c r="K427" s="21">
        <f t="shared" si="41"/>
        <v>0</v>
      </c>
    </row>
    <row r="428" spans="1:11" x14ac:dyDescent="0.25">
      <c r="A428" s="19" t="s">
        <v>935</v>
      </c>
      <c r="B428" s="19">
        <v>2054</v>
      </c>
      <c r="C428" s="19" t="s">
        <v>936</v>
      </c>
      <c r="D428" s="19">
        <v>435</v>
      </c>
      <c r="E428" s="19" t="s">
        <v>937</v>
      </c>
      <c r="F428" s="20" t="str">
        <f t="shared" si="36"/>
        <v>Regular</v>
      </c>
      <c r="G428" s="22">
        <f t="shared" si="37"/>
        <v>320.18753991872302</v>
      </c>
      <c r="H428" s="21">
        <f t="shared" si="38"/>
        <v>5363280.95543354</v>
      </c>
      <c r="I428" s="21">
        <f t="shared" si="39"/>
        <v>0</v>
      </c>
      <c r="J428" s="21">
        <f t="shared" si="40"/>
        <v>16750.436187476102</v>
      </c>
      <c r="K428" s="21">
        <f t="shared" si="41"/>
        <v>16750.436187476102</v>
      </c>
    </row>
    <row r="429" spans="1:11" x14ac:dyDescent="0.25">
      <c r="A429" s="19" t="s">
        <v>945</v>
      </c>
      <c r="B429" s="19">
        <v>2054</v>
      </c>
      <c r="C429" s="19" t="s">
        <v>936</v>
      </c>
      <c r="D429" s="19">
        <v>436</v>
      </c>
      <c r="E429" s="19" t="s">
        <v>946</v>
      </c>
      <c r="F429" s="20" t="str">
        <f t="shared" si="36"/>
        <v>Regular</v>
      </c>
      <c r="G429" s="22">
        <f t="shared" si="37"/>
        <v>322.42278965621801</v>
      </c>
      <c r="H429" s="21">
        <f t="shared" si="38"/>
        <v>4799915.6760029597</v>
      </c>
      <c r="I429" s="21">
        <f t="shared" si="39"/>
        <v>0</v>
      </c>
      <c r="J429" s="21">
        <f t="shared" si="40"/>
        <v>14887.023591356099</v>
      </c>
      <c r="K429" s="21">
        <f t="shared" si="41"/>
        <v>14887.023591356099</v>
      </c>
    </row>
    <row r="430" spans="1:11" x14ac:dyDescent="0.25">
      <c r="A430" s="19" t="s">
        <v>947</v>
      </c>
      <c r="B430" s="19">
        <v>2054</v>
      </c>
      <c r="C430" s="19" t="s">
        <v>936</v>
      </c>
      <c r="D430" s="19">
        <v>437</v>
      </c>
      <c r="E430" s="19" t="s">
        <v>574</v>
      </c>
      <c r="F430" s="20" t="str">
        <f t="shared" si="36"/>
        <v>Regular</v>
      </c>
      <c r="G430" s="22">
        <f t="shared" si="37"/>
        <v>318.68085857979202</v>
      </c>
      <c r="H430" s="21">
        <f t="shared" si="38"/>
        <v>5409137.74885746</v>
      </c>
      <c r="I430" s="21">
        <f t="shared" si="39"/>
        <v>0</v>
      </c>
      <c r="J430" s="21">
        <f t="shared" si="40"/>
        <v>16973.525717746001</v>
      </c>
      <c r="K430" s="21">
        <f t="shared" si="41"/>
        <v>16973.525717746001</v>
      </c>
    </row>
    <row r="431" spans="1:11" x14ac:dyDescent="0.25">
      <c r="A431" s="19" t="s">
        <v>948</v>
      </c>
      <c r="B431" s="19">
        <v>2054</v>
      </c>
      <c r="C431" s="19" t="s">
        <v>936</v>
      </c>
      <c r="D431" s="19">
        <v>438</v>
      </c>
      <c r="E431" s="19" t="s">
        <v>949</v>
      </c>
      <c r="F431" s="20" t="str">
        <f t="shared" si="36"/>
        <v>Regular</v>
      </c>
      <c r="G431" s="22">
        <f t="shared" si="37"/>
        <v>688.88441035942901</v>
      </c>
      <c r="H431" s="21">
        <f t="shared" si="38"/>
        <v>11396896.595105501</v>
      </c>
      <c r="I431" s="21">
        <f t="shared" si="39"/>
        <v>0</v>
      </c>
      <c r="J431" s="21">
        <f t="shared" si="40"/>
        <v>16543.9897081704</v>
      </c>
      <c r="K431" s="21">
        <f t="shared" si="41"/>
        <v>16543.9897081704</v>
      </c>
    </row>
    <row r="432" spans="1:11" x14ac:dyDescent="0.25">
      <c r="A432" s="19" t="s">
        <v>952</v>
      </c>
      <c r="B432" s="19">
        <v>2054</v>
      </c>
      <c r="C432" s="19" t="s">
        <v>936</v>
      </c>
      <c r="D432" s="19">
        <v>439</v>
      </c>
      <c r="E432" s="19" t="s">
        <v>953</v>
      </c>
      <c r="F432" s="20" t="str">
        <f t="shared" si="36"/>
        <v>Regular</v>
      </c>
      <c r="G432" s="22">
        <f t="shared" si="37"/>
        <v>373.71105376951601</v>
      </c>
      <c r="H432" s="21">
        <f t="shared" si="38"/>
        <v>6178719.8561475603</v>
      </c>
      <c r="I432" s="21">
        <f t="shared" si="39"/>
        <v>0</v>
      </c>
      <c r="J432" s="21">
        <f t="shared" si="40"/>
        <v>16533.414770113399</v>
      </c>
      <c r="K432" s="21">
        <f t="shared" si="41"/>
        <v>16533.414770113399</v>
      </c>
    </row>
    <row r="433" spans="1:11" x14ac:dyDescent="0.25">
      <c r="A433" s="19" t="s">
        <v>954</v>
      </c>
      <c r="B433" s="19">
        <v>2054</v>
      </c>
      <c r="C433" s="19" t="s">
        <v>936</v>
      </c>
      <c r="D433" s="19">
        <v>440</v>
      </c>
      <c r="E433" s="19" t="s">
        <v>955</v>
      </c>
      <c r="F433" s="20" t="str">
        <f t="shared" si="36"/>
        <v>Regular</v>
      </c>
      <c r="G433" s="22">
        <f t="shared" si="37"/>
        <v>308.37724550893603</v>
      </c>
      <c r="H433" s="21">
        <f t="shared" si="38"/>
        <v>5236153.3391264398</v>
      </c>
      <c r="I433" s="21">
        <f t="shared" si="39"/>
        <v>0</v>
      </c>
      <c r="J433" s="21">
        <f t="shared" si="40"/>
        <v>16979.700724950901</v>
      </c>
      <c r="K433" s="21">
        <f t="shared" si="41"/>
        <v>16979.700724950901</v>
      </c>
    </row>
    <row r="434" spans="1:11" x14ac:dyDescent="0.25">
      <c r="A434" s="19" t="s">
        <v>956</v>
      </c>
      <c r="B434" s="19">
        <v>2054</v>
      </c>
      <c r="C434" s="19" t="s">
        <v>936</v>
      </c>
      <c r="D434" s="19">
        <v>441</v>
      </c>
      <c r="E434" s="19" t="s">
        <v>957</v>
      </c>
      <c r="F434" s="20" t="str">
        <f t="shared" si="36"/>
        <v>Regular</v>
      </c>
      <c r="G434" s="22">
        <f t="shared" si="37"/>
        <v>630.74759236056002</v>
      </c>
      <c r="H434" s="21">
        <f t="shared" si="38"/>
        <v>9402169.8945387397</v>
      </c>
      <c r="I434" s="21">
        <f t="shared" si="39"/>
        <v>0</v>
      </c>
      <c r="J434" s="21">
        <f t="shared" si="40"/>
        <v>14906.3904617556</v>
      </c>
      <c r="K434" s="21">
        <f t="shared" si="41"/>
        <v>14906.3904617556</v>
      </c>
    </row>
    <row r="435" spans="1:11" x14ac:dyDescent="0.25">
      <c r="A435" s="19" t="s">
        <v>942</v>
      </c>
      <c r="B435" s="19">
        <v>2054</v>
      </c>
      <c r="C435" s="19" t="s">
        <v>936</v>
      </c>
      <c r="D435" s="19">
        <v>442</v>
      </c>
      <c r="E435" s="19" t="s">
        <v>943</v>
      </c>
      <c r="F435" s="20" t="str">
        <f t="shared" si="36"/>
        <v>Regular</v>
      </c>
      <c r="G435" s="22">
        <f t="shared" si="37"/>
        <v>1743.3414701041199</v>
      </c>
      <c r="H435" s="21">
        <f t="shared" si="38"/>
        <v>26834117.0183965</v>
      </c>
      <c r="I435" s="21">
        <f t="shared" si="39"/>
        <v>0</v>
      </c>
      <c r="J435" s="21">
        <f t="shared" si="40"/>
        <v>15392.347098124101</v>
      </c>
      <c r="K435" s="21">
        <f t="shared" si="41"/>
        <v>15392.347098124101</v>
      </c>
    </row>
    <row r="436" spans="1:11" x14ac:dyDescent="0.25">
      <c r="A436" s="19" t="s">
        <v>950</v>
      </c>
      <c r="B436" s="19">
        <v>2054</v>
      </c>
      <c r="C436" s="19" t="s">
        <v>936</v>
      </c>
      <c r="D436" s="19">
        <v>1351</v>
      </c>
      <c r="E436" s="19" t="s">
        <v>951</v>
      </c>
      <c r="F436" s="20" t="str">
        <f t="shared" si="36"/>
        <v>Regular</v>
      </c>
      <c r="G436" s="22">
        <f t="shared" si="37"/>
        <v>327.34936857915301</v>
      </c>
      <c r="H436" s="21">
        <f t="shared" si="38"/>
        <v>5289063.7286327099</v>
      </c>
      <c r="I436" s="21">
        <f t="shared" si="39"/>
        <v>0</v>
      </c>
      <c r="J436" s="21">
        <f t="shared" si="40"/>
        <v>16157.244327642</v>
      </c>
      <c r="K436" s="21">
        <f t="shared" si="41"/>
        <v>16157.244327642</v>
      </c>
    </row>
    <row r="437" spans="1:11" x14ac:dyDescent="0.25">
      <c r="A437" s="19" t="s">
        <v>944</v>
      </c>
      <c r="B437" s="19">
        <v>2054</v>
      </c>
      <c r="C437" s="19" t="s">
        <v>936</v>
      </c>
      <c r="D437" s="19">
        <v>2054</v>
      </c>
      <c r="E437" s="19" t="s">
        <v>936</v>
      </c>
      <c r="F437" s="20" t="str">
        <f t="shared" si="36"/>
        <v>District</v>
      </c>
      <c r="G437" s="22">
        <f t="shared" si="37"/>
        <v>567.47893265604796</v>
      </c>
      <c r="H437" s="21">
        <f t="shared" si="38"/>
        <v>2328450.06775863</v>
      </c>
      <c r="I437" s="21">
        <f t="shared" si="39"/>
        <v>0</v>
      </c>
      <c r="J437" s="21">
        <f t="shared" si="40"/>
        <v>4103.1480355763497</v>
      </c>
      <c r="K437" s="21">
        <f t="shared" si="41"/>
        <v>4103.1480355763497</v>
      </c>
    </row>
    <row r="438" spans="1:11" x14ac:dyDescent="0.25">
      <c r="A438" s="19" t="s">
        <v>940</v>
      </c>
      <c r="B438" s="19">
        <v>2054</v>
      </c>
      <c r="C438" s="19" t="s">
        <v>936</v>
      </c>
      <c r="D438" s="19">
        <v>5678</v>
      </c>
      <c r="E438" s="19" t="s">
        <v>941</v>
      </c>
      <c r="F438" s="20">
        <f t="shared" si="36"/>
        <v>0</v>
      </c>
      <c r="G438" s="22">
        <f t="shared" si="37"/>
        <v>0</v>
      </c>
      <c r="H438" s="21">
        <f t="shared" si="38"/>
        <v>0</v>
      </c>
      <c r="I438" s="21">
        <f t="shared" si="39"/>
        <v>0</v>
      </c>
      <c r="J438" s="21">
        <f t="shared" si="40"/>
        <v>0</v>
      </c>
      <c r="K438" s="21">
        <f t="shared" si="41"/>
        <v>0</v>
      </c>
    </row>
    <row r="439" spans="1:11" x14ac:dyDescent="0.25">
      <c r="A439" s="19" t="s">
        <v>938</v>
      </c>
      <c r="B439" s="19">
        <v>2054</v>
      </c>
      <c r="C439" s="19" t="s">
        <v>936</v>
      </c>
      <c r="D439" s="19">
        <v>5680</v>
      </c>
      <c r="E439" s="19" t="s">
        <v>939</v>
      </c>
      <c r="F439" s="20">
        <f t="shared" si="36"/>
        <v>0</v>
      </c>
      <c r="G439" s="22">
        <f t="shared" si="37"/>
        <v>0</v>
      </c>
      <c r="H439" s="21">
        <f t="shared" si="38"/>
        <v>0</v>
      </c>
      <c r="I439" s="21">
        <f t="shared" si="39"/>
        <v>0</v>
      </c>
      <c r="J439" s="21">
        <f t="shared" si="40"/>
        <v>0</v>
      </c>
      <c r="K439" s="21">
        <f t="shared" si="41"/>
        <v>0</v>
      </c>
    </row>
    <row r="440" spans="1:11" x14ac:dyDescent="0.25">
      <c r="A440" s="19" t="s">
        <v>963</v>
      </c>
      <c r="B440" s="19">
        <v>2100</v>
      </c>
      <c r="C440" s="19" t="s">
        <v>959</v>
      </c>
      <c r="D440" s="19">
        <v>631</v>
      </c>
      <c r="E440" s="19" t="s">
        <v>964</v>
      </c>
      <c r="F440" s="20" t="str">
        <f t="shared" si="36"/>
        <v>Regular</v>
      </c>
      <c r="G440" s="22">
        <f t="shared" si="37"/>
        <v>108.735294117628</v>
      </c>
      <c r="H440" s="21">
        <f t="shared" si="38"/>
        <v>2020368.7094682499</v>
      </c>
      <c r="I440" s="21">
        <f t="shared" si="39"/>
        <v>819.08940081841001</v>
      </c>
      <c r="J440" s="21">
        <f t="shared" si="40"/>
        <v>17761.526266461198</v>
      </c>
      <c r="K440" s="21">
        <f t="shared" si="41"/>
        <v>18580.615667279599</v>
      </c>
    </row>
    <row r="441" spans="1:11" x14ac:dyDescent="0.25">
      <c r="A441" s="19" t="s">
        <v>961</v>
      </c>
      <c r="B441" s="19">
        <v>2100</v>
      </c>
      <c r="C441" s="19" t="s">
        <v>959</v>
      </c>
      <c r="D441" s="19">
        <v>632</v>
      </c>
      <c r="E441" s="19" t="s">
        <v>962</v>
      </c>
      <c r="F441" s="20" t="str">
        <f t="shared" si="36"/>
        <v>Regular</v>
      </c>
      <c r="G441" s="22">
        <f t="shared" si="37"/>
        <v>651.17533529102695</v>
      </c>
      <c r="H441" s="21">
        <f t="shared" si="38"/>
        <v>8921095.4347021505</v>
      </c>
      <c r="I441" s="21">
        <f t="shared" si="39"/>
        <v>603.99041973400097</v>
      </c>
      <c r="J441" s="21">
        <f t="shared" si="40"/>
        <v>13095.9993544719</v>
      </c>
      <c r="K441" s="21">
        <f t="shared" si="41"/>
        <v>13699.9897742059</v>
      </c>
    </row>
    <row r="442" spans="1:11" x14ac:dyDescent="0.25">
      <c r="A442" s="19" t="s">
        <v>970</v>
      </c>
      <c r="B442" s="19">
        <v>2100</v>
      </c>
      <c r="C442" s="19" t="s">
        <v>959</v>
      </c>
      <c r="D442" s="19">
        <v>633</v>
      </c>
      <c r="E442" s="19" t="s">
        <v>971</v>
      </c>
      <c r="F442" s="20" t="str">
        <f t="shared" si="36"/>
        <v>Regular</v>
      </c>
      <c r="G442" s="22">
        <f t="shared" si="37"/>
        <v>443.85861244608299</v>
      </c>
      <c r="H442" s="21">
        <f t="shared" si="38"/>
        <v>3075119.4805131899</v>
      </c>
      <c r="I442" s="21">
        <f t="shared" si="39"/>
        <v>523.31119686920999</v>
      </c>
      <c r="J442" s="21">
        <f t="shared" si="40"/>
        <v>6404.8397824851399</v>
      </c>
      <c r="K442" s="21">
        <f t="shared" si="41"/>
        <v>6928.1509793543501</v>
      </c>
    </row>
    <row r="443" spans="1:11" x14ac:dyDescent="0.25">
      <c r="A443" s="19" t="s">
        <v>982</v>
      </c>
      <c r="B443" s="19">
        <v>2100</v>
      </c>
      <c r="C443" s="19" t="s">
        <v>959</v>
      </c>
      <c r="D443" s="19">
        <v>636</v>
      </c>
      <c r="E443" s="19" t="s">
        <v>983</v>
      </c>
      <c r="F443" s="20" t="str">
        <f t="shared" si="36"/>
        <v>Regular</v>
      </c>
      <c r="G443" s="22">
        <f t="shared" si="37"/>
        <v>362.054545454498</v>
      </c>
      <c r="H443" s="21">
        <f t="shared" si="38"/>
        <v>5777016.9609998204</v>
      </c>
      <c r="I443" s="21">
        <f t="shared" si="39"/>
        <v>796.537707189137</v>
      </c>
      <c r="J443" s="21">
        <f t="shared" si="40"/>
        <v>15159.6684322691</v>
      </c>
      <c r="K443" s="21">
        <f t="shared" si="41"/>
        <v>15956.2061394582</v>
      </c>
    </row>
    <row r="444" spans="1:11" x14ac:dyDescent="0.25">
      <c r="A444" s="19" t="s">
        <v>974</v>
      </c>
      <c r="B444" s="19">
        <v>2100</v>
      </c>
      <c r="C444" s="19" t="s">
        <v>959</v>
      </c>
      <c r="D444" s="19">
        <v>637</v>
      </c>
      <c r="E444" s="19" t="s">
        <v>975</v>
      </c>
      <c r="F444" s="20" t="str">
        <f t="shared" si="36"/>
        <v>Regular</v>
      </c>
      <c r="G444" s="22">
        <f t="shared" si="37"/>
        <v>261.207334006976</v>
      </c>
      <c r="H444" s="21">
        <f t="shared" si="38"/>
        <v>4090329.8574789301</v>
      </c>
      <c r="I444" s="21">
        <f t="shared" si="39"/>
        <v>546.16503450242396</v>
      </c>
      <c r="J444" s="21">
        <f t="shared" si="40"/>
        <v>15113.1573693995</v>
      </c>
      <c r="K444" s="21">
        <f t="shared" si="41"/>
        <v>15659.322403901901</v>
      </c>
    </row>
    <row r="445" spans="1:11" x14ac:dyDescent="0.25">
      <c r="A445" s="19" t="s">
        <v>976</v>
      </c>
      <c r="B445" s="19">
        <v>2100</v>
      </c>
      <c r="C445" s="19" t="s">
        <v>959</v>
      </c>
      <c r="D445" s="19">
        <v>638</v>
      </c>
      <c r="E445" s="19" t="s">
        <v>977</v>
      </c>
      <c r="F445" s="20" t="str">
        <f t="shared" si="36"/>
        <v>Regular</v>
      </c>
      <c r="G445" s="22">
        <f t="shared" si="37"/>
        <v>518.62937195740903</v>
      </c>
      <c r="H445" s="21">
        <f t="shared" si="38"/>
        <v>7236845.80752734</v>
      </c>
      <c r="I445" s="21">
        <f t="shared" si="39"/>
        <v>523.82106000905105</v>
      </c>
      <c r="J445" s="21">
        <f t="shared" si="40"/>
        <v>13429.969833503301</v>
      </c>
      <c r="K445" s="21">
        <f t="shared" si="41"/>
        <v>13953.7908935124</v>
      </c>
    </row>
    <row r="446" spans="1:11" x14ac:dyDescent="0.25">
      <c r="A446" s="19" t="s">
        <v>980</v>
      </c>
      <c r="B446" s="19">
        <v>2100</v>
      </c>
      <c r="C446" s="19" t="s">
        <v>959</v>
      </c>
      <c r="D446" s="19">
        <v>639</v>
      </c>
      <c r="E446" s="19" t="s">
        <v>981</v>
      </c>
      <c r="F446" s="20" t="str">
        <f t="shared" si="36"/>
        <v>Regular</v>
      </c>
      <c r="G446" s="22">
        <f t="shared" si="37"/>
        <v>297.76780442427702</v>
      </c>
      <c r="H446" s="21">
        <f t="shared" si="38"/>
        <v>4593697.9442758504</v>
      </c>
      <c r="I446" s="21">
        <f t="shared" si="39"/>
        <v>523.31119686920999</v>
      </c>
      <c r="J446" s="21">
        <f t="shared" si="40"/>
        <v>14903.8030714366</v>
      </c>
      <c r="K446" s="21">
        <f t="shared" si="41"/>
        <v>15427.114268305801</v>
      </c>
    </row>
    <row r="447" spans="1:11" x14ac:dyDescent="0.25">
      <c r="A447" s="19" t="s">
        <v>966</v>
      </c>
      <c r="B447" s="19">
        <v>2100</v>
      </c>
      <c r="C447" s="19" t="s">
        <v>959</v>
      </c>
      <c r="D447" s="19">
        <v>640</v>
      </c>
      <c r="E447" s="19" t="s">
        <v>967</v>
      </c>
      <c r="F447" s="20" t="str">
        <f t="shared" si="36"/>
        <v>Regular</v>
      </c>
      <c r="G447" s="22">
        <f t="shared" si="37"/>
        <v>242.65828877000399</v>
      </c>
      <c r="H447" s="21">
        <f t="shared" si="38"/>
        <v>4250062.7889591996</v>
      </c>
      <c r="I447" s="21">
        <f t="shared" si="39"/>
        <v>1367.0906574342901</v>
      </c>
      <c r="J447" s="21">
        <f t="shared" si="40"/>
        <v>16147.509031297101</v>
      </c>
      <c r="K447" s="21">
        <f t="shared" si="41"/>
        <v>17514.5996887314</v>
      </c>
    </row>
    <row r="448" spans="1:11" x14ac:dyDescent="0.25">
      <c r="A448" s="19" t="s">
        <v>968</v>
      </c>
      <c r="B448" s="19">
        <v>2100</v>
      </c>
      <c r="C448" s="19" t="s">
        <v>959</v>
      </c>
      <c r="D448" s="19">
        <v>641</v>
      </c>
      <c r="E448" s="19" t="s">
        <v>969</v>
      </c>
      <c r="F448" s="20" t="str">
        <f t="shared" si="36"/>
        <v>Regular</v>
      </c>
      <c r="G448" s="22">
        <f t="shared" si="37"/>
        <v>273.44260249551701</v>
      </c>
      <c r="H448" s="21">
        <f t="shared" si="38"/>
        <v>4087807.25860058</v>
      </c>
      <c r="I448" s="21">
        <f t="shared" si="39"/>
        <v>523.31119686920999</v>
      </c>
      <c r="J448" s="21">
        <f t="shared" si="40"/>
        <v>14426.1049558958</v>
      </c>
      <c r="K448" s="21">
        <f t="shared" si="41"/>
        <v>14949.416152764999</v>
      </c>
    </row>
    <row r="449" spans="1:11" x14ac:dyDescent="0.25">
      <c r="A449" s="19" t="s">
        <v>972</v>
      </c>
      <c r="B449" s="19">
        <v>2100</v>
      </c>
      <c r="C449" s="19" t="s">
        <v>959</v>
      </c>
      <c r="D449" s="19">
        <v>642</v>
      </c>
      <c r="E449" s="19" t="s">
        <v>973</v>
      </c>
      <c r="F449" s="20" t="str">
        <f t="shared" si="36"/>
        <v>Regular</v>
      </c>
      <c r="G449" s="22">
        <f t="shared" si="37"/>
        <v>570.51461645307495</v>
      </c>
      <c r="H449" s="21">
        <f t="shared" si="38"/>
        <v>7704664.5524681099</v>
      </c>
      <c r="I449" s="21">
        <f t="shared" si="39"/>
        <v>523.31119686920999</v>
      </c>
      <c r="J449" s="21">
        <f t="shared" si="40"/>
        <v>12981.451573922701</v>
      </c>
      <c r="K449" s="21">
        <f t="shared" si="41"/>
        <v>13504.7627707919</v>
      </c>
    </row>
    <row r="450" spans="1:11" x14ac:dyDescent="0.25">
      <c r="A450" s="19" t="s">
        <v>978</v>
      </c>
      <c r="B450" s="19">
        <v>2100</v>
      </c>
      <c r="C450" s="19" t="s">
        <v>959</v>
      </c>
      <c r="D450" s="19">
        <v>643</v>
      </c>
      <c r="E450" s="19" t="s">
        <v>979</v>
      </c>
      <c r="F450" s="20" t="str">
        <f t="shared" ref="F450:F513" si="42">IF(ISNA(VLOOKUP($D450,Schl,3,FALSE)),0,VLOOKUP($D450,Schl,3,FALSE))</f>
        <v>Regular</v>
      </c>
      <c r="G450" s="22">
        <f t="shared" ref="G450:G513" si="43">IF(ISNA(VLOOKUP($D450,Schl,7,FALSE)),0,VLOOKUP($D450,Schl,7,FALSE))</f>
        <v>236.777244544361</v>
      </c>
      <c r="H450" s="21">
        <f t="shared" ref="H450:H513" si="44">IF(ISNA(VLOOKUP($D450,Schl,35,FALSE)),0,VLOOKUP($D450,Schl,35,FALSE))</f>
        <v>3815349.39401606</v>
      </c>
      <c r="I450" s="21">
        <f t="shared" ref="I450:I513" si="45">IF(ISNA(VLOOKUP($D450,Schl,36,FALSE)),0,VLOOKUP($D450,Schl,36,FALSE))</f>
        <v>571.62605931308303</v>
      </c>
      <c r="J450" s="21">
        <f t="shared" ref="J450:J513" si="46">IF(ISNA(VLOOKUP($D450,Schl,37,FALSE)),0,VLOOKUP($D450,Schl,37,FALSE))</f>
        <v>15542.0397676462</v>
      </c>
      <c r="K450" s="21">
        <f t="shared" ref="K450:K513" si="47">IF(ISNA(VLOOKUP($D450,Schl,38,FALSE)),0,VLOOKUP($D450,Schl,38,FALSE))</f>
        <v>16113.665826959301</v>
      </c>
    </row>
    <row r="451" spans="1:11" x14ac:dyDescent="0.25">
      <c r="A451" s="19" t="s">
        <v>988</v>
      </c>
      <c r="B451" s="19">
        <v>2100</v>
      </c>
      <c r="C451" s="19" t="s">
        <v>959</v>
      </c>
      <c r="D451" s="19">
        <v>644</v>
      </c>
      <c r="E451" s="19" t="s">
        <v>989</v>
      </c>
      <c r="F451" s="20" t="str">
        <f t="shared" si="42"/>
        <v>Regular</v>
      </c>
      <c r="G451" s="22">
        <f t="shared" si="43"/>
        <v>303.25347593579801</v>
      </c>
      <c r="H451" s="21">
        <f t="shared" si="44"/>
        <v>4982355.2006108901</v>
      </c>
      <c r="I451" s="21">
        <f t="shared" si="45"/>
        <v>1719.99363844765</v>
      </c>
      <c r="J451" s="21">
        <f t="shared" si="46"/>
        <v>14709.6785532265</v>
      </c>
      <c r="K451" s="21">
        <f t="shared" si="47"/>
        <v>16429.672191674101</v>
      </c>
    </row>
    <row r="452" spans="1:11" x14ac:dyDescent="0.25">
      <c r="A452" s="19" t="s">
        <v>986</v>
      </c>
      <c r="B452" s="19">
        <v>2100</v>
      </c>
      <c r="C452" s="19" t="s">
        <v>959</v>
      </c>
      <c r="D452" s="19">
        <v>645</v>
      </c>
      <c r="E452" s="19" t="s">
        <v>987</v>
      </c>
      <c r="F452" s="20" t="str">
        <f t="shared" si="42"/>
        <v>Regular</v>
      </c>
      <c r="G452" s="22">
        <f t="shared" si="43"/>
        <v>334.56524064168298</v>
      </c>
      <c r="H452" s="21">
        <f t="shared" si="44"/>
        <v>5704860.8422517199</v>
      </c>
      <c r="I452" s="21">
        <f t="shared" si="45"/>
        <v>1529.24471630628</v>
      </c>
      <c r="J452" s="21">
        <f t="shared" si="46"/>
        <v>15522.319968985001</v>
      </c>
      <c r="K452" s="21">
        <f t="shared" si="47"/>
        <v>17051.564685291301</v>
      </c>
    </row>
    <row r="453" spans="1:11" x14ac:dyDescent="0.25">
      <c r="A453" s="19" t="s">
        <v>992</v>
      </c>
      <c r="B453" s="19">
        <v>2100</v>
      </c>
      <c r="C453" s="19" t="s">
        <v>959</v>
      </c>
      <c r="D453" s="19">
        <v>646</v>
      </c>
      <c r="E453" s="19" t="s">
        <v>993</v>
      </c>
      <c r="F453" s="20" t="str">
        <f t="shared" si="42"/>
        <v>Regular</v>
      </c>
      <c r="G453" s="22">
        <f t="shared" si="43"/>
        <v>97.543582214376997</v>
      </c>
      <c r="H453" s="21">
        <f t="shared" si="44"/>
        <v>1922038.17058586</v>
      </c>
      <c r="I453" s="21">
        <f t="shared" si="45"/>
        <v>1538.3248733446601</v>
      </c>
      <c r="J453" s="21">
        <f t="shared" si="46"/>
        <v>18166.079321712401</v>
      </c>
      <c r="K453" s="21">
        <f t="shared" si="47"/>
        <v>19704.404195056999</v>
      </c>
    </row>
    <row r="454" spans="1:11" x14ac:dyDescent="0.25">
      <c r="A454" s="19" t="s">
        <v>990</v>
      </c>
      <c r="B454" s="19">
        <v>2100</v>
      </c>
      <c r="C454" s="19" t="s">
        <v>959</v>
      </c>
      <c r="D454" s="19">
        <v>647</v>
      </c>
      <c r="E454" s="19" t="s">
        <v>991</v>
      </c>
      <c r="F454" s="20" t="str">
        <f t="shared" si="42"/>
        <v>Regular</v>
      </c>
      <c r="G454" s="22">
        <f t="shared" si="43"/>
        <v>115.680926916193</v>
      </c>
      <c r="H454" s="21">
        <f t="shared" si="44"/>
        <v>2053116.87706327</v>
      </c>
      <c r="I454" s="21">
        <f t="shared" si="45"/>
        <v>897.17395154208998</v>
      </c>
      <c r="J454" s="21">
        <f t="shared" si="46"/>
        <v>16850.927933487601</v>
      </c>
      <c r="K454" s="21">
        <f t="shared" si="47"/>
        <v>17748.1018850297</v>
      </c>
    </row>
    <row r="455" spans="1:11" x14ac:dyDescent="0.25">
      <c r="A455" s="19" t="s">
        <v>996</v>
      </c>
      <c r="B455" s="19">
        <v>2100</v>
      </c>
      <c r="C455" s="19" t="s">
        <v>959</v>
      </c>
      <c r="D455" s="19">
        <v>648</v>
      </c>
      <c r="E455" s="19" t="s">
        <v>997</v>
      </c>
      <c r="F455" s="20" t="str">
        <f t="shared" si="42"/>
        <v>Regular</v>
      </c>
      <c r="G455" s="22">
        <f t="shared" si="43"/>
        <v>242.87914438495</v>
      </c>
      <c r="H455" s="21">
        <f t="shared" si="44"/>
        <v>4138732.8641457302</v>
      </c>
      <c r="I455" s="21">
        <f t="shared" si="45"/>
        <v>1682.28526486845</v>
      </c>
      <c r="J455" s="21">
        <f t="shared" si="46"/>
        <v>15358.012182762801</v>
      </c>
      <c r="K455" s="21">
        <f t="shared" si="47"/>
        <v>17040.297447631299</v>
      </c>
    </row>
    <row r="456" spans="1:11" x14ac:dyDescent="0.25">
      <c r="A456" s="19" t="s">
        <v>998</v>
      </c>
      <c r="B456" s="19">
        <v>2100</v>
      </c>
      <c r="C456" s="19" t="s">
        <v>959</v>
      </c>
      <c r="D456" s="19">
        <v>649</v>
      </c>
      <c r="E456" s="19" t="s">
        <v>999</v>
      </c>
      <c r="F456" s="20" t="str">
        <f t="shared" si="42"/>
        <v>Regular</v>
      </c>
      <c r="G456" s="22">
        <f t="shared" si="43"/>
        <v>1200.70700651428</v>
      </c>
      <c r="H456" s="21">
        <f t="shared" si="44"/>
        <v>17197584.680381</v>
      </c>
      <c r="I456" s="21">
        <f t="shared" si="45"/>
        <v>567.01710490113396</v>
      </c>
      <c r="J456" s="21">
        <f t="shared" si="46"/>
        <v>13755.864819729701</v>
      </c>
      <c r="K456" s="21">
        <f t="shared" si="47"/>
        <v>14322.881924630899</v>
      </c>
    </row>
    <row r="457" spans="1:11" x14ac:dyDescent="0.25">
      <c r="A457" s="19" t="s">
        <v>984</v>
      </c>
      <c r="B457" s="19">
        <v>2100</v>
      </c>
      <c r="C457" s="19" t="s">
        <v>959</v>
      </c>
      <c r="D457" s="19">
        <v>650</v>
      </c>
      <c r="E457" s="19" t="s">
        <v>985</v>
      </c>
      <c r="F457" s="20" t="str">
        <f t="shared" si="42"/>
        <v>Regular</v>
      </c>
      <c r="G457" s="22">
        <f t="shared" si="43"/>
        <v>1368.7815827371401</v>
      </c>
      <c r="H457" s="21">
        <f t="shared" si="44"/>
        <v>19295342.057377499</v>
      </c>
      <c r="I457" s="21">
        <f t="shared" si="45"/>
        <v>551.94313529844499</v>
      </c>
      <c r="J457" s="21">
        <f t="shared" si="46"/>
        <v>13544.7851526384</v>
      </c>
      <c r="K457" s="21">
        <f t="shared" si="47"/>
        <v>14096.728287936799</v>
      </c>
    </row>
    <row r="458" spans="1:11" x14ac:dyDescent="0.25">
      <c r="A458" s="19" t="s">
        <v>965</v>
      </c>
      <c r="B458" s="19">
        <v>2100</v>
      </c>
      <c r="C458" s="19" t="s">
        <v>959</v>
      </c>
      <c r="D458" s="19">
        <v>2100</v>
      </c>
      <c r="E458" s="19" t="s">
        <v>959</v>
      </c>
      <c r="F458" s="20" t="str">
        <f t="shared" si="42"/>
        <v>District</v>
      </c>
      <c r="G458" s="22">
        <f t="shared" si="43"/>
        <v>565.39677673459403</v>
      </c>
      <c r="H458" s="21">
        <f t="shared" si="44"/>
        <v>3890207.7296671001</v>
      </c>
      <c r="I458" s="21">
        <f t="shared" si="45"/>
        <v>523.31119686920999</v>
      </c>
      <c r="J458" s="21">
        <f t="shared" si="46"/>
        <v>6357.1803265078797</v>
      </c>
      <c r="K458" s="21">
        <f t="shared" si="47"/>
        <v>6880.4915233770898</v>
      </c>
    </row>
    <row r="459" spans="1:11" x14ac:dyDescent="0.25">
      <c r="A459" s="19" t="s">
        <v>958</v>
      </c>
      <c r="B459" s="19">
        <v>2100</v>
      </c>
      <c r="C459" s="19" t="s">
        <v>959</v>
      </c>
      <c r="D459" s="19">
        <v>3950</v>
      </c>
      <c r="E459" s="19" t="s">
        <v>960</v>
      </c>
      <c r="F459" s="20" t="str">
        <f t="shared" si="42"/>
        <v>Alternative</v>
      </c>
      <c r="G459" s="22">
        <f t="shared" si="43"/>
        <v>140.78759301435599</v>
      </c>
      <c r="H459" s="21">
        <f t="shared" si="44"/>
        <v>2437275.4903319399</v>
      </c>
      <c r="I459" s="21">
        <f t="shared" si="45"/>
        <v>561.524010120811</v>
      </c>
      <c r="J459" s="21">
        <f t="shared" si="46"/>
        <v>16750.1967043843</v>
      </c>
      <c r="K459" s="21">
        <f t="shared" si="47"/>
        <v>17311.7207145051</v>
      </c>
    </row>
    <row r="460" spans="1:11" x14ac:dyDescent="0.25">
      <c r="A460" s="19" t="s">
        <v>994</v>
      </c>
      <c r="B460" s="19">
        <v>2100</v>
      </c>
      <c r="C460" s="19" t="s">
        <v>959</v>
      </c>
      <c r="D460" s="19">
        <v>4744</v>
      </c>
      <c r="E460" s="19" t="s">
        <v>995</v>
      </c>
      <c r="F460" s="20" t="str">
        <f t="shared" si="42"/>
        <v>Regular</v>
      </c>
      <c r="G460" s="22">
        <f t="shared" si="43"/>
        <v>581.66603141328699</v>
      </c>
      <c r="H460" s="21">
        <f t="shared" si="44"/>
        <v>4002148.1985755102</v>
      </c>
      <c r="I460" s="21">
        <f t="shared" si="45"/>
        <v>523.31119686920999</v>
      </c>
      <c r="J460" s="21">
        <f t="shared" si="46"/>
        <v>6357.1803265078797</v>
      </c>
      <c r="K460" s="21">
        <f t="shared" si="47"/>
        <v>6880.4915233770898</v>
      </c>
    </row>
    <row r="461" spans="1:11" x14ac:dyDescent="0.25">
      <c r="A461" s="19" t="s">
        <v>1003</v>
      </c>
      <c r="B461" s="19">
        <v>2183</v>
      </c>
      <c r="C461" s="19" t="s">
        <v>1001</v>
      </c>
      <c r="D461" s="19">
        <v>90</v>
      </c>
      <c r="E461" s="19" t="s">
        <v>1004</v>
      </c>
      <c r="F461" s="20" t="str">
        <f t="shared" si="42"/>
        <v>Regular</v>
      </c>
      <c r="G461" s="22">
        <f t="shared" si="43"/>
        <v>434.31885741039298</v>
      </c>
      <c r="H461" s="21">
        <f t="shared" si="44"/>
        <v>6025242.7578721</v>
      </c>
      <c r="I461" s="21">
        <f t="shared" si="45"/>
        <v>0</v>
      </c>
      <c r="J461" s="21">
        <f t="shared" si="46"/>
        <v>13872.855518632899</v>
      </c>
      <c r="K461" s="21">
        <f t="shared" si="47"/>
        <v>13872.855518632899</v>
      </c>
    </row>
    <row r="462" spans="1:11" x14ac:dyDescent="0.25">
      <c r="A462" s="19" t="s">
        <v>1005</v>
      </c>
      <c r="B462" s="19">
        <v>2183</v>
      </c>
      <c r="C462" s="19" t="s">
        <v>1001</v>
      </c>
      <c r="D462" s="19">
        <v>932</v>
      </c>
      <c r="E462" s="19" t="s">
        <v>1006</v>
      </c>
      <c r="F462" s="20" t="str">
        <f t="shared" si="42"/>
        <v>Regular</v>
      </c>
      <c r="G462" s="22">
        <f t="shared" si="43"/>
        <v>554.77387989479098</v>
      </c>
      <c r="H462" s="21">
        <f t="shared" si="44"/>
        <v>7311665.8525193697</v>
      </c>
      <c r="I462" s="21">
        <f t="shared" si="45"/>
        <v>0</v>
      </c>
      <c r="J462" s="21">
        <f t="shared" si="46"/>
        <v>13179.5423640096</v>
      </c>
      <c r="K462" s="21">
        <f t="shared" si="47"/>
        <v>13179.5423640096</v>
      </c>
    </row>
    <row r="463" spans="1:11" x14ac:dyDescent="0.25">
      <c r="A463" s="19" t="s">
        <v>1007</v>
      </c>
      <c r="B463" s="19">
        <v>2183</v>
      </c>
      <c r="C463" s="19" t="s">
        <v>1001</v>
      </c>
      <c r="D463" s="19">
        <v>933</v>
      </c>
      <c r="E463" s="19" t="s">
        <v>1008</v>
      </c>
      <c r="F463" s="20" t="str">
        <f t="shared" si="42"/>
        <v>Regular</v>
      </c>
      <c r="G463" s="22">
        <f t="shared" si="43"/>
        <v>552.81825630351</v>
      </c>
      <c r="H463" s="21">
        <f t="shared" si="44"/>
        <v>7233154.2745055696</v>
      </c>
      <c r="I463" s="21">
        <f t="shared" si="45"/>
        <v>0</v>
      </c>
      <c r="J463" s="21">
        <f t="shared" si="46"/>
        <v>13084.145091139</v>
      </c>
      <c r="K463" s="21">
        <f t="shared" si="47"/>
        <v>13084.145091139</v>
      </c>
    </row>
    <row r="464" spans="1:11" x14ac:dyDescent="0.25">
      <c r="A464" s="19" t="s">
        <v>1011</v>
      </c>
      <c r="B464" s="19">
        <v>2183</v>
      </c>
      <c r="C464" s="19" t="s">
        <v>1001</v>
      </c>
      <c r="D464" s="19">
        <v>934</v>
      </c>
      <c r="E464" s="19" t="s">
        <v>1012</v>
      </c>
      <c r="F464" s="20" t="str">
        <f t="shared" si="42"/>
        <v>Regular</v>
      </c>
      <c r="G464" s="22">
        <f t="shared" si="43"/>
        <v>734.78205153912495</v>
      </c>
      <c r="H464" s="21">
        <f t="shared" si="44"/>
        <v>9331150.4645070191</v>
      </c>
      <c r="I464" s="21">
        <f t="shared" si="45"/>
        <v>0</v>
      </c>
      <c r="J464" s="21">
        <f t="shared" si="46"/>
        <v>12699.2084863278</v>
      </c>
      <c r="K464" s="21">
        <f t="shared" si="47"/>
        <v>12699.2084863278</v>
      </c>
    </row>
    <row r="465" spans="1:11" x14ac:dyDescent="0.25">
      <c r="A465" s="19" t="s">
        <v>1020</v>
      </c>
      <c r="B465" s="19">
        <v>2183</v>
      </c>
      <c r="C465" s="19" t="s">
        <v>1001</v>
      </c>
      <c r="D465" s="19">
        <v>935</v>
      </c>
      <c r="E465" s="19" t="s">
        <v>946</v>
      </c>
      <c r="F465" s="20" t="str">
        <f t="shared" si="42"/>
        <v>Regular</v>
      </c>
      <c r="G465" s="22">
        <f t="shared" si="43"/>
        <v>429.33121019105198</v>
      </c>
      <c r="H465" s="21">
        <f t="shared" si="44"/>
        <v>6226559.0681113396</v>
      </c>
      <c r="I465" s="21">
        <f t="shared" si="45"/>
        <v>0</v>
      </c>
      <c r="J465" s="21">
        <f t="shared" si="46"/>
        <v>14502.926692286201</v>
      </c>
      <c r="K465" s="21">
        <f t="shared" si="47"/>
        <v>14502.926692286201</v>
      </c>
    </row>
    <row r="466" spans="1:11" x14ac:dyDescent="0.25">
      <c r="A466" s="19" t="s">
        <v>1018</v>
      </c>
      <c r="B466" s="19">
        <v>2183</v>
      </c>
      <c r="C466" s="19" t="s">
        <v>1001</v>
      </c>
      <c r="D466" s="19">
        <v>936</v>
      </c>
      <c r="E466" s="19" t="s">
        <v>1019</v>
      </c>
      <c r="F466" s="20" t="str">
        <f t="shared" si="42"/>
        <v>Regular</v>
      </c>
      <c r="G466" s="22">
        <f t="shared" si="43"/>
        <v>364.34269268413402</v>
      </c>
      <c r="H466" s="21">
        <f t="shared" si="44"/>
        <v>5280300.2660640199</v>
      </c>
      <c r="I466" s="21">
        <f t="shared" si="45"/>
        <v>0</v>
      </c>
      <c r="J466" s="21">
        <f t="shared" si="46"/>
        <v>14492.6750888394</v>
      </c>
      <c r="K466" s="21">
        <f t="shared" si="47"/>
        <v>14492.6750888394</v>
      </c>
    </row>
    <row r="467" spans="1:11" x14ac:dyDescent="0.25">
      <c r="A467" s="19" t="s">
        <v>1023</v>
      </c>
      <c r="B467" s="19">
        <v>2183</v>
      </c>
      <c r="C467" s="19" t="s">
        <v>1001</v>
      </c>
      <c r="D467" s="19">
        <v>937</v>
      </c>
      <c r="E467" s="19" t="s">
        <v>1024</v>
      </c>
      <c r="F467" s="20" t="str">
        <f t="shared" si="42"/>
        <v>Regular</v>
      </c>
      <c r="G467" s="22">
        <f t="shared" si="43"/>
        <v>500.17152104253501</v>
      </c>
      <c r="H467" s="21">
        <f t="shared" si="44"/>
        <v>6888677.5095407097</v>
      </c>
      <c r="I467" s="21">
        <f t="shared" si="45"/>
        <v>0</v>
      </c>
      <c r="J467" s="21">
        <f t="shared" si="46"/>
        <v>13772.630427222701</v>
      </c>
      <c r="K467" s="21">
        <f t="shared" si="47"/>
        <v>13772.630427222701</v>
      </c>
    </row>
    <row r="468" spans="1:11" x14ac:dyDescent="0.25">
      <c r="A468" s="19" t="s">
        <v>1031</v>
      </c>
      <c r="B468" s="19">
        <v>2183</v>
      </c>
      <c r="C468" s="19" t="s">
        <v>1001</v>
      </c>
      <c r="D468" s="19">
        <v>938</v>
      </c>
      <c r="E468" s="19" t="s">
        <v>1032</v>
      </c>
      <c r="F468" s="20" t="str">
        <f t="shared" si="42"/>
        <v>Regular</v>
      </c>
      <c r="G468" s="22">
        <f t="shared" si="43"/>
        <v>513.73222961226099</v>
      </c>
      <c r="H468" s="21">
        <f t="shared" si="44"/>
        <v>7303685.4130154196</v>
      </c>
      <c r="I468" s="21">
        <f t="shared" si="45"/>
        <v>0</v>
      </c>
      <c r="J468" s="21">
        <f t="shared" si="46"/>
        <v>14216.9110521406</v>
      </c>
      <c r="K468" s="21">
        <f t="shared" si="47"/>
        <v>14216.9110521406</v>
      </c>
    </row>
    <row r="469" spans="1:11" x14ac:dyDescent="0.25">
      <c r="A469" s="19" t="s">
        <v>1033</v>
      </c>
      <c r="B469" s="19">
        <v>2183</v>
      </c>
      <c r="C469" s="19" t="s">
        <v>1001</v>
      </c>
      <c r="D469" s="19">
        <v>939</v>
      </c>
      <c r="E469" s="19" t="s">
        <v>1034</v>
      </c>
      <c r="F469" s="20" t="str">
        <f t="shared" si="42"/>
        <v>Regular</v>
      </c>
      <c r="G469" s="22">
        <f t="shared" si="43"/>
        <v>387.61847775975298</v>
      </c>
      <c r="H469" s="21">
        <f t="shared" si="44"/>
        <v>4960583.0888285898</v>
      </c>
      <c r="I469" s="21">
        <f t="shared" si="45"/>
        <v>0</v>
      </c>
      <c r="J469" s="21">
        <f t="shared" si="46"/>
        <v>12797.591893705299</v>
      </c>
      <c r="K469" s="21">
        <f t="shared" si="47"/>
        <v>12797.591893705299</v>
      </c>
    </row>
    <row r="470" spans="1:11" x14ac:dyDescent="0.25">
      <c r="A470" s="19" t="s">
        <v>1009</v>
      </c>
      <c r="B470" s="19">
        <v>2183</v>
      </c>
      <c r="C470" s="19" t="s">
        <v>1001</v>
      </c>
      <c r="D470" s="19">
        <v>941</v>
      </c>
      <c r="E470" s="19" t="s">
        <v>1010</v>
      </c>
      <c r="F470" s="20" t="str">
        <f t="shared" si="42"/>
        <v>Regular</v>
      </c>
      <c r="G470" s="22">
        <f t="shared" si="43"/>
        <v>369.80284205969701</v>
      </c>
      <c r="H470" s="21">
        <f t="shared" si="44"/>
        <v>5173065.95502441</v>
      </c>
      <c r="I470" s="21">
        <f t="shared" si="45"/>
        <v>0</v>
      </c>
      <c r="J470" s="21">
        <f t="shared" si="46"/>
        <v>13988.7133538831</v>
      </c>
      <c r="K470" s="21">
        <f t="shared" si="47"/>
        <v>13988.7133538831</v>
      </c>
    </row>
    <row r="471" spans="1:11" x14ac:dyDescent="0.25">
      <c r="A471" s="19" t="s">
        <v>1039</v>
      </c>
      <c r="B471" s="19">
        <v>2183</v>
      </c>
      <c r="C471" s="19" t="s">
        <v>1001</v>
      </c>
      <c r="D471" s="19">
        <v>942</v>
      </c>
      <c r="E471" s="19" t="s">
        <v>1040</v>
      </c>
      <c r="F471" s="20" t="str">
        <f t="shared" si="42"/>
        <v>Regular</v>
      </c>
      <c r="G471" s="22">
        <f t="shared" si="43"/>
        <v>386.15883319072998</v>
      </c>
      <c r="H471" s="21">
        <f t="shared" si="44"/>
        <v>5454394.26235939</v>
      </c>
      <c r="I471" s="21">
        <f t="shared" si="45"/>
        <v>0</v>
      </c>
      <c r="J471" s="21">
        <f t="shared" si="46"/>
        <v>14124.742964678901</v>
      </c>
      <c r="K471" s="21">
        <f t="shared" si="47"/>
        <v>14124.742964678901</v>
      </c>
    </row>
    <row r="472" spans="1:11" x14ac:dyDescent="0.25">
      <c r="A472" s="19" t="s">
        <v>1015</v>
      </c>
      <c r="B472" s="19">
        <v>2183</v>
      </c>
      <c r="C472" s="19" t="s">
        <v>1001</v>
      </c>
      <c r="D472" s="19">
        <v>986</v>
      </c>
      <c r="E472" s="19" t="s">
        <v>1016</v>
      </c>
      <c r="F472" s="20" t="str">
        <f t="shared" si="42"/>
        <v>Regular</v>
      </c>
      <c r="G472" s="22">
        <f t="shared" si="43"/>
        <v>1531.7868007602699</v>
      </c>
      <c r="H472" s="21">
        <f t="shared" si="44"/>
        <v>20324935.4056352</v>
      </c>
      <c r="I472" s="21">
        <f t="shared" si="45"/>
        <v>0</v>
      </c>
      <c r="J472" s="21">
        <f t="shared" si="46"/>
        <v>13268.775651772999</v>
      </c>
      <c r="K472" s="21">
        <f t="shared" si="47"/>
        <v>13268.775651772999</v>
      </c>
    </row>
    <row r="473" spans="1:11" x14ac:dyDescent="0.25">
      <c r="A473" s="19" t="s">
        <v>1035</v>
      </c>
      <c r="B473" s="19">
        <v>2183</v>
      </c>
      <c r="C473" s="19" t="s">
        <v>1001</v>
      </c>
      <c r="D473" s="19">
        <v>987</v>
      </c>
      <c r="E473" s="19" t="s">
        <v>1036</v>
      </c>
      <c r="F473" s="20" t="str">
        <f t="shared" si="42"/>
        <v>Regular</v>
      </c>
      <c r="G473" s="22">
        <f t="shared" si="43"/>
        <v>1672.7612441456599</v>
      </c>
      <c r="H473" s="21">
        <f t="shared" si="44"/>
        <v>21301787.685900901</v>
      </c>
      <c r="I473" s="21">
        <f t="shared" si="45"/>
        <v>0</v>
      </c>
      <c r="J473" s="21">
        <f t="shared" si="46"/>
        <v>12734.5057523619</v>
      </c>
      <c r="K473" s="21">
        <f t="shared" si="47"/>
        <v>12734.5057523619</v>
      </c>
    </row>
    <row r="474" spans="1:11" x14ac:dyDescent="0.25">
      <c r="A474" s="19" t="s">
        <v>1000</v>
      </c>
      <c r="B474" s="19">
        <v>2183</v>
      </c>
      <c r="C474" s="19" t="s">
        <v>1001</v>
      </c>
      <c r="D474" s="19">
        <v>1312</v>
      </c>
      <c r="E474" s="19" t="s">
        <v>1002</v>
      </c>
      <c r="F474" s="20" t="str">
        <f t="shared" si="42"/>
        <v>Regular</v>
      </c>
      <c r="G474" s="22">
        <f t="shared" si="43"/>
        <v>638.46058211810305</v>
      </c>
      <c r="H474" s="21">
        <f t="shared" si="44"/>
        <v>8422158.3603893593</v>
      </c>
      <c r="I474" s="21">
        <f t="shared" si="45"/>
        <v>0</v>
      </c>
      <c r="J474" s="21">
        <f t="shared" si="46"/>
        <v>13191.3521308532</v>
      </c>
      <c r="K474" s="21">
        <f t="shared" si="47"/>
        <v>13191.3521308532</v>
      </c>
    </row>
    <row r="475" spans="1:11" x14ac:dyDescent="0.25">
      <c r="A475" s="19" t="s">
        <v>1025</v>
      </c>
      <c r="B475" s="19">
        <v>2183</v>
      </c>
      <c r="C475" s="19" t="s">
        <v>1001</v>
      </c>
      <c r="D475" s="19">
        <v>1313</v>
      </c>
      <c r="E475" s="19" t="s">
        <v>1026</v>
      </c>
      <c r="F475" s="20" t="str">
        <f t="shared" si="42"/>
        <v>Regular</v>
      </c>
      <c r="G475" s="22">
        <f t="shared" si="43"/>
        <v>404.43852476165898</v>
      </c>
      <c r="H475" s="21">
        <f t="shared" si="44"/>
        <v>5652378.7147059599</v>
      </c>
      <c r="I475" s="21">
        <f t="shared" si="45"/>
        <v>0</v>
      </c>
      <c r="J475" s="21">
        <f t="shared" si="46"/>
        <v>13975.866216100399</v>
      </c>
      <c r="K475" s="21">
        <f t="shared" si="47"/>
        <v>13975.866216100399</v>
      </c>
    </row>
    <row r="476" spans="1:11" x14ac:dyDescent="0.25">
      <c r="A476" s="19" t="s">
        <v>1017</v>
      </c>
      <c r="B476" s="19">
        <v>2183</v>
      </c>
      <c r="C476" s="19" t="s">
        <v>1001</v>
      </c>
      <c r="D476" s="19">
        <v>2183</v>
      </c>
      <c r="E476" s="19" t="s">
        <v>1001</v>
      </c>
      <c r="F476" s="20" t="str">
        <f t="shared" si="42"/>
        <v>District</v>
      </c>
      <c r="G476" s="22">
        <f t="shared" si="43"/>
        <v>125.55117228330801</v>
      </c>
      <c r="H476" s="21">
        <f t="shared" si="44"/>
        <v>517151.34177309298</v>
      </c>
      <c r="I476" s="21">
        <f t="shared" si="45"/>
        <v>0</v>
      </c>
      <c r="J476" s="21">
        <f t="shared" si="46"/>
        <v>4119.0482921667599</v>
      </c>
      <c r="K476" s="21">
        <f t="shared" si="47"/>
        <v>4119.0482921667599</v>
      </c>
    </row>
    <row r="477" spans="1:11" x14ac:dyDescent="0.25">
      <c r="A477" s="19" t="s">
        <v>1021</v>
      </c>
      <c r="B477" s="19">
        <v>2183</v>
      </c>
      <c r="C477" s="19" t="s">
        <v>1001</v>
      </c>
      <c r="D477" s="19">
        <v>3543</v>
      </c>
      <c r="E477" s="19" t="s">
        <v>1022</v>
      </c>
      <c r="F477" s="20" t="str">
        <f t="shared" si="42"/>
        <v>Regular</v>
      </c>
      <c r="G477" s="22">
        <f t="shared" si="43"/>
        <v>482.877819172351</v>
      </c>
      <c r="H477" s="21">
        <f t="shared" si="44"/>
        <v>6735609.6663870802</v>
      </c>
      <c r="I477" s="21">
        <f t="shared" si="45"/>
        <v>0</v>
      </c>
      <c r="J477" s="21">
        <f t="shared" si="46"/>
        <v>13948.890172532399</v>
      </c>
      <c r="K477" s="21">
        <f t="shared" si="47"/>
        <v>13948.890172532399</v>
      </c>
    </row>
    <row r="478" spans="1:11" x14ac:dyDescent="0.25">
      <c r="A478" s="19" t="s">
        <v>2842</v>
      </c>
      <c r="B478" s="19">
        <v>2183</v>
      </c>
      <c r="C478" s="19" t="s">
        <v>1001</v>
      </c>
      <c r="D478" s="19">
        <v>3553</v>
      </c>
      <c r="E478" s="19" t="s">
        <v>2843</v>
      </c>
      <c r="F478" s="20" t="str">
        <f t="shared" si="42"/>
        <v>Charter</v>
      </c>
      <c r="G478" s="22">
        <f t="shared" si="43"/>
        <v>5.59006211175E-2</v>
      </c>
      <c r="H478" s="21">
        <f t="shared" si="44"/>
        <v>235408.46735794499</v>
      </c>
      <c r="I478" s="21">
        <f t="shared" si="45"/>
        <v>0</v>
      </c>
      <c r="J478" s="21">
        <f t="shared" si="46"/>
        <v>4211195.9161085105</v>
      </c>
      <c r="K478" s="21">
        <f t="shared" si="47"/>
        <v>4211195.9161085105</v>
      </c>
    </row>
    <row r="479" spans="1:11" x14ac:dyDescent="0.25">
      <c r="A479" s="19" t="s">
        <v>1037</v>
      </c>
      <c r="B479" s="19">
        <v>2183</v>
      </c>
      <c r="C479" s="19" t="s">
        <v>1001</v>
      </c>
      <c r="D479" s="19">
        <v>3577</v>
      </c>
      <c r="E479" s="19" t="s">
        <v>1038</v>
      </c>
      <c r="F479" s="20" t="str">
        <f t="shared" si="42"/>
        <v>Regular</v>
      </c>
      <c r="G479" s="22">
        <f t="shared" si="43"/>
        <v>187.697042620226</v>
      </c>
      <c r="H479" s="21">
        <f t="shared" si="44"/>
        <v>3006846.7528495998</v>
      </c>
      <c r="I479" s="21">
        <f t="shared" si="45"/>
        <v>0</v>
      </c>
      <c r="J479" s="21">
        <f t="shared" si="46"/>
        <v>16019.681028930499</v>
      </c>
      <c r="K479" s="21">
        <f t="shared" si="47"/>
        <v>16019.681028930499</v>
      </c>
    </row>
    <row r="480" spans="1:11" x14ac:dyDescent="0.25">
      <c r="A480" s="19" t="s">
        <v>1013</v>
      </c>
      <c r="B480" s="19">
        <v>2183</v>
      </c>
      <c r="C480" s="19" t="s">
        <v>1001</v>
      </c>
      <c r="D480" s="19">
        <v>4601</v>
      </c>
      <c r="E480" s="19" t="s">
        <v>1014</v>
      </c>
      <c r="F480" s="20" t="str">
        <f t="shared" si="42"/>
        <v>Charter</v>
      </c>
      <c r="G480" s="22">
        <f t="shared" si="43"/>
        <v>166.43048691025899</v>
      </c>
      <c r="H480" s="21">
        <f t="shared" si="44"/>
        <v>685535.21287218598</v>
      </c>
      <c r="I480" s="21">
        <f t="shared" si="45"/>
        <v>0</v>
      </c>
      <c r="J480" s="21">
        <f t="shared" si="46"/>
        <v>4119.0482921667599</v>
      </c>
      <c r="K480" s="21">
        <f t="shared" si="47"/>
        <v>4119.0482921667599</v>
      </c>
    </row>
    <row r="481" spans="1:11" x14ac:dyDescent="0.25">
      <c r="A481" s="19" t="s">
        <v>1027</v>
      </c>
      <c r="B481" s="19">
        <v>2183</v>
      </c>
      <c r="C481" s="19" t="s">
        <v>1001</v>
      </c>
      <c r="D481" s="19">
        <v>4667</v>
      </c>
      <c r="E481" s="19" t="s">
        <v>1028</v>
      </c>
      <c r="F481" s="20" t="str">
        <f t="shared" si="42"/>
        <v>Charter</v>
      </c>
      <c r="G481" s="22">
        <f t="shared" si="43"/>
        <v>332.401476845937</v>
      </c>
      <c r="H481" s="21">
        <f t="shared" si="44"/>
        <v>1369177.73551597</v>
      </c>
      <c r="I481" s="21">
        <f t="shared" si="45"/>
        <v>0</v>
      </c>
      <c r="J481" s="21">
        <f t="shared" si="46"/>
        <v>4119.0482921667599</v>
      </c>
      <c r="K481" s="21">
        <f t="shared" si="47"/>
        <v>4119.0482921667599</v>
      </c>
    </row>
    <row r="482" spans="1:11" x14ac:dyDescent="0.25">
      <c r="A482" s="19" t="s">
        <v>1029</v>
      </c>
      <c r="B482" s="19">
        <v>2183</v>
      </c>
      <c r="C482" s="19" t="s">
        <v>1001</v>
      </c>
      <c r="D482" s="19">
        <v>4740</v>
      </c>
      <c r="E482" s="19" t="s">
        <v>1030</v>
      </c>
      <c r="F482" s="20" t="str">
        <f t="shared" si="42"/>
        <v>Charter</v>
      </c>
      <c r="G482" s="22">
        <f t="shared" si="43"/>
        <v>795.50105069078597</v>
      </c>
      <c r="H482" s="21">
        <f t="shared" si="44"/>
        <v>3782143.48426475</v>
      </c>
      <c r="I482" s="21">
        <f t="shared" si="45"/>
        <v>0</v>
      </c>
      <c r="J482" s="21">
        <f t="shared" si="46"/>
        <v>4754.4167050193901</v>
      </c>
      <c r="K482" s="21">
        <f t="shared" si="47"/>
        <v>4754.4167050193901</v>
      </c>
    </row>
    <row r="483" spans="1:11" x14ac:dyDescent="0.25">
      <c r="A483" s="19" t="s">
        <v>1044</v>
      </c>
      <c r="B483" s="19">
        <v>2014</v>
      </c>
      <c r="C483" s="19" t="s">
        <v>1041</v>
      </c>
      <c r="D483" s="19">
        <v>342</v>
      </c>
      <c r="E483" s="19" t="s">
        <v>1045</v>
      </c>
      <c r="F483" s="20" t="str">
        <f t="shared" si="42"/>
        <v>Regular</v>
      </c>
      <c r="G483" s="22">
        <f t="shared" si="43"/>
        <v>337.79530201339202</v>
      </c>
      <c r="H483" s="21">
        <f t="shared" si="44"/>
        <v>4804703.4975903099</v>
      </c>
      <c r="I483" s="21">
        <f t="shared" si="45"/>
        <v>1759.04409441446</v>
      </c>
      <c r="J483" s="21">
        <f t="shared" si="46"/>
        <v>12464.669109861599</v>
      </c>
      <c r="K483" s="21">
        <f t="shared" si="47"/>
        <v>14223.7132042761</v>
      </c>
    </row>
    <row r="484" spans="1:11" x14ac:dyDescent="0.25">
      <c r="A484" s="19" t="s">
        <v>1046</v>
      </c>
      <c r="B484" s="19">
        <v>2014</v>
      </c>
      <c r="C484" s="19" t="s">
        <v>1041</v>
      </c>
      <c r="D484" s="19">
        <v>355</v>
      </c>
      <c r="E484" s="19" t="s">
        <v>1047</v>
      </c>
      <c r="F484" s="20" t="str">
        <f t="shared" si="42"/>
        <v>Regular</v>
      </c>
      <c r="G484" s="22">
        <f t="shared" si="43"/>
        <v>172.08053691274</v>
      </c>
      <c r="H484" s="21">
        <f t="shared" si="44"/>
        <v>2760847.3120722901</v>
      </c>
      <c r="I484" s="21">
        <f t="shared" si="45"/>
        <v>935.53778372115801</v>
      </c>
      <c r="J484" s="21">
        <f t="shared" si="46"/>
        <v>15108.387703751499</v>
      </c>
      <c r="K484" s="21">
        <f t="shared" si="47"/>
        <v>16043.925487472699</v>
      </c>
    </row>
    <row r="485" spans="1:11" x14ac:dyDescent="0.25">
      <c r="A485" s="19" t="s">
        <v>1042</v>
      </c>
      <c r="B485" s="19">
        <v>2014</v>
      </c>
      <c r="C485" s="19" t="s">
        <v>1041</v>
      </c>
      <c r="D485" s="19">
        <v>359</v>
      </c>
      <c r="E485" s="19" t="s">
        <v>1043</v>
      </c>
      <c r="F485" s="20" t="str">
        <f t="shared" si="42"/>
        <v>Regular</v>
      </c>
      <c r="G485" s="22">
        <f t="shared" si="43"/>
        <v>222.19463087245899</v>
      </c>
      <c r="H485" s="21">
        <f t="shared" si="44"/>
        <v>4048018.0801433702</v>
      </c>
      <c r="I485" s="21">
        <f t="shared" si="45"/>
        <v>925.93554800038999</v>
      </c>
      <c r="J485" s="21">
        <f t="shared" si="46"/>
        <v>17292.4078217229</v>
      </c>
      <c r="K485" s="21">
        <f t="shared" si="47"/>
        <v>18218.343369723301</v>
      </c>
    </row>
    <row r="486" spans="1:11" x14ac:dyDescent="0.25">
      <c r="A486" s="19" t="s">
        <v>2895</v>
      </c>
      <c r="B486" s="19">
        <v>2014</v>
      </c>
      <c r="C486" s="19" t="s">
        <v>1041</v>
      </c>
      <c r="D486" s="19">
        <v>3740</v>
      </c>
      <c r="E486" s="19" t="s">
        <v>2896</v>
      </c>
      <c r="F486" s="20" t="str">
        <f t="shared" si="42"/>
        <v>Alternative</v>
      </c>
      <c r="G486" s="22">
        <f t="shared" si="43"/>
        <v>2.543624161071</v>
      </c>
      <c r="H486" s="21">
        <f t="shared" si="44"/>
        <v>87407.7001940341</v>
      </c>
      <c r="I486" s="21">
        <f t="shared" si="45"/>
        <v>639.73187264469402</v>
      </c>
      <c r="J486" s="21">
        <f t="shared" si="46"/>
        <v>33723.717544045401</v>
      </c>
      <c r="K486" s="21">
        <f t="shared" si="47"/>
        <v>34363.449416690099</v>
      </c>
    </row>
    <row r="487" spans="1:11" x14ac:dyDescent="0.25">
      <c r="A487" s="19" t="s">
        <v>1048</v>
      </c>
      <c r="B487" s="19">
        <v>2015</v>
      </c>
      <c r="C487" s="19" t="s">
        <v>1049</v>
      </c>
      <c r="D487" s="19">
        <v>346</v>
      </c>
      <c r="E487" s="19" t="s">
        <v>1050</v>
      </c>
      <c r="F487" s="20" t="str">
        <f t="shared" si="42"/>
        <v>Regular</v>
      </c>
      <c r="G487" s="22">
        <f t="shared" si="43"/>
        <v>142.95714285713601</v>
      </c>
      <c r="H487" s="21">
        <f t="shared" si="44"/>
        <v>8172014.83877951</v>
      </c>
      <c r="I487" s="21">
        <f t="shared" si="45"/>
        <v>0</v>
      </c>
      <c r="J487" s="21">
        <f t="shared" si="46"/>
        <v>57164.0890091529</v>
      </c>
      <c r="K487" s="21">
        <f t="shared" si="47"/>
        <v>57164.0890091529</v>
      </c>
    </row>
    <row r="488" spans="1:11" x14ac:dyDescent="0.25">
      <c r="A488" s="19" t="s">
        <v>1051</v>
      </c>
      <c r="B488" s="19">
        <v>2015</v>
      </c>
      <c r="C488" s="19" t="s">
        <v>1049</v>
      </c>
      <c r="D488" s="19">
        <v>5446</v>
      </c>
      <c r="E488" s="19" t="s">
        <v>1052</v>
      </c>
      <c r="F488" s="20" t="str">
        <f t="shared" si="42"/>
        <v>Charter</v>
      </c>
      <c r="G488" s="22">
        <f t="shared" si="43"/>
        <v>658.23158730136197</v>
      </c>
      <c r="H488" s="21">
        <f t="shared" si="44"/>
        <v>211770.21122049101</v>
      </c>
      <c r="I488" s="21">
        <f t="shared" si="45"/>
        <v>0</v>
      </c>
      <c r="J488" s="21">
        <f t="shared" si="46"/>
        <v>321.72599326129699</v>
      </c>
      <c r="K488" s="21">
        <f t="shared" si="47"/>
        <v>321.72599326129699</v>
      </c>
    </row>
    <row r="489" spans="1:11" x14ac:dyDescent="0.25">
      <c r="A489" s="19" t="s">
        <v>1053</v>
      </c>
      <c r="B489" s="19">
        <v>2023</v>
      </c>
      <c r="C489" s="19" t="s">
        <v>1054</v>
      </c>
      <c r="D489" s="19">
        <v>358</v>
      </c>
      <c r="E489" s="19" t="s">
        <v>1055</v>
      </c>
      <c r="F489" s="20" t="str">
        <f t="shared" si="42"/>
        <v>Regular</v>
      </c>
      <c r="G489" s="22">
        <f t="shared" si="43"/>
        <v>79.971631205655996</v>
      </c>
      <c r="H489" s="21">
        <f t="shared" si="44"/>
        <v>3677417.7750915401</v>
      </c>
      <c r="I489" s="21">
        <f t="shared" si="45"/>
        <v>0</v>
      </c>
      <c r="J489" s="21">
        <f t="shared" si="46"/>
        <v>45984.0285817685</v>
      </c>
      <c r="K489" s="21">
        <f t="shared" si="47"/>
        <v>45984.0285817685</v>
      </c>
    </row>
    <row r="490" spans="1:11" x14ac:dyDescent="0.25">
      <c r="A490" s="19" t="s">
        <v>1056</v>
      </c>
      <c r="B490" s="19">
        <v>2023</v>
      </c>
      <c r="C490" s="19" t="s">
        <v>1054</v>
      </c>
      <c r="D490" s="19">
        <v>4702</v>
      </c>
      <c r="E490" s="19" t="s">
        <v>1057</v>
      </c>
      <c r="F490" s="20" t="str">
        <f t="shared" si="42"/>
        <v>Charter</v>
      </c>
      <c r="G490" s="22">
        <f t="shared" si="43"/>
        <v>1070.74698795161</v>
      </c>
      <c r="H490" s="21">
        <f t="shared" si="44"/>
        <v>329946.224908465</v>
      </c>
      <c r="I490" s="21">
        <f t="shared" si="45"/>
        <v>0</v>
      </c>
      <c r="J490" s="21">
        <f t="shared" si="46"/>
        <v>308.14583521702599</v>
      </c>
      <c r="K490" s="21">
        <f t="shared" si="47"/>
        <v>308.14583521702599</v>
      </c>
    </row>
    <row r="491" spans="1:11" x14ac:dyDescent="0.25">
      <c r="A491" s="19" t="s">
        <v>2844</v>
      </c>
      <c r="B491" s="19">
        <v>2013</v>
      </c>
      <c r="C491" s="19" t="s">
        <v>2845</v>
      </c>
      <c r="D491" s="19">
        <v>2013</v>
      </c>
      <c r="E491" s="19" t="s">
        <v>2845</v>
      </c>
      <c r="F491" s="20" t="str">
        <f t="shared" si="42"/>
        <v>ESD</v>
      </c>
      <c r="G491" s="22">
        <f t="shared" si="43"/>
        <v>0</v>
      </c>
      <c r="H491" s="21">
        <f t="shared" si="44"/>
        <v>0</v>
      </c>
      <c r="I491" s="21">
        <f t="shared" si="45"/>
        <v>0</v>
      </c>
      <c r="J491" s="21">
        <f t="shared" si="46"/>
        <v>0</v>
      </c>
      <c r="K491" s="21">
        <f t="shared" si="47"/>
        <v>0</v>
      </c>
    </row>
    <row r="492" spans="1:11" x14ac:dyDescent="0.25">
      <c r="A492" s="19" t="s">
        <v>1058</v>
      </c>
      <c r="B492" s="19">
        <v>2114</v>
      </c>
      <c r="C492" s="19" t="s">
        <v>1059</v>
      </c>
      <c r="D492" s="19">
        <v>3362</v>
      </c>
      <c r="E492" s="19" t="s">
        <v>1060</v>
      </c>
      <c r="F492" s="20" t="str">
        <f t="shared" si="42"/>
        <v>Charter</v>
      </c>
      <c r="G492" s="22">
        <f t="shared" si="43"/>
        <v>197.240601503725</v>
      </c>
      <c r="H492" s="21">
        <f t="shared" si="44"/>
        <v>3144351.59</v>
      </c>
      <c r="I492" s="21">
        <f t="shared" si="45"/>
        <v>0</v>
      </c>
      <c r="J492" s="21">
        <f t="shared" si="46"/>
        <v>15941.7055414963</v>
      </c>
      <c r="K492" s="21">
        <f t="shared" si="47"/>
        <v>15941.7055414963</v>
      </c>
    </row>
    <row r="493" spans="1:11" x14ac:dyDescent="0.25">
      <c r="A493" s="19" t="s">
        <v>1061</v>
      </c>
      <c r="B493" s="19">
        <v>2099</v>
      </c>
      <c r="C493" s="19" t="s">
        <v>1062</v>
      </c>
      <c r="D493" s="19">
        <v>659</v>
      </c>
      <c r="E493" s="19" t="s">
        <v>1063</v>
      </c>
      <c r="F493" s="20" t="str">
        <f t="shared" si="42"/>
        <v>Regular</v>
      </c>
      <c r="G493" s="22">
        <f t="shared" si="43"/>
        <v>257.65492957742902</v>
      </c>
      <c r="H493" s="21">
        <f t="shared" si="44"/>
        <v>4044261.5508561898</v>
      </c>
      <c r="I493" s="21">
        <f t="shared" si="45"/>
        <v>1970.2913214451801</v>
      </c>
      <c r="J493" s="21">
        <f t="shared" si="46"/>
        <v>13726.134737582899</v>
      </c>
      <c r="K493" s="21">
        <f t="shared" si="47"/>
        <v>15696.426059027999</v>
      </c>
    </row>
    <row r="494" spans="1:11" x14ac:dyDescent="0.25">
      <c r="A494" s="19" t="s">
        <v>1064</v>
      </c>
      <c r="B494" s="19">
        <v>2099</v>
      </c>
      <c r="C494" s="19" t="s">
        <v>1062</v>
      </c>
      <c r="D494" s="19">
        <v>689</v>
      </c>
      <c r="E494" s="19" t="s">
        <v>1065</v>
      </c>
      <c r="F494" s="20" t="str">
        <f t="shared" si="42"/>
        <v>Regular</v>
      </c>
      <c r="G494" s="22">
        <f t="shared" si="43"/>
        <v>231.37955660774699</v>
      </c>
      <c r="H494" s="21">
        <f t="shared" si="44"/>
        <v>3700068.75880743</v>
      </c>
      <c r="I494" s="21">
        <f t="shared" si="45"/>
        <v>1243.76646234743</v>
      </c>
      <c r="J494" s="21">
        <f t="shared" si="46"/>
        <v>14747.5718090803</v>
      </c>
      <c r="K494" s="21">
        <f t="shared" si="47"/>
        <v>15991.3382714277</v>
      </c>
    </row>
    <row r="495" spans="1:11" x14ac:dyDescent="0.25">
      <c r="A495" s="19" t="s">
        <v>1066</v>
      </c>
      <c r="B495" s="19">
        <v>2099</v>
      </c>
      <c r="C495" s="19" t="s">
        <v>1062</v>
      </c>
      <c r="D495" s="19">
        <v>2723</v>
      </c>
      <c r="E495" s="19" t="s">
        <v>1067</v>
      </c>
      <c r="F495" s="20" t="str">
        <f t="shared" si="42"/>
        <v>Regular</v>
      </c>
      <c r="G495" s="22">
        <f t="shared" si="43"/>
        <v>218.51375113139599</v>
      </c>
      <c r="H495" s="21">
        <f t="shared" si="44"/>
        <v>2742408.4803363802</v>
      </c>
      <c r="I495" s="21">
        <f t="shared" si="45"/>
        <v>696.18765389740497</v>
      </c>
      <c r="J495" s="21">
        <f t="shared" si="46"/>
        <v>11854.091063744099</v>
      </c>
      <c r="K495" s="21">
        <f t="shared" si="47"/>
        <v>12550.2787176415</v>
      </c>
    </row>
    <row r="496" spans="1:11" x14ac:dyDescent="0.25">
      <c r="A496" s="19" t="s">
        <v>1068</v>
      </c>
      <c r="B496" s="19">
        <v>2201</v>
      </c>
      <c r="C496" s="19" t="s">
        <v>1069</v>
      </c>
      <c r="D496" s="19">
        <v>3364</v>
      </c>
      <c r="E496" s="19" t="s">
        <v>1070</v>
      </c>
      <c r="F496" s="20" t="str">
        <f t="shared" si="42"/>
        <v>Regular</v>
      </c>
      <c r="G496" s="22">
        <f t="shared" si="43"/>
        <v>161.46427035161699</v>
      </c>
      <c r="H496" s="21">
        <f t="shared" si="44"/>
        <v>3190894.9220306999</v>
      </c>
      <c r="I496" s="21">
        <f t="shared" si="45"/>
        <v>726.71653377969506</v>
      </c>
      <c r="J496" s="21">
        <f t="shared" si="46"/>
        <v>19035.518882650002</v>
      </c>
      <c r="K496" s="21">
        <f t="shared" si="47"/>
        <v>19762.235416429699</v>
      </c>
    </row>
    <row r="497" spans="1:11" x14ac:dyDescent="0.25">
      <c r="A497" s="19" t="s">
        <v>1079</v>
      </c>
      <c r="B497" s="19">
        <v>2206</v>
      </c>
      <c r="C497" s="19" t="s">
        <v>1072</v>
      </c>
      <c r="D497" s="19">
        <v>1034</v>
      </c>
      <c r="E497" s="19" t="s">
        <v>1080</v>
      </c>
      <c r="F497" s="20" t="str">
        <f t="shared" si="42"/>
        <v>Regular</v>
      </c>
      <c r="G497" s="22">
        <f t="shared" si="43"/>
        <v>429.356725146153</v>
      </c>
      <c r="H497" s="21">
        <f t="shared" si="44"/>
        <v>5658747.8156077303</v>
      </c>
      <c r="I497" s="21">
        <f t="shared" si="45"/>
        <v>860.22196987113705</v>
      </c>
      <c r="J497" s="21">
        <f t="shared" si="46"/>
        <v>12319.3731877021</v>
      </c>
      <c r="K497" s="21">
        <f t="shared" si="47"/>
        <v>13179.5951575732</v>
      </c>
    </row>
    <row r="498" spans="1:11" x14ac:dyDescent="0.25">
      <c r="A498" s="19" t="s">
        <v>1081</v>
      </c>
      <c r="B498" s="19">
        <v>2206</v>
      </c>
      <c r="C498" s="19" t="s">
        <v>1072</v>
      </c>
      <c r="D498" s="19">
        <v>1036</v>
      </c>
      <c r="E498" s="19" t="s">
        <v>1082</v>
      </c>
      <c r="F498" s="20" t="str">
        <f t="shared" si="42"/>
        <v>Regular</v>
      </c>
      <c r="G498" s="22">
        <f t="shared" si="43"/>
        <v>383.58439431878901</v>
      </c>
      <c r="H498" s="21">
        <f t="shared" si="44"/>
        <v>5504873.7036758903</v>
      </c>
      <c r="I498" s="21">
        <f t="shared" si="45"/>
        <v>867.517846446362</v>
      </c>
      <c r="J498" s="21">
        <f t="shared" si="46"/>
        <v>13483.6230894409</v>
      </c>
      <c r="K498" s="21">
        <f t="shared" si="47"/>
        <v>14351.140935887301</v>
      </c>
    </row>
    <row r="499" spans="1:11" x14ac:dyDescent="0.25">
      <c r="A499" s="19" t="s">
        <v>1085</v>
      </c>
      <c r="B499" s="19">
        <v>2206</v>
      </c>
      <c r="C499" s="19" t="s">
        <v>1072</v>
      </c>
      <c r="D499" s="19">
        <v>1037</v>
      </c>
      <c r="E499" s="19" t="s">
        <v>1086</v>
      </c>
      <c r="F499" s="20" t="str">
        <f t="shared" si="42"/>
        <v>Regular</v>
      </c>
      <c r="G499" s="22">
        <f t="shared" si="43"/>
        <v>575.04093567246298</v>
      </c>
      <c r="H499" s="21">
        <f t="shared" si="44"/>
        <v>8003949.9003773397</v>
      </c>
      <c r="I499" s="21">
        <f t="shared" si="45"/>
        <v>867.36682578378895</v>
      </c>
      <c r="J499" s="21">
        <f t="shared" si="46"/>
        <v>13051.5551219509</v>
      </c>
      <c r="K499" s="21">
        <f t="shared" si="47"/>
        <v>13918.9219477347</v>
      </c>
    </row>
    <row r="500" spans="1:11" x14ac:dyDescent="0.25">
      <c r="A500" s="19" t="s">
        <v>1087</v>
      </c>
      <c r="B500" s="19">
        <v>2206</v>
      </c>
      <c r="C500" s="19" t="s">
        <v>1072</v>
      </c>
      <c r="D500" s="19">
        <v>1038</v>
      </c>
      <c r="E500" s="19" t="s">
        <v>1088</v>
      </c>
      <c r="F500" s="20" t="str">
        <f t="shared" si="42"/>
        <v>Regular</v>
      </c>
      <c r="G500" s="22">
        <f t="shared" si="43"/>
        <v>509.40350877185801</v>
      </c>
      <c r="H500" s="21">
        <f t="shared" si="44"/>
        <v>7334714.01358472</v>
      </c>
      <c r="I500" s="21">
        <f t="shared" si="45"/>
        <v>869.44910998510898</v>
      </c>
      <c r="J500" s="21">
        <f t="shared" si="46"/>
        <v>13529.183579586101</v>
      </c>
      <c r="K500" s="21">
        <f t="shared" si="47"/>
        <v>14398.632689571201</v>
      </c>
    </row>
    <row r="501" spans="1:11" x14ac:dyDescent="0.25">
      <c r="A501" s="19" t="s">
        <v>1071</v>
      </c>
      <c r="B501" s="19">
        <v>2206</v>
      </c>
      <c r="C501" s="19" t="s">
        <v>1072</v>
      </c>
      <c r="D501" s="19">
        <v>1039</v>
      </c>
      <c r="E501" s="19" t="s">
        <v>1073</v>
      </c>
      <c r="F501" s="20" t="str">
        <f t="shared" si="42"/>
        <v>Regular</v>
      </c>
      <c r="G501" s="22">
        <f t="shared" si="43"/>
        <v>762.97614617912905</v>
      </c>
      <c r="H501" s="21">
        <f t="shared" si="44"/>
        <v>10032025.973036099</v>
      </c>
      <c r="I501" s="21">
        <f t="shared" si="45"/>
        <v>1054.9942833366799</v>
      </c>
      <c r="J501" s="21">
        <f t="shared" si="46"/>
        <v>12093.550429725499</v>
      </c>
      <c r="K501" s="21">
        <f t="shared" si="47"/>
        <v>13148.5447130621</v>
      </c>
    </row>
    <row r="502" spans="1:11" x14ac:dyDescent="0.25">
      <c r="A502" s="19" t="s">
        <v>1076</v>
      </c>
      <c r="B502" s="19">
        <v>2206</v>
      </c>
      <c r="C502" s="19" t="s">
        <v>1072</v>
      </c>
      <c r="D502" s="19">
        <v>1040</v>
      </c>
      <c r="E502" s="19" t="s">
        <v>1077</v>
      </c>
      <c r="F502" s="20" t="str">
        <f t="shared" si="42"/>
        <v>Regular</v>
      </c>
      <c r="G502" s="22">
        <f t="shared" si="43"/>
        <v>1674.16075773955</v>
      </c>
      <c r="H502" s="21">
        <f t="shared" si="44"/>
        <v>23523226.174663901</v>
      </c>
      <c r="I502" s="21">
        <f t="shared" si="45"/>
        <v>940.70410445850405</v>
      </c>
      <c r="J502" s="21">
        <f t="shared" si="46"/>
        <v>13110.0530082723</v>
      </c>
      <c r="K502" s="21">
        <f t="shared" si="47"/>
        <v>14050.7571127308</v>
      </c>
    </row>
    <row r="503" spans="1:11" x14ac:dyDescent="0.25">
      <c r="A503" s="19" t="s">
        <v>1083</v>
      </c>
      <c r="B503" s="19">
        <v>2206</v>
      </c>
      <c r="C503" s="19" t="s">
        <v>1072</v>
      </c>
      <c r="D503" s="19">
        <v>1333</v>
      </c>
      <c r="E503" s="19" t="s">
        <v>1084</v>
      </c>
      <c r="F503" s="20" t="str">
        <f t="shared" si="42"/>
        <v>Regular</v>
      </c>
      <c r="G503" s="22">
        <f t="shared" si="43"/>
        <v>557.63963890790899</v>
      </c>
      <c r="H503" s="21">
        <f t="shared" si="44"/>
        <v>7977185.1357030198</v>
      </c>
      <c r="I503" s="21">
        <f t="shared" si="45"/>
        <v>856.66404217164995</v>
      </c>
      <c r="J503" s="21">
        <f t="shared" si="46"/>
        <v>13448.6051300947</v>
      </c>
      <c r="K503" s="21">
        <f t="shared" si="47"/>
        <v>14305.2691722663</v>
      </c>
    </row>
    <row r="504" spans="1:11" x14ac:dyDescent="0.25">
      <c r="A504" s="19" t="s">
        <v>1078</v>
      </c>
      <c r="B504" s="19">
        <v>2206</v>
      </c>
      <c r="C504" s="19" t="s">
        <v>1072</v>
      </c>
      <c r="D504" s="19">
        <v>2206</v>
      </c>
      <c r="E504" s="19" t="s">
        <v>1072</v>
      </c>
      <c r="F504" s="20" t="str">
        <f t="shared" si="42"/>
        <v>District</v>
      </c>
      <c r="G504" s="22">
        <f t="shared" si="43"/>
        <v>1</v>
      </c>
      <c r="H504" s="21">
        <f t="shared" si="44"/>
        <v>6253.4152567280198</v>
      </c>
      <c r="I504" s="21">
        <f t="shared" si="45"/>
        <v>852.00511942166702</v>
      </c>
      <c r="J504" s="21">
        <f t="shared" si="46"/>
        <v>5401.4101373063604</v>
      </c>
      <c r="K504" s="21">
        <f t="shared" si="47"/>
        <v>6253.4152567280198</v>
      </c>
    </row>
    <row r="505" spans="1:11" x14ac:dyDescent="0.25">
      <c r="A505" s="19" t="s">
        <v>1074</v>
      </c>
      <c r="B505" s="19">
        <v>2206</v>
      </c>
      <c r="C505" s="19" t="s">
        <v>1072</v>
      </c>
      <c r="D505" s="19">
        <v>3426</v>
      </c>
      <c r="E505" s="19" t="s">
        <v>1075</v>
      </c>
      <c r="F505" s="20" t="str">
        <f t="shared" si="42"/>
        <v>Regular</v>
      </c>
      <c r="G505" s="22">
        <f t="shared" si="43"/>
        <v>535.62573099409894</v>
      </c>
      <c r="H505" s="21">
        <f t="shared" si="44"/>
        <v>7045775.3180946</v>
      </c>
      <c r="I505" s="21">
        <f t="shared" si="45"/>
        <v>867.20414652010504</v>
      </c>
      <c r="J505" s="21">
        <f t="shared" si="46"/>
        <v>12287.084212663</v>
      </c>
      <c r="K505" s="21">
        <f t="shared" si="47"/>
        <v>13154.2883591831</v>
      </c>
    </row>
    <row r="506" spans="1:11" x14ac:dyDescent="0.25">
      <c r="A506" s="19" t="s">
        <v>2846</v>
      </c>
      <c r="B506" s="19">
        <v>1975</v>
      </c>
      <c r="C506" s="19" t="s">
        <v>2847</v>
      </c>
      <c r="D506" s="19">
        <v>1975</v>
      </c>
      <c r="E506" s="19" t="s">
        <v>2847</v>
      </c>
      <c r="F506" s="20" t="str">
        <f t="shared" si="42"/>
        <v>ESD</v>
      </c>
      <c r="G506" s="22">
        <f t="shared" si="43"/>
        <v>0</v>
      </c>
      <c r="H506" s="21">
        <f t="shared" si="44"/>
        <v>0</v>
      </c>
      <c r="I506" s="21">
        <f t="shared" si="45"/>
        <v>0</v>
      </c>
      <c r="J506" s="21">
        <f t="shared" si="46"/>
        <v>0</v>
      </c>
      <c r="K506" s="21">
        <f t="shared" si="47"/>
        <v>0</v>
      </c>
    </row>
    <row r="507" spans="1:11" x14ac:dyDescent="0.25">
      <c r="A507" s="19" t="s">
        <v>1126</v>
      </c>
      <c r="B507" s="19">
        <v>2239</v>
      </c>
      <c r="C507" s="19" t="s">
        <v>1090</v>
      </c>
      <c r="D507" s="19">
        <v>1110</v>
      </c>
      <c r="E507" s="19" t="s">
        <v>1127</v>
      </c>
      <c r="F507" s="20" t="str">
        <f t="shared" si="42"/>
        <v>Regular</v>
      </c>
      <c r="G507" s="22">
        <f t="shared" si="43"/>
        <v>406.85548768199499</v>
      </c>
      <c r="H507" s="21">
        <f t="shared" si="44"/>
        <v>6079701.5956725897</v>
      </c>
      <c r="I507" s="21">
        <f t="shared" si="45"/>
        <v>538.19415401593301</v>
      </c>
      <c r="J507" s="21">
        <f t="shared" si="46"/>
        <v>14404.953424773999</v>
      </c>
      <c r="K507" s="21">
        <f t="shared" si="47"/>
        <v>14943.1475787899</v>
      </c>
    </row>
    <row r="508" spans="1:11" x14ac:dyDescent="0.25">
      <c r="A508" s="19" t="s">
        <v>1158</v>
      </c>
      <c r="B508" s="19">
        <v>2239</v>
      </c>
      <c r="C508" s="19" t="s">
        <v>1090</v>
      </c>
      <c r="D508" s="19">
        <v>1111</v>
      </c>
      <c r="E508" s="19" t="s">
        <v>1159</v>
      </c>
      <c r="F508" s="20" t="str">
        <f t="shared" si="42"/>
        <v>Regular</v>
      </c>
      <c r="G508" s="22">
        <f t="shared" si="43"/>
        <v>322.44843939247301</v>
      </c>
      <c r="H508" s="21">
        <f t="shared" si="44"/>
        <v>5128487.4856949896</v>
      </c>
      <c r="I508" s="21">
        <f t="shared" si="45"/>
        <v>538.19415401593301</v>
      </c>
      <c r="J508" s="21">
        <f t="shared" si="46"/>
        <v>15366.635453339601</v>
      </c>
      <c r="K508" s="21">
        <f t="shared" si="47"/>
        <v>15904.829607355499</v>
      </c>
    </row>
    <row r="509" spans="1:11" x14ac:dyDescent="0.25">
      <c r="A509" s="19" t="s">
        <v>1092</v>
      </c>
      <c r="B509" s="19">
        <v>2239</v>
      </c>
      <c r="C509" s="19" t="s">
        <v>1090</v>
      </c>
      <c r="D509" s="19">
        <v>1112</v>
      </c>
      <c r="E509" s="19" t="s">
        <v>1093</v>
      </c>
      <c r="F509" s="20" t="str">
        <f t="shared" si="42"/>
        <v>Regular</v>
      </c>
      <c r="G509" s="22">
        <f t="shared" si="43"/>
        <v>339.24804597696698</v>
      </c>
      <c r="H509" s="21">
        <f t="shared" si="44"/>
        <v>5402112.2309817197</v>
      </c>
      <c r="I509" s="21">
        <f t="shared" si="45"/>
        <v>581.08235977729396</v>
      </c>
      <c r="J509" s="21">
        <f t="shared" si="46"/>
        <v>15342.700533134301</v>
      </c>
      <c r="K509" s="21">
        <f t="shared" si="47"/>
        <v>15923.7828929116</v>
      </c>
    </row>
    <row r="510" spans="1:11" x14ac:dyDescent="0.25">
      <c r="A510" s="19" t="s">
        <v>1156</v>
      </c>
      <c r="B510" s="19">
        <v>2239</v>
      </c>
      <c r="C510" s="19" t="s">
        <v>1090</v>
      </c>
      <c r="D510" s="19">
        <v>1114</v>
      </c>
      <c r="E510" s="19" t="s">
        <v>1157</v>
      </c>
      <c r="F510" s="20" t="str">
        <f t="shared" si="42"/>
        <v>Regular</v>
      </c>
      <c r="G510" s="22">
        <f t="shared" si="43"/>
        <v>439.90769595550699</v>
      </c>
      <c r="H510" s="21">
        <f t="shared" si="44"/>
        <v>6378440.2393313805</v>
      </c>
      <c r="I510" s="21">
        <f t="shared" si="45"/>
        <v>1186.26785816144</v>
      </c>
      <c r="J510" s="21">
        <f t="shared" si="46"/>
        <v>13313.2289635002</v>
      </c>
      <c r="K510" s="21">
        <f t="shared" si="47"/>
        <v>14499.4968216617</v>
      </c>
    </row>
    <row r="511" spans="1:11" x14ac:dyDescent="0.25">
      <c r="A511" s="19" t="s">
        <v>1100</v>
      </c>
      <c r="B511" s="19">
        <v>2239</v>
      </c>
      <c r="C511" s="19" t="s">
        <v>1090</v>
      </c>
      <c r="D511" s="19">
        <v>1115</v>
      </c>
      <c r="E511" s="19" t="s">
        <v>689</v>
      </c>
      <c r="F511" s="20" t="str">
        <f t="shared" si="42"/>
        <v>Regular</v>
      </c>
      <c r="G511" s="22">
        <f t="shared" si="43"/>
        <v>404.60192398883601</v>
      </c>
      <c r="H511" s="21">
        <f t="shared" si="44"/>
        <v>5907347.2309311302</v>
      </c>
      <c r="I511" s="21">
        <f t="shared" si="45"/>
        <v>1137.8301063321001</v>
      </c>
      <c r="J511" s="21">
        <f t="shared" si="46"/>
        <v>13462.563220255601</v>
      </c>
      <c r="K511" s="21">
        <f t="shared" si="47"/>
        <v>14600.3933265877</v>
      </c>
    </row>
    <row r="512" spans="1:11" x14ac:dyDescent="0.25">
      <c r="A512" s="19" t="s">
        <v>1132</v>
      </c>
      <c r="B512" s="19">
        <v>2239</v>
      </c>
      <c r="C512" s="19" t="s">
        <v>1090</v>
      </c>
      <c r="D512" s="19">
        <v>1116</v>
      </c>
      <c r="E512" s="19" t="s">
        <v>1133</v>
      </c>
      <c r="F512" s="20" t="str">
        <f t="shared" si="42"/>
        <v>Regular</v>
      </c>
      <c r="G512" s="22">
        <f t="shared" si="43"/>
        <v>363.76806144223201</v>
      </c>
      <c r="H512" s="21">
        <f t="shared" si="44"/>
        <v>5645955.0550539298</v>
      </c>
      <c r="I512" s="21">
        <f t="shared" si="45"/>
        <v>568.43355974162398</v>
      </c>
      <c r="J512" s="21">
        <f t="shared" si="46"/>
        <v>14952.3217057685</v>
      </c>
      <c r="K512" s="21">
        <f t="shared" si="47"/>
        <v>15520.755265510101</v>
      </c>
    </row>
    <row r="513" spans="1:11" x14ac:dyDescent="0.25">
      <c r="A513" s="19" t="s">
        <v>1134</v>
      </c>
      <c r="B513" s="19">
        <v>2239</v>
      </c>
      <c r="C513" s="19" t="s">
        <v>1090</v>
      </c>
      <c r="D513" s="19">
        <v>1117</v>
      </c>
      <c r="E513" s="19" t="s">
        <v>1135</v>
      </c>
      <c r="F513" s="20" t="str">
        <f t="shared" si="42"/>
        <v>Regular</v>
      </c>
      <c r="G513" s="22">
        <f t="shared" si="43"/>
        <v>389.61764108116802</v>
      </c>
      <c r="H513" s="21">
        <f t="shared" si="44"/>
        <v>5886893.3808195097</v>
      </c>
      <c r="I513" s="21">
        <f t="shared" si="45"/>
        <v>1050.1919409909899</v>
      </c>
      <c r="J513" s="21">
        <f t="shared" si="46"/>
        <v>14059.21985177</v>
      </c>
      <c r="K513" s="21">
        <f t="shared" si="47"/>
        <v>15109.411792761</v>
      </c>
    </row>
    <row r="514" spans="1:11" x14ac:dyDescent="0.25">
      <c r="A514" s="19" t="s">
        <v>1154</v>
      </c>
      <c r="B514" s="19">
        <v>2239</v>
      </c>
      <c r="C514" s="19" t="s">
        <v>1090</v>
      </c>
      <c r="D514" s="19">
        <v>1119</v>
      </c>
      <c r="E514" s="19" t="s">
        <v>1155</v>
      </c>
      <c r="F514" s="20" t="str">
        <f t="shared" ref="F514:F577" si="48">IF(ISNA(VLOOKUP($D514,Schl,3,FALSE)),0,VLOOKUP($D514,Schl,3,FALSE))</f>
        <v>Regular</v>
      </c>
      <c r="G514" s="22">
        <f t="shared" ref="G514:G577" si="49">IF(ISNA(VLOOKUP($D514,Schl,7,FALSE)),0,VLOOKUP($D514,Schl,7,FALSE))</f>
        <v>325.959770114913</v>
      </c>
      <c r="H514" s="21">
        <f t="shared" ref="H514:H577" si="50">IF(ISNA(VLOOKUP($D514,Schl,35,FALSE)),0,VLOOKUP($D514,Schl,35,FALSE))</f>
        <v>5400774.4080043798</v>
      </c>
      <c r="I514" s="21">
        <f t="shared" ref="I514:I577" si="51">IF(ISNA(VLOOKUP($D514,Schl,36,FALSE)),0,VLOOKUP($D514,Schl,36,FALSE))</f>
        <v>1362.1857769861899</v>
      </c>
      <c r="J514" s="21">
        <f t="shared" ref="J514:J577" si="52">IF(ISNA(VLOOKUP($D514,Schl,37,FALSE)),0,VLOOKUP($D514,Schl,37,FALSE))</f>
        <v>15206.6515556098</v>
      </c>
      <c r="K514" s="21">
        <f t="shared" ref="K514:K577" si="53">IF(ISNA(VLOOKUP($D514,Schl,38,FALSE)),0,VLOOKUP($D514,Schl,38,FALSE))</f>
        <v>16568.837332595998</v>
      </c>
    </row>
    <row r="515" spans="1:11" x14ac:dyDescent="0.25">
      <c r="A515" s="19" t="s">
        <v>1094</v>
      </c>
      <c r="B515" s="19">
        <v>2239</v>
      </c>
      <c r="C515" s="19" t="s">
        <v>1090</v>
      </c>
      <c r="D515" s="19">
        <v>1147</v>
      </c>
      <c r="E515" s="19" t="s">
        <v>1095</v>
      </c>
      <c r="F515" s="20" t="str">
        <f t="shared" si="48"/>
        <v>Regular</v>
      </c>
      <c r="G515" s="22">
        <f t="shared" si="49"/>
        <v>326.63962561549101</v>
      </c>
      <c r="H515" s="21">
        <f t="shared" si="50"/>
        <v>5181666.9944255902</v>
      </c>
      <c r="I515" s="21">
        <f t="shared" si="51"/>
        <v>538.19415401593301</v>
      </c>
      <c r="J515" s="21">
        <f t="shared" si="52"/>
        <v>15325.3649125294</v>
      </c>
      <c r="K515" s="21">
        <f t="shared" si="53"/>
        <v>15863.5590665453</v>
      </c>
    </row>
    <row r="516" spans="1:11" x14ac:dyDescent="0.25">
      <c r="A516" s="19" t="s">
        <v>1118</v>
      </c>
      <c r="B516" s="19">
        <v>2239</v>
      </c>
      <c r="C516" s="19" t="s">
        <v>1090</v>
      </c>
      <c r="D516" s="19">
        <v>1148</v>
      </c>
      <c r="E516" s="19" t="s">
        <v>1119</v>
      </c>
      <c r="F516" s="20" t="str">
        <f t="shared" si="48"/>
        <v>Regular</v>
      </c>
      <c r="G516" s="22">
        <f t="shared" si="49"/>
        <v>390.92563562908703</v>
      </c>
      <c r="H516" s="21">
        <f t="shared" si="50"/>
        <v>5828293.64870637</v>
      </c>
      <c r="I516" s="21">
        <f t="shared" si="51"/>
        <v>538.19415401593301</v>
      </c>
      <c r="J516" s="21">
        <f t="shared" si="52"/>
        <v>14370.763247376601</v>
      </c>
      <c r="K516" s="21">
        <f t="shared" si="53"/>
        <v>14908.957401392499</v>
      </c>
    </row>
    <row r="517" spans="1:11" x14ac:dyDescent="0.25">
      <c r="A517" s="19" t="s">
        <v>1146</v>
      </c>
      <c r="B517" s="19">
        <v>2239</v>
      </c>
      <c r="C517" s="19" t="s">
        <v>1090</v>
      </c>
      <c r="D517" s="19">
        <v>1149</v>
      </c>
      <c r="E517" s="19" t="s">
        <v>1147</v>
      </c>
      <c r="F517" s="20" t="str">
        <f t="shared" si="48"/>
        <v>Regular</v>
      </c>
      <c r="G517" s="22">
        <f t="shared" si="49"/>
        <v>222.335241904713</v>
      </c>
      <c r="H517" s="21">
        <f t="shared" si="50"/>
        <v>4445265.2756406404</v>
      </c>
      <c r="I517" s="21">
        <f t="shared" si="51"/>
        <v>1254.1247399021699</v>
      </c>
      <c r="J517" s="21">
        <f t="shared" si="52"/>
        <v>18739.400522034299</v>
      </c>
      <c r="K517" s="21">
        <f t="shared" si="53"/>
        <v>19993.5252619364</v>
      </c>
    </row>
    <row r="518" spans="1:11" x14ac:dyDescent="0.25">
      <c r="A518" s="19" t="s">
        <v>1124</v>
      </c>
      <c r="B518" s="19">
        <v>2239</v>
      </c>
      <c r="C518" s="19" t="s">
        <v>1090</v>
      </c>
      <c r="D518" s="19">
        <v>1150</v>
      </c>
      <c r="E518" s="19" t="s">
        <v>1125</v>
      </c>
      <c r="F518" s="20" t="str">
        <f t="shared" si="48"/>
        <v>Regular</v>
      </c>
      <c r="G518" s="22">
        <f t="shared" si="49"/>
        <v>398.17414684402701</v>
      </c>
      <c r="H518" s="21">
        <f t="shared" si="50"/>
        <v>5690172.5849669296</v>
      </c>
      <c r="I518" s="21">
        <f t="shared" si="51"/>
        <v>538.19415401593301</v>
      </c>
      <c r="J518" s="21">
        <f t="shared" si="52"/>
        <v>13752.4689391755</v>
      </c>
      <c r="K518" s="21">
        <f t="shared" si="53"/>
        <v>14290.663093191501</v>
      </c>
    </row>
    <row r="519" spans="1:11" x14ac:dyDescent="0.25">
      <c r="A519" s="19" t="s">
        <v>1160</v>
      </c>
      <c r="B519" s="19">
        <v>2239</v>
      </c>
      <c r="C519" s="19" t="s">
        <v>1090</v>
      </c>
      <c r="D519" s="19">
        <v>1151</v>
      </c>
      <c r="E519" s="19" t="s">
        <v>1161</v>
      </c>
      <c r="F519" s="20" t="str">
        <f t="shared" si="48"/>
        <v>Regular</v>
      </c>
      <c r="G519" s="22">
        <f t="shared" si="49"/>
        <v>481.97126436778501</v>
      </c>
      <c r="H519" s="21">
        <f t="shared" si="50"/>
        <v>7111444.0138261104</v>
      </c>
      <c r="I519" s="21">
        <f t="shared" si="51"/>
        <v>1007.62794961116</v>
      </c>
      <c r="J519" s="21">
        <f t="shared" si="52"/>
        <v>13747.284925027499</v>
      </c>
      <c r="K519" s="21">
        <f t="shared" si="53"/>
        <v>14754.9128746387</v>
      </c>
    </row>
    <row r="520" spans="1:11" x14ac:dyDescent="0.25">
      <c r="A520" s="19" t="s">
        <v>1109</v>
      </c>
      <c r="B520" s="19">
        <v>2239</v>
      </c>
      <c r="C520" s="19" t="s">
        <v>1090</v>
      </c>
      <c r="D520" s="19">
        <v>1152</v>
      </c>
      <c r="E520" s="19" t="s">
        <v>1110</v>
      </c>
      <c r="F520" s="20" t="str">
        <f t="shared" si="48"/>
        <v>Regular</v>
      </c>
      <c r="G520" s="22">
        <f t="shared" si="49"/>
        <v>171.36206896550101</v>
      </c>
      <c r="H520" s="21">
        <f t="shared" si="50"/>
        <v>3415086.5051743998</v>
      </c>
      <c r="I520" s="21">
        <f t="shared" si="51"/>
        <v>538.19415401593301</v>
      </c>
      <c r="J520" s="21">
        <f t="shared" si="52"/>
        <v>19390.87489721</v>
      </c>
      <c r="K520" s="21">
        <f t="shared" si="53"/>
        <v>19929.069051225899</v>
      </c>
    </row>
    <row r="521" spans="1:11" x14ac:dyDescent="0.25">
      <c r="A521" s="19" t="s">
        <v>1103</v>
      </c>
      <c r="B521" s="19">
        <v>2239</v>
      </c>
      <c r="C521" s="19" t="s">
        <v>1090</v>
      </c>
      <c r="D521" s="19">
        <v>1189</v>
      </c>
      <c r="E521" s="19" t="s">
        <v>1104</v>
      </c>
      <c r="F521" s="20" t="str">
        <f t="shared" si="48"/>
        <v>Regular</v>
      </c>
      <c r="G521" s="22">
        <f t="shared" si="49"/>
        <v>258.46285091544399</v>
      </c>
      <c r="H521" s="21">
        <f t="shared" si="50"/>
        <v>3754870.6225096998</v>
      </c>
      <c r="I521" s="21">
        <f t="shared" si="51"/>
        <v>538.19415401593199</v>
      </c>
      <c r="J521" s="21">
        <f t="shared" si="52"/>
        <v>13989.505316954101</v>
      </c>
      <c r="K521" s="21">
        <f t="shared" si="53"/>
        <v>14527.699470970099</v>
      </c>
    </row>
    <row r="522" spans="1:11" x14ac:dyDescent="0.25">
      <c r="A522" s="19" t="s">
        <v>1136</v>
      </c>
      <c r="B522" s="19">
        <v>2239</v>
      </c>
      <c r="C522" s="19" t="s">
        <v>1090</v>
      </c>
      <c r="D522" s="19">
        <v>1190</v>
      </c>
      <c r="E522" s="19" t="s">
        <v>1137</v>
      </c>
      <c r="F522" s="20" t="str">
        <f t="shared" si="48"/>
        <v>Regular</v>
      </c>
      <c r="G522" s="22">
        <f t="shared" si="49"/>
        <v>308.60580895785301</v>
      </c>
      <c r="H522" s="21">
        <f t="shared" si="50"/>
        <v>5181274.0318548596</v>
      </c>
      <c r="I522" s="21">
        <f t="shared" si="51"/>
        <v>538.39531678798005</v>
      </c>
      <c r="J522" s="21">
        <f t="shared" si="52"/>
        <v>16250.8998988522</v>
      </c>
      <c r="K522" s="21">
        <f t="shared" si="53"/>
        <v>16789.295215640199</v>
      </c>
    </row>
    <row r="523" spans="1:11" x14ac:dyDescent="0.25">
      <c r="A523" s="19" t="s">
        <v>1144</v>
      </c>
      <c r="B523" s="19">
        <v>2239</v>
      </c>
      <c r="C523" s="19" t="s">
        <v>1090</v>
      </c>
      <c r="D523" s="19">
        <v>1196</v>
      </c>
      <c r="E523" s="19" t="s">
        <v>1145</v>
      </c>
      <c r="F523" s="20" t="str">
        <f t="shared" si="48"/>
        <v>Regular</v>
      </c>
      <c r="G523" s="22">
        <f t="shared" si="49"/>
        <v>694.97142857140796</v>
      </c>
      <c r="H523" s="21">
        <f t="shared" si="50"/>
        <v>9091954.1761247106</v>
      </c>
      <c r="I523" s="21">
        <f t="shared" si="51"/>
        <v>538.19415401593301</v>
      </c>
      <c r="J523" s="21">
        <f t="shared" si="52"/>
        <v>12544.292121447599</v>
      </c>
      <c r="K523" s="21">
        <f t="shared" si="53"/>
        <v>13082.4862754635</v>
      </c>
    </row>
    <row r="524" spans="1:11" x14ac:dyDescent="0.25">
      <c r="A524" s="19" t="s">
        <v>1101</v>
      </c>
      <c r="B524" s="19">
        <v>2239</v>
      </c>
      <c r="C524" s="19" t="s">
        <v>1090</v>
      </c>
      <c r="D524" s="19">
        <v>1197</v>
      </c>
      <c r="E524" s="19" t="s">
        <v>1102</v>
      </c>
      <c r="F524" s="20" t="str">
        <f t="shared" si="48"/>
        <v>Regular</v>
      </c>
      <c r="G524" s="22">
        <f t="shared" si="49"/>
        <v>724.41514124289904</v>
      </c>
      <c r="H524" s="21">
        <f t="shared" si="50"/>
        <v>10072563.7986678</v>
      </c>
      <c r="I524" s="21">
        <f t="shared" si="51"/>
        <v>544.33490087051598</v>
      </c>
      <c r="J524" s="21">
        <f t="shared" si="52"/>
        <v>13360.073255737099</v>
      </c>
      <c r="K524" s="21">
        <f t="shared" si="53"/>
        <v>13904.4081566076</v>
      </c>
    </row>
    <row r="525" spans="1:11" x14ac:dyDescent="0.25">
      <c r="A525" s="19" t="s">
        <v>1150</v>
      </c>
      <c r="B525" s="19">
        <v>2239</v>
      </c>
      <c r="C525" s="19" t="s">
        <v>1090</v>
      </c>
      <c r="D525" s="19">
        <v>1198</v>
      </c>
      <c r="E525" s="19" t="s">
        <v>1151</v>
      </c>
      <c r="F525" s="20" t="str">
        <f t="shared" si="48"/>
        <v>Regular</v>
      </c>
      <c r="G525" s="22">
        <f t="shared" si="49"/>
        <v>721.67999999995902</v>
      </c>
      <c r="H525" s="21">
        <f t="shared" si="50"/>
        <v>9932170.7873274405</v>
      </c>
      <c r="I525" s="21">
        <f t="shared" si="51"/>
        <v>546.45026475753605</v>
      </c>
      <c r="J525" s="21">
        <f t="shared" si="52"/>
        <v>13216.1187233369</v>
      </c>
      <c r="K525" s="21">
        <f t="shared" si="53"/>
        <v>13762.568988094399</v>
      </c>
    </row>
    <row r="526" spans="1:11" x14ac:dyDescent="0.25">
      <c r="A526" s="19" t="s">
        <v>1120</v>
      </c>
      <c r="B526" s="19">
        <v>2239</v>
      </c>
      <c r="C526" s="19" t="s">
        <v>1090</v>
      </c>
      <c r="D526" s="19">
        <v>1199</v>
      </c>
      <c r="E526" s="19" t="s">
        <v>1121</v>
      </c>
      <c r="F526" s="20" t="str">
        <f t="shared" si="48"/>
        <v>Regular</v>
      </c>
      <c r="G526" s="22">
        <f t="shared" si="49"/>
        <v>660.21999999997297</v>
      </c>
      <c r="H526" s="21">
        <f t="shared" si="50"/>
        <v>8970602.7833765093</v>
      </c>
      <c r="I526" s="21">
        <f t="shared" si="51"/>
        <v>611.03454055375698</v>
      </c>
      <c r="J526" s="21">
        <f t="shared" si="52"/>
        <v>12976.258760735</v>
      </c>
      <c r="K526" s="21">
        <f t="shared" si="53"/>
        <v>13587.293301288801</v>
      </c>
    </row>
    <row r="527" spans="1:11" x14ac:dyDescent="0.25">
      <c r="A527" s="19" t="s">
        <v>1107</v>
      </c>
      <c r="B527" s="19">
        <v>2239</v>
      </c>
      <c r="C527" s="19" t="s">
        <v>1090</v>
      </c>
      <c r="D527" s="19">
        <v>1200</v>
      </c>
      <c r="E527" s="19" t="s">
        <v>1108</v>
      </c>
      <c r="F527" s="20" t="str">
        <f t="shared" si="48"/>
        <v>Regular</v>
      </c>
      <c r="G527" s="22">
        <f t="shared" si="49"/>
        <v>1374.66785661225</v>
      </c>
      <c r="H527" s="21">
        <f t="shared" si="50"/>
        <v>18888640.7838118</v>
      </c>
      <c r="I527" s="21">
        <f t="shared" si="51"/>
        <v>559.67084008085499</v>
      </c>
      <c r="J527" s="21">
        <f t="shared" si="52"/>
        <v>13180.841599310401</v>
      </c>
      <c r="K527" s="21">
        <f t="shared" si="53"/>
        <v>13740.512439391199</v>
      </c>
    </row>
    <row r="528" spans="1:11" x14ac:dyDescent="0.25">
      <c r="A528" s="19" t="s">
        <v>1111</v>
      </c>
      <c r="B528" s="19">
        <v>2239</v>
      </c>
      <c r="C528" s="19" t="s">
        <v>1090</v>
      </c>
      <c r="D528" s="19">
        <v>1201</v>
      </c>
      <c r="E528" s="19" t="s">
        <v>1112</v>
      </c>
      <c r="F528" s="20" t="str">
        <f t="shared" si="48"/>
        <v>Regular</v>
      </c>
      <c r="G528" s="22">
        <f t="shared" si="49"/>
        <v>1250.0131171861201</v>
      </c>
      <c r="H528" s="21">
        <f t="shared" si="50"/>
        <v>18472734.049032498</v>
      </c>
      <c r="I528" s="21">
        <f t="shared" si="51"/>
        <v>553.74741480391901</v>
      </c>
      <c r="J528" s="21">
        <f t="shared" si="52"/>
        <v>14224.2847474635</v>
      </c>
      <c r="K528" s="21">
        <f t="shared" si="53"/>
        <v>14778.0321622674</v>
      </c>
    </row>
    <row r="529" spans="1:11" x14ac:dyDescent="0.25">
      <c r="A529" s="19" t="s">
        <v>1122</v>
      </c>
      <c r="B529" s="19">
        <v>2239</v>
      </c>
      <c r="C529" s="19" t="s">
        <v>1090</v>
      </c>
      <c r="D529" s="19">
        <v>1285</v>
      </c>
      <c r="E529" s="19" t="s">
        <v>1123</v>
      </c>
      <c r="F529" s="20" t="str">
        <f t="shared" si="48"/>
        <v>Regular</v>
      </c>
      <c r="G529" s="22">
        <f t="shared" si="49"/>
        <v>425.10514191450397</v>
      </c>
      <c r="H529" s="21">
        <f t="shared" si="50"/>
        <v>6472674.4543498196</v>
      </c>
      <c r="I529" s="21">
        <f t="shared" si="51"/>
        <v>538.19415401593301</v>
      </c>
      <c r="J529" s="21">
        <f t="shared" si="52"/>
        <v>14687.861275940701</v>
      </c>
      <c r="K529" s="21">
        <f t="shared" si="53"/>
        <v>15226.055429956599</v>
      </c>
    </row>
    <row r="530" spans="1:11" x14ac:dyDescent="0.25">
      <c r="A530" s="19" t="s">
        <v>1152</v>
      </c>
      <c r="B530" s="19">
        <v>2239</v>
      </c>
      <c r="C530" s="19" t="s">
        <v>1090</v>
      </c>
      <c r="D530" s="19">
        <v>1302</v>
      </c>
      <c r="E530" s="19" t="s">
        <v>1153</v>
      </c>
      <c r="F530" s="20" t="str">
        <f t="shared" si="48"/>
        <v>Regular</v>
      </c>
      <c r="G530" s="22">
        <f t="shared" si="49"/>
        <v>412.04579548264797</v>
      </c>
      <c r="H530" s="21">
        <f t="shared" si="50"/>
        <v>6039047.4650868997</v>
      </c>
      <c r="I530" s="21">
        <f t="shared" si="51"/>
        <v>538.32324160906705</v>
      </c>
      <c r="J530" s="21">
        <f t="shared" si="52"/>
        <v>14117.929852814799</v>
      </c>
      <c r="K530" s="21">
        <f t="shared" si="53"/>
        <v>14656.253094423901</v>
      </c>
    </row>
    <row r="531" spans="1:11" x14ac:dyDescent="0.25">
      <c r="A531" s="19" t="s">
        <v>1096</v>
      </c>
      <c r="B531" s="19">
        <v>2239</v>
      </c>
      <c r="C531" s="19" t="s">
        <v>1090</v>
      </c>
      <c r="D531" s="19">
        <v>1368</v>
      </c>
      <c r="E531" s="19" t="s">
        <v>1097</v>
      </c>
      <c r="F531" s="20" t="str">
        <f t="shared" si="48"/>
        <v>Regular</v>
      </c>
      <c r="G531" s="22">
        <f t="shared" si="49"/>
        <v>1494.1497373694899</v>
      </c>
      <c r="H531" s="21">
        <f t="shared" si="50"/>
        <v>20682681.159681</v>
      </c>
      <c r="I531" s="21">
        <f t="shared" si="51"/>
        <v>550.75877155757996</v>
      </c>
      <c r="J531" s="21">
        <f t="shared" si="52"/>
        <v>13291.683282539199</v>
      </c>
      <c r="K531" s="21">
        <f t="shared" si="53"/>
        <v>13842.4420540968</v>
      </c>
    </row>
    <row r="532" spans="1:11" x14ac:dyDescent="0.25">
      <c r="A532" s="19" t="s">
        <v>1115</v>
      </c>
      <c r="B532" s="19">
        <v>2239</v>
      </c>
      <c r="C532" s="19" t="s">
        <v>1090</v>
      </c>
      <c r="D532" s="19">
        <v>2239</v>
      </c>
      <c r="E532" s="19" t="s">
        <v>1090</v>
      </c>
      <c r="F532" s="20" t="str">
        <f t="shared" si="48"/>
        <v>District</v>
      </c>
      <c r="G532" s="22">
        <f t="shared" si="49"/>
        <v>238.99382919725301</v>
      </c>
      <c r="H532" s="21">
        <f t="shared" si="50"/>
        <v>1180517.11194972</v>
      </c>
      <c r="I532" s="21">
        <f t="shared" si="51"/>
        <v>538.19415401593301</v>
      </c>
      <c r="J532" s="21">
        <f t="shared" si="52"/>
        <v>4401.3355230260204</v>
      </c>
      <c r="K532" s="21">
        <f t="shared" si="53"/>
        <v>4939.52967704196</v>
      </c>
    </row>
    <row r="533" spans="1:11" x14ac:dyDescent="0.25">
      <c r="A533" s="19" t="s">
        <v>1140</v>
      </c>
      <c r="B533" s="19">
        <v>2239</v>
      </c>
      <c r="C533" s="19" t="s">
        <v>1090</v>
      </c>
      <c r="D533" s="19">
        <v>3159</v>
      </c>
      <c r="E533" s="19" t="s">
        <v>1141</v>
      </c>
      <c r="F533" s="20" t="str">
        <f t="shared" si="48"/>
        <v>Regular</v>
      </c>
      <c r="G533" s="22">
        <f t="shared" si="49"/>
        <v>377.29697626625398</v>
      </c>
      <c r="H533" s="21">
        <f t="shared" si="50"/>
        <v>5517850.3813253604</v>
      </c>
      <c r="I533" s="21">
        <f t="shared" si="51"/>
        <v>538.21355517857296</v>
      </c>
      <c r="J533" s="21">
        <f t="shared" si="52"/>
        <v>14086.473967976901</v>
      </c>
      <c r="K533" s="21">
        <f t="shared" si="53"/>
        <v>14624.6875231554</v>
      </c>
    </row>
    <row r="534" spans="1:11" x14ac:dyDescent="0.25">
      <c r="A534" s="19" t="s">
        <v>1138</v>
      </c>
      <c r="B534" s="19">
        <v>2239</v>
      </c>
      <c r="C534" s="19" t="s">
        <v>1090</v>
      </c>
      <c r="D534" s="19">
        <v>3160</v>
      </c>
      <c r="E534" s="19" t="s">
        <v>1139</v>
      </c>
      <c r="F534" s="20" t="str">
        <f t="shared" si="48"/>
        <v>Regular</v>
      </c>
      <c r="G534" s="22">
        <f t="shared" si="49"/>
        <v>474.44384589358498</v>
      </c>
      <c r="H534" s="21">
        <f t="shared" si="50"/>
        <v>7347166.3968812898</v>
      </c>
      <c r="I534" s="21">
        <f t="shared" si="51"/>
        <v>538.38328071823196</v>
      </c>
      <c r="J534" s="21">
        <f t="shared" si="52"/>
        <v>14947.46706906</v>
      </c>
      <c r="K534" s="21">
        <f t="shared" si="53"/>
        <v>15485.8503497782</v>
      </c>
    </row>
    <row r="535" spans="1:11" x14ac:dyDescent="0.25">
      <c r="A535" s="19" t="s">
        <v>1116</v>
      </c>
      <c r="B535" s="19">
        <v>2239</v>
      </c>
      <c r="C535" s="19" t="s">
        <v>1090</v>
      </c>
      <c r="D535" s="19">
        <v>3536</v>
      </c>
      <c r="E535" s="19" t="s">
        <v>1117</v>
      </c>
      <c r="F535" s="20" t="str">
        <f t="shared" si="48"/>
        <v>Regular</v>
      </c>
      <c r="G535" s="22">
        <f t="shared" si="49"/>
        <v>457.20320948866402</v>
      </c>
      <c r="H535" s="21">
        <f t="shared" si="50"/>
        <v>6976169.7717080899</v>
      </c>
      <c r="I535" s="21">
        <f t="shared" si="51"/>
        <v>538.22777145273301</v>
      </c>
      <c r="J535" s="21">
        <f t="shared" si="52"/>
        <v>14720.129184331199</v>
      </c>
      <c r="K535" s="21">
        <f t="shared" si="53"/>
        <v>15258.3569557839</v>
      </c>
    </row>
    <row r="536" spans="1:11" x14ac:dyDescent="0.25">
      <c r="A536" s="19" t="s">
        <v>1128</v>
      </c>
      <c r="B536" s="19">
        <v>2239</v>
      </c>
      <c r="C536" s="19" t="s">
        <v>1090</v>
      </c>
      <c r="D536" s="19">
        <v>4018</v>
      </c>
      <c r="E536" s="19" t="s">
        <v>1129</v>
      </c>
      <c r="F536" s="20" t="str">
        <f t="shared" si="48"/>
        <v>Regular</v>
      </c>
      <c r="G536" s="22">
        <f t="shared" si="49"/>
        <v>1441.8999138153699</v>
      </c>
      <c r="H536" s="21">
        <f t="shared" si="50"/>
        <v>20674752.4756152</v>
      </c>
      <c r="I536" s="21">
        <f t="shared" si="51"/>
        <v>547.539018989498</v>
      </c>
      <c r="J536" s="21">
        <f t="shared" si="52"/>
        <v>13791.0099173985</v>
      </c>
      <c r="K536" s="21">
        <f t="shared" si="53"/>
        <v>14338.548936388001</v>
      </c>
    </row>
    <row r="537" spans="1:11" x14ac:dyDescent="0.25">
      <c r="A537" s="19" t="s">
        <v>1098</v>
      </c>
      <c r="B537" s="19">
        <v>2239</v>
      </c>
      <c r="C537" s="19" t="s">
        <v>1090</v>
      </c>
      <c r="D537" s="19">
        <v>4206</v>
      </c>
      <c r="E537" s="19" t="s">
        <v>1099</v>
      </c>
      <c r="F537" s="20" t="str">
        <f t="shared" si="48"/>
        <v>Charter</v>
      </c>
      <c r="G537" s="22">
        <f t="shared" si="49"/>
        <v>243.38814417564399</v>
      </c>
      <c r="H537" s="21">
        <f t="shared" si="50"/>
        <v>1202222.9611957599</v>
      </c>
      <c r="I537" s="21">
        <f t="shared" si="51"/>
        <v>538.19415401593301</v>
      </c>
      <c r="J537" s="21">
        <f t="shared" si="52"/>
        <v>4401.3355230260204</v>
      </c>
      <c r="K537" s="21">
        <f t="shared" si="53"/>
        <v>4939.52967704195</v>
      </c>
    </row>
    <row r="538" spans="1:11" x14ac:dyDescent="0.25">
      <c r="A538" s="19" t="s">
        <v>1105</v>
      </c>
      <c r="B538" s="19">
        <v>2239</v>
      </c>
      <c r="C538" s="19" t="s">
        <v>1090</v>
      </c>
      <c r="D538" s="19">
        <v>4641</v>
      </c>
      <c r="E538" s="19" t="s">
        <v>1106</v>
      </c>
      <c r="F538" s="20" t="str">
        <f t="shared" si="48"/>
        <v>Regular</v>
      </c>
      <c r="G538" s="22">
        <f t="shared" si="49"/>
        <v>323.87324899359299</v>
      </c>
      <c r="H538" s="21">
        <f t="shared" si="50"/>
        <v>5225060.9750038497</v>
      </c>
      <c r="I538" s="21">
        <f t="shared" si="51"/>
        <v>967.684581003164</v>
      </c>
      <c r="J538" s="21">
        <f t="shared" si="52"/>
        <v>15165.358179522</v>
      </c>
      <c r="K538" s="21">
        <f t="shared" si="53"/>
        <v>16133.042760525201</v>
      </c>
    </row>
    <row r="539" spans="1:11" x14ac:dyDescent="0.25">
      <c r="A539" s="19" t="s">
        <v>1130</v>
      </c>
      <c r="B539" s="19">
        <v>2239</v>
      </c>
      <c r="C539" s="19" t="s">
        <v>1090</v>
      </c>
      <c r="D539" s="19">
        <v>4642</v>
      </c>
      <c r="E539" s="19" t="s">
        <v>1131</v>
      </c>
      <c r="F539" s="20" t="str">
        <f t="shared" si="48"/>
        <v>Regular</v>
      </c>
      <c r="G539" s="22">
        <f t="shared" si="49"/>
        <v>401.64942528730802</v>
      </c>
      <c r="H539" s="21">
        <f t="shared" si="50"/>
        <v>6884163.9059734996</v>
      </c>
      <c r="I539" s="21">
        <f t="shared" si="51"/>
        <v>1287.5813087086001</v>
      </c>
      <c r="J539" s="21">
        <f t="shared" si="52"/>
        <v>15852.151683686699</v>
      </c>
      <c r="K539" s="21">
        <f t="shared" si="53"/>
        <v>17139.7329923953</v>
      </c>
    </row>
    <row r="540" spans="1:11" x14ac:dyDescent="0.25">
      <c r="A540" s="19" t="s">
        <v>1142</v>
      </c>
      <c r="B540" s="19">
        <v>2239</v>
      </c>
      <c r="C540" s="19" t="s">
        <v>1090</v>
      </c>
      <c r="D540" s="19">
        <v>4643</v>
      </c>
      <c r="E540" s="19" t="s">
        <v>1143</v>
      </c>
      <c r="F540" s="20" t="str">
        <f t="shared" si="48"/>
        <v>Regular</v>
      </c>
      <c r="G540" s="22">
        <f t="shared" si="49"/>
        <v>429.12968997271702</v>
      </c>
      <c r="H540" s="21">
        <f t="shared" si="50"/>
        <v>6523181.6889200499</v>
      </c>
      <c r="I540" s="21">
        <f t="shared" si="51"/>
        <v>538.32632851078904</v>
      </c>
      <c r="J540" s="21">
        <f t="shared" si="52"/>
        <v>14662.630028842999</v>
      </c>
      <c r="K540" s="21">
        <f t="shared" si="53"/>
        <v>15200.9563573538</v>
      </c>
    </row>
    <row r="541" spans="1:11" x14ac:dyDescent="0.25">
      <c r="A541" s="19" t="s">
        <v>1148</v>
      </c>
      <c r="B541" s="19">
        <v>2239</v>
      </c>
      <c r="C541" s="19" t="s">
        <v>1090</v>
      </c>
      <c r="D541" s="19">
        <v>4703</v>
      </c>
      <c r="E541" s="19" t="s">
        <v>1149</v>
      </c>
      <c r="F541" s="20" t="str">
        <f t="shared" si="48"/>
        <v>Regular</v>
      </c>
      <c r="G541" s="22">
        <f t="shared" si="49"/>
        <v>356.23984823005401</v>
      </c>
      <c r="H541" s="21">
        <f t="shared" si="50"/>
        <v>1759657.3024772699</v>
      </c>
      <c r="I541" s="21">
        <f t="shared" si="51"/>
        <v>538.19415401593301</v>
      </c>
      <c r="J541" s="21">
        <f t="shared" si="52"/>
        <v>4401.3355230260204</v>
      </c>
      <c r="K541" s="21">
        <f t="shared" si="53"/>
        <v>4939.52967704195</v>
      </c>
    </row>
    <row r="542" spans="1:11" x14ac:dyDescent="0.25">
      <c r="A542" s="19" t="s">
        <v>1113</v>
      </c>
      <c r="B542" s="19">
        <v>2239</v>
      </c>
      <c r="C542" s="19" t="s">
        <v>1090</v>
      </c>
      <c r="D542" s="19">
        <v>4973</v>
      </c>
      <c r="E542" s="19" t="s">
        <v>1114</v>
      </c>
      <c r="F542" s="20" t="str">
        <f t="shared" si="48"/>
        <v>Regular</v>
      </c>
      <c r="G542" s="22">
        <f t="shared" si="49"/>
        <v>1057.4197685608301</v>
      </c>
      <c r="H542" s="21">
        <f t="shared" si="50"/>
        <v>5223156.3278970597</v>
      </c>
      <c r="I542" s="21">
        <f t="shared" si="51"/>
        <v>538.19415401593301</v>
      </c>
      <c r="J542" s="21">
        <f t="shared" si="52"/>
        <v>4401.3355230260204</v>
      </c>
      <c r="K542" s="21">
        <f t="shared" si="53"/>
        <v>4939.52967704195</v>
      </c>
    </row>
    <row r="543" spans="1:11" x14ac:dyDescent="0.25">
      <c r="A543" s="19" t="s">
        <v>1089</v>
      </c>
      <c r="B543" s="19">
        <v>2239</v>
      </c>
      <c r="C543" s="19" t="s">
        <v>1090</v>
      </c>
      <c r="D543" s="19">
        <v>5671</v>
      </c>
      <c r="E543" s="19" t="s">
        <v>1091</v>
      </c>
      <c r="F543" s="20">
        <f t="shared" si="48"/>
        <v>0</v>
      </c>
      <c r="G543" s="22">
        <f t="shared" si="49"/>
        <v>0</v>
      </c>
      <c r="H543" s="21">
        <f t="shared" si="50"/>
        <v>0</v>
      </c>
      <c r="I543" s="21">
        <f t="shared" si="51"/>
        <v>0</v>
      </c>
      <c r="J543" s="21">
        <f t="shared" si="52"/>
        <v>0</v>
      </c>
      <c r="K543" s="21">
        <f t="shared" si="53"/>
        <v>0</v>
      </c>
    </row>
    <row r="544" spans="1:11" x14ac:dyDescent="0.25">
      <c r="A544" s="19" t="s">
        <v>1166</v>
      </c>
      <c r="B544" s="19">
        <v>2024</v>
      </c>
      <c r="C544" s="19" t="s">
        <v>1163</v>
      </c>
      <c r="D544" s="19">
        <v>361</v>
      </c>
      <c r="E544" s="19" t="s">
        <v>1167</v>
      </c>
      <c r="F544" s="20" t="str">
        <f t="shared" si="48"/>
        <v>Regular</v>
      </c>
      <c r="G544" s="22">
        <f t="shared" si="49"/>
        <v>484.39117647048897</v>
      </c>
      <c r="H544" s="21">
        <f t="shared" si="50"/>
        <v>7107906.0898390897</v>
      </c>
      <c r="I544" s="21">
        <f t="shared" si="51"/>
        <v>685.03594856610596</v>
      </c>
      <c r="J544" s="21">
        <f t="shared" si="52"/>
        <v>13988.8607595258</v>
      </c>
      <c r="K544" s="21">
        <f t="shared" si="53"/>
        <v>14673.896708091899</v>
      </c>
    </row>
    <row r="545" spans="1:11" x14ac:dyDescent="0.25">
      <c r="A545" s="19" t="s">
        <v>1170</v>
      </c>
      <c r="B545" s="19">
        <v>2024</v>
      </c>
      <c r="C545" s="19" t="s">
        <v>1163</v>
      </c>
      <c r="D545" s="19">
        <v>362</v>
      </c>
      <c r="E545" s="19" t="s">
        <v>1171</v>
      </c>
      <c r="F545" s="20" t="str">
        <f t="shared" si="48"/>
        <v>Regular</v>
      </c>
      <c r="G545" s="22">
        <f t="shared" si="49"/>
        <v>439.62959731076398</v>
      </c>
      <c r="H545" s="21">
        <f t="shared" si="50"/>
        <v>6692495.6545089204</v>
      </c>
      <c r="I545" s="21">
        <f t="shared" si="51"/>
        <v>853.32709741635301</v>
      </c>
      <c r="J545" s="21">
        <f t="shared" si="52"/>
        <v>14369.705417790199</v>
      </c>
      <c r="K545" s="21">
        <f t="shared" si="53"/>
        <v>15223.0325152065</v>
      </c>
    </row>
    <row r="546" spans="1:11" x14ac:dyDescent="0.25">
      <c r="A546" s="19" t="s">
        <v>1172</v>
      </c>
      <c r="B546" s="19">
        <v>2024</v>
      </c>
      <c r="C546" s="19" t="s">
        <v>1163</v>
      </c>
      <c r="D546" s="19">
        <v>363</v>
      </c>
      <c r="E546" s="19" t="s">
        <v>1173</v>
      </c>
      <c r="F546" s="20" t="str">
        <f t="shared" si="48"/>
        <v>Regular</v>
      </c>
      <c r="G546" s="22">
        <f t="shared" si="49"/>
        <v>429.12941176465199</v>
      </c>
      <c r="H546" s="21">
        <f t="shared" si="50"/>
        <v>6962094.3457754096</v>
      </c>
      <c r="I546" s="21">
        <f t="shared" si="51"/>
        <v>1221.3314894697801</v>
      </c>
      <c r="J546" s="21">
        <f t="shared" si="52"/>
        <v>15002.4326127066</v>
      </c>
      <c r="K546" s="21">
        <f t="shared" si="53"/>
        <v>16223.764102176299</v>
      </c>
    </row>
    <row r="547" spans="1:11" x14ac:dyDescent="0.25">
      <c r="A547" s="19" t="s">
        <v>1174</v>
      </c>
      <c r="B547" s="19">
        <v>2024</v>
      </c>
      <c r="C547" s="19" t="s">
        <v>1163</v>
      </c>
      <c r="D547" s="19">
        <v>364</v>
      </c>
      <c r="E547" s="19" t="s">
        <v>1175</v>
      </c>
      <c r="F547" s="20" t="str">
        <f t="shared" si="48"/>
        <v>Regular</v>
      </c>
      <c r="G547" s="22">
        <f t="shared" si="49"/>
        <v>232.405882352894</v>
      </c>
      <c r="H547" s="21">
        <f t="shared" si="50"/>
        <v>3979625.0844614902</v>
      </c>
      <c r="I547" s="21">
        <f t="shared" si="51"/>
        <v>1587.98400597093</v>
      </c>
      <c r="J547" s="21">
        <f t="shared" si="52"/>
        <v>15535.6147780679</v>
      </c>
      <c r="K547" s="21">
        <f t="shared" si="53"/>
        <v>17123.598784038899</v>
      </c>
    </row>
    <row r="548" spans="1:11" x14ac:dyDescent="0.25">
      <c r="A548" s="19" t="s">
        <v>1176</v>
      </c>
      <c r="B548" s="19">
        <v>2024</v>
      </c>
      <c r="C548" s="19" t="s">
        <v>1163</v>
      </c>
      <c r="D548" s="19">
        <v>366</v>
      </c>
      <c r="E548" s="19" t="s">
        <v>1177</v>
      </c>
      <c r="F548" s="20" t="str">
        <f t="shared" si="48"/>
        <v>Regular</v>
      </c>
      <c r="G548" s="22">
        <f t="shared" si="49"/>
        <v>383.987239999927</v>
      </c>
      <c r="H548" s="21">
        <f t="shared" si="50"/>
        <v>6768914.0808227398</v>
      </c>
      <c r="I548" s="21">
        <f t="shared" si="51"/>
        <v>964.66482373399106</v>
      </c>
      <c r="J548" s="21">
        <f t="shared" si="52"/>
        <v>16663.3013577048</v>
      </c>
      <c r="K548" s="21">
        <f t="shared" si="53"/>
        <v>17627.966181438798</v>
      </c>
    </row>
    <row r="549" spans="1:11" x14ac:dyDescent="0.25">
      <c r="A549" s="19" t="s">
        <v>1178</v>
      </c>
      <c r="B549" s="19">
        <v>2024</v>
      </c>
      <c r="C549" s="19" t="s">
        <v>1163</v>
      </c>
      <c r="D549" s="19">
        <v>367</v>
      </c>
      <c r="E549" s="19" t="s">
        <v>1179</v>
      </c>
      <c r="F549" s="20" t="str">
        <f t="shared" si="48"/>
        <v>Regular</v>
      </c>
      <c r="G549" s="22">
        <f t="shared" si="49"/>
        <v>384.09411764700002</v>
      </c>
      <c r="H549" s="21">
        <f t="shared" si="50"/>
        <v>6459405.1718520001</v>
      </c>
      <c r="I549" s="21">
        <f t="shared" si="51"/>
        <v>817.22297686801301</v>
      </c>
      <c r="J549" s="21">
        <f t="shared" si="52"/>
        <v>16000.022784204801</v>
      </c>
      <c r="K549" s="21">
        <f t="shared" si="53"/>
        <v>16817.245761072802</v>
      </c>
    </row>
    <row r="550" spans="1:11" x14ac:dyDescent="0.25">
      <c r="A550" s="19" t="s">
        <v>1168</v>
      </c>
      <c r="B550" s="19">
        <v>2024</v>
      </c>
      <c r="C550" s="19" t="s">
        <v>1163</v>
      </c>
      <c r="D550" s="19">
        <v>369</v>
      </c>
      <c r="E550" s="19" t="s">
        <v>1169</v>
      </c>
      <c r="F550" s="20" t="str">
        <f t="shared" si="48"/>
        <v>Regular</v>
      </c>
      <c r="G550" s="22">
        <f t="shared" si="49"/>
        <v>1316.8920022573</v>
      </c>
      <c r="H550" s="21">
        <f t="shared" si="50"/>
        <v>23357891.8419962</v>
      </c>
      <c r="I550" s="21">
        <f t="shared" si="51"/>
        <v>792.37587451121101</v>
      </c>
      <c r="J550" s="21">
        <f t="shared" si="52"/>
        <v>16944.759594424901</v>
      </c>
      <c r="K550" s="21">
        <f t="shared" si="53"/>
        <v>17737.1354689361</v>
      </c>
    </row>
    <row r="551" spans="1:11" x14ac:dyDescent="0.25">
      <c r="A551" s="19" t="s">
        <v>1165</v>
      </c>
      <c r="B551" s="19">
        <v>2024</v>
      </c>
      <c r="C551" s="19" t="s">
        <v>1163</v>
      </c>
      <c r="D551" s="19">
        <v>2024</v>
      </c>
      <c r="E551" s="19" t="s">
        <v>1163</v>
      </c>
      <c r="F551" s="20" t="str">
        <f t="shared" si="48"/>
        <v>District</v>
      </c>
      <c r="G551" s="22">
        <f t="shared" si="49"/>
        <v>29.791176470583</v>
      </c>
      <c r="H551" s="21">
        <f t="shared" si="50"/>
        <v>145720.47874409199</v>
      </c>
      <c r="I551" s="21">
        <f t="shared" si="51"/>
        <v>685.03594856610596</v>
      </c>
      <c r="J551" s="21">
        <f t="shared" si="52"/>
        <v>4206.3613041735698</v>
      </c>
      <c r="K551" s="21">
        <f t="shared" si="53"/>
        <v>4891.39725273967</v>
      </c>
    </row>
    <row r="552" spans="1:11" x14ac:dyDescent="0.25">
      <c r="A552" s="19" t="s">
        <v>1162</v>
      </c>
      <c r="B552" s="19">
        <v>2024</v>
      </c>
      <c r="C552" s="19" t="s">
        <v>1163</v>
      </c>
      <c r="D552" s="19">
        <v>3372</v>
      </c>
      <c r="E552" s="19" t="s">
        <v>1164</v>
      </c>
      <c r="F552" s="20" t="str">
        <f t="shared" si="48"/>
        <v>Regular</v>
      </c>
      <c r="G552" s="22">
        <f t="shared" si="49"/>
        <v>63.935294117628999</v>
      </c>
      <c r="H552" s="21">
        <f t="shared" si="50"/>
        <v>1477303.28200007</v>
      </c>
      <c r="I552" s="21">
        <f t="shared" si="51"/>
        <v>2800.55464393886</v>
      </c>
      <c r="J552" s="21">
        <f t="shared" si="52"/>
        <v>20305.6702102413</v>
      </c>
      <c r="K552" s="21">
        <f t="shared" si="53"/>
        <v>23106.224854180098</v>
      </c>
    </row>
    <row r="553" spans="1:11" x14ac:dyDescent="0.25">
      <c r="A553" s="19" t="s">
        <v>1180</v>
      </c>
      <c r="B553" s="19">
        <v>1895</v>
      </c>
      <c r="C553" s="19" t="s">
        <v>1181</v>
      </c>
      <c r="D553" s="19">
        <v>3351</v>
      </c>
      <c r="E553" s="19" t="s">
        <v>1182</v>
      </c>
      <c r="F553" s="20" t="str">
        <f t="shared" si="48"/>
        <v>Charter</v>
      </c>
      <c r="G553" s="22">
        <f t="shared" si="49"/>
        <v>85.044117647000107</v>
      </c>
      <c r="H553" s="21">
        <f t="shared" si="50"/>
        <v>2487063.54</v>
      </c>
      <c r="I553" s="21">
        <f t="shared" si="51"/>
        <v>0</v>
      </c>
      <c r="J553" s="21">
        <f t="shared" si="52"/>
        <v>29244.3923085106</v>
      </c>
      <c r="K553" s="21">
        <f t="shared" si="53"/>
        <v>29244.3923085106</v>
      </c>
    </row>
    <row r="554" spans="1:11" x14ac:dyDescent="0.25">
      <c r="A554" s="19" t="s">
        <v>1183</v>
      </c>
      <c r="B554" s="19">
        <v>2215</v>
      </c>
      <c r="C554" s="19" t="s">
        <v>1184</v>
      </c>
      <c r="D554" s="19">
        <v>1079</v>
      </c>
      <c r="E554" s="19" t="s">
        <v>1185</v>
      </c>
      <c r="F554" s="20" t="str">
        <f t="shared" si="48"/>
        <v>Charter</v>
      </c>
      <c r="G554" s="22">
        <f t="shared" si="49"/>
        <v>282.84422226217998</v>
      </c>
      <c r="H554" s="21">
        <f t="shared" si="50"/>
        <v>4759035.7159961602</v>
      </c>
      <c r="I554" s="21">
        <f t="shared" si="51"/>
        <v>0</v>
      </c>
      <c r="J554" s="21">
        <f t="shared" si="52"/>
        <v>16825.642319767099</v>
      </c>
      <c r="K554" s="21">
        <f t="shared" si="53"/>
        <v>16825.642319767099</v>
      </c>
    </row>
    <row r="555" spans="1:11" x14ac:dyDescent="0.25">
      <c r="A555" s="19" t="s">
        <v>2848</v>
      </c>
      <c r="B555" s="19">
        <v>2200</v>
      </c>
      <c r="C555" s="19" t="s">
        <v>2849</v>
      </c>
      <c r="D555" s="19">
        <v>2200</v>
      </c>
      <c r="E555" s="19" t="s">
        <v>2849</v>
      </c>
      <c r="F555" s="20" t="str">
        <f t="shared" si="48"/>
        <v>ESD</v>
      </c>
      <c r="G555" s="22">
        <f t="shared" si="49"/>
        <v>0</v>
      </c>
      <c r="H555" s="21">
        <f t="shared" si="50"/>
        <v>0</v>
      </c>
      <c r="I555" s="21">
        <f t="shared" si="51"/>
        <v>0</v>
      </c>
      <c r="J555" s="21">
        <f t="shared" si="52"/>
        <v>0</v>
      </c>
      <c r="K555" s="21">
        <f t="shared" si="53"/>
        <v>0</v>
      </c>
    </row>
    <row r="556" spans="1:11" x14ac:dyDescent="0.25">
      <c r="A556" s="19" t="s">
        <v>1186</v>
      </c>
      <c r="B556" s="19">
        <v>3997</v>
      </c>
      <c r="C556" s="19" t="s">
        <v>1187</v>
      </c>
      <c r="D556" s="19">
        <v>3363</v>
      </c>
      <c r="E556" s="19" t="s">
        <v>1188</v>
      </c>
      <c r="F556" s="20" t="str">
        <f t="shared" si="48"/>
        <v>Charter</v>
      </c>
      <c r="G556" s="22">
        <f t="shared" si="49"/>
        <v>149.23100865671299</v>
      </c>
      <c r="H556" s="21">
        <f t="shared" si="50"/>
        <v>4080799.15</v>
      </c>
      <c r="I556" s="21">
        <f t="shared" si="51"/>
        <v>209.91897248421299</v>
      </c>
      <c r="J556" s="21">
        <f t="shared" si="52"/>
        <v>27135.598468782599</v>
      </c>
      <c r="K556" s="21">
        <f t="shared" si="53"/>
        <v>27345.517441266798</v>
      </c>
    </row>
    <row r="557" spans="1:11" x14ac:dyDescent="0.25">
      <c r="A557" s="19" t="s">
        <v>1196</v>
      </c>
      <c r="B557" s="19">
        <v>2053</v>
      </c>
      <c r="C557" s="19" t="s">
        <v>1190</v>
      </c>
      <c r="D557" s="19">
        <v>429</v>
      </c>
      <c r="E557" s="19" t="s">
        <v>1197</v>
      </c>
      <c r="F557" s="20" t="str">
        <f t="shared" si="48"/>
        <v>Regular</v>
      </c>
      <c r="G557" s="22">
        <f t="shared" si="49"/>
        <v>299.56097560972597</v>
      </c>
      <c r="H557" s="21">
        <f t="shared" si="50"/>
        <v>5419171.6892030798</v>
      </c>
      <c r="I557" s="21">
        <f t="shared" si="51"/>
        <v>1984.84052457132</v>
      </c>
      <c r="J557" s="21">
        <f t="shared" si="52"/>
        <v>16105.5388319951</v>
      </c>
      <c r="K557" s="21">
        <f t="shared" si="53"/>
        <v>18090.379356566398</v>
      </c>
    </row>
    <row r="558" spans="1:11" x14ac:dyDescent="0.25">
      <c r="A558" s="19" t="s">
        <v>1201</v>
      </c>
      <c r="B558" s="19">
        <v>2053</v>
      </c>
      <c r="C558" s="19" t="s">
        <v>1190</v>
      </c>
      <c r="D558" s="19">
        <v>430</v>
      </c>
      <c r="E558" s="19" t="s">
        <v>1202</v>
      </c>
      <c r="F558" s="20" t="str">
        <f t="shared" si="48"/>
        <v>Regular</v>
      </c>
      <c r="G558" s="22">
        <f t="shared" si="49"/>
        <v>343.38414634142799</v>
      </c>
      <c r="H558" s="21">
        <f t="shared" si="50"/>
        <v>6608853.8967981804</v>
      </c>
      <c r="I558" s="21">
        <f t="shared" si="51"/>
        <v>2390.0179353097601</v>
      </c>
      <c r="J558" s="21">
        <f t="shared" si="52"/>
        <v>16856.222659114701</v>
      </c>
      <c r="K558" s="21">
        <f t="shared" si="53"/>
        <v>19246.2405944245</v>
      </c>
    </row>
    <row r="559" spans="1:11" x14ac:dyDescent="0.25">
      <c r="A559" s="19" t="s">
        <v>1205</v>
      </c>
      <c r="B559" s="19">
        <v>2053</v>
      </c>
      <c r="C559" s="19" t="s">
        <v>1190</v>
      </c>
      <c r="D559" s="19">
        <v>431</v>
      </c>
      <c r="E559" s="19" t="s">
        <v>1206</v>
      </c>
      <c r="F559" s="20" t="str">
        <f t="shared" si="48"/>
        <v>Regular</v>
      </c>
      <c r="G559" s="22">
        <f t="shared" si="49"/>
        <v>262.347560975573</v>
      </c>
      <c r="H559" s="21">
        <f t="shared" si="50"/>
        <v>5630070.4158632299</v>
      </c>
      <c r="I559" s="21">
        <f t="shared" si="51"/>
        <v>2173.2197678695602</v>
      </c>
      <c r="J559" s="21">
        <f t="shared" si="52"/>
        <v>19287.129986963599</v>
      </c>
      <c r="K559" s="21">
        <f t="shared" si="53"/>
        <v>21460.349754833202</v>
      </c>
    </row>
    <row r="560" spans="1:11" x14ac:dyDescent="0.25">
      <c r="A560" s="19" t="s">
        <v>1207</v>
      </c>
      <c r="B560" s="19">
        <v>2053</v>
      </c>
      <c r="C560" s="19" t="s">
        <v>1190</v>
      </c>
      <c r="D560" s="19">
        <v>432</v>
      </c>
      <c r="E560" s="19" t="s">
        <v>1208</v>
      </c>
      <c r="F560" s="20" t="str">
        <f t="shared" si="48"/>
        <v>Regular</v>
      </c>
      <c r="G560" s="22">
        <f t="shared" si="49"/>
        <v>585.17073170725098</v>
      </c>
      <c r="H560" s="21">
        <f t="shared" si="50"/>
        <v>13185185.2765461</v>
      </c>
      <c r="I560" s="21">
        <f t="shared" si="51"/>
        <v>4768.8081089624602</v>
      </c>
      <c r="J560" s="21">
        <f t="shared" si="52"/>
        <v>17763.394139222499</v>
      </c>
      <c r="K560" s="21">
        <f t="shared" si="53"/>
        <v>22532.202248184902</v>
      </c>
    </row>
    <row r="561" spans="1:11" x14ac:dyDescent="0.25">
      <c r="A561" s="19" t="s">
        <v>1203</v>
      </c>
      <c r="B561" s="19">
        <v>2053</v>
      </c>
      <c r="C561" s="19" t="s">
        <v>1190</v>
      </c>
      <c r="D561" s="19">
        <v>434</v>
      </c>
      <c r="E561" s="19" t="s">
        <v>1204</v>
      </c>
      <c r="F561" s="20" t="str">
        <f t="shared" si="48"/>
        <v>Regular</v>
      </c>
      <c r="G561" s="22">
        <f t="shared" si="49"/>
        <v>714.18005002571999</v>
      </c>
      <c r="H561" s="21">
        <f t="shared" si="50"/>
        <v>13204066.662505399</v>
      </c>
      <c r="I561" s="21">
        <f t="shared" si="51"/>
        <v>1644.6942249333499</v>
      </c>
      <c r="J561" s="21">
        <f t="shared" si="52"/>
        <v>16843.734095109801</v>
      </c>
      <c r="K561" s="21">
        <f t="shared" si="53"/>
        <v>18488.4283200432</v>
      </c>
    </row>
    <row r="562" spans="1:11" x14ac:dyDescent="0.25">
      <c r="A562" s="19" t="s">
        <v>1198</v>
      </c>
      <c r="B562" s="19">
        <v>2053</v>
      </c>
      <c r="C562" s="19" t="s">
        <v>1190</v>
      </c>
      <c r="D562" s="19">
        <v>1773</v>
      </c>
      <c r="E562" s="19" t="s">
        <v>1199</v>
      </c>
      <c r="F562" s="20" t="str">
        <f t="shared" si="48"/>
        <v>Regular</v>
      </c>
      <c r="G562" s="22">
        <f t="shared" si="49"/>
        <v>460.33202090580801</v>
      </c>
      <c r="H562" s="21">
        <f t="shared" si="50"/>
        <v>8196381.02556343</v>
      </c>
      <c r="I562" s="21">
        <f t="shared" si="51"/>
        <v>1967.7509427454499</v>
      </c>
      <c r="J562" s="21">
        <f t="shared" si="52"/>
        <v>15837.617038033301</v>
      </c>
      <c r="K562" s="21">
        <f t="shared" si="53"/>
        <v>17805.367980778701</v>
      </c>
    </row>
    <row r="563" spans="1:11" x14ac:dyDescent="0.25">
      <c r="A563" s="19" t="s">
        <v>1200</v>
      </c>
      <c r="B563" s="19">
        <v>2053</v>
      </c>
      <c r="C563" s="19" t="s">
        <v>1190</v>
      </c>
      <c r="D563" s="19">
        <v>2053</v>
      </c>
      <c r="E563" s="19" t="s">
        <v>1190</v>
      </c>
      <c r="F563" s="20" t="str">
        <f t="shared" si="48"/>
        <v>District</v>
      </c>
      <c r="G563" s="22">
        <f t="shared" si="49"/>
        <v>2.6994219653160001</v>
      </c>
      <c r="H563" s="21">
        <f t="shared" si="50"/>
        <v>20608.382229087802</v>
      </c>
      <c r="I563" s="21">
        <f t="shared" si="51"/>
        <v>1080.2888904725501</v>
      </c>
      <c r="J563" s="21">
        <f t="shared" si="52"/>
        <v>6554.0796869037504</v>
      </c>
      <c r="K563" s="21">
        <f t="shared" si="53"/>
        <v>7634.3685773763</v>
      </c>
    </row>
    <row r="564" spans="1:11" x14ac:dyDescent="0.25">
      <c r="A564" s="19" t="s">
        <v>1192</v>
      </c>
      <c r="B564" s="19">
        <v>2053</v>
      </c>
      <c r="C564" s="19" t="s">
        <v>1190</v>
      </c>
      <c r="D564" s="19">
        <v>3458</v>
      </c>
      <c r="E564" s="19" t="s">
        <v>1193</v>
      </c>
      <c r="F564" s="20" t="str">
        <f t="shared" si="48"/>
        <v>Regular</v>
      </c>
      <c r="G564" s="22">
        <f t="shared" si="49"/>
        <v>12.455882352937</v>
      </c>
      <c r="H564" s="21">
        <f t="shared" si="50"/>
        <v>355900.88683875802</v>
      </c>
      <c r="I564" s="21">
        <f t="shared" si="51"/>
        <v>1398.60917382567</v>
      </c>
      <c r="J564" s="21">
        <f t="shared" si="52"/>
        <v>27174.3073610547</v>
      </c>
      <c r="K564" s="21">
        <f t="shared" si="53"/>
        <v>28572.916534880402</v>
      </c>
    </row>
    <row r="565" spans="1:11" x14ac:dyDescent="0.25">
      <c r="A565" s="19" t="s">
        <v>1194</v>
      </c>
      <c r="B565" s="19">
        <v>2053</v>
      </c>
      <c r="C565" s="19" t="s">
        <v>1190</v>
      </c>
      <c r="D565" s="19">
        <v>5359</v>
      </c>
      <c r="E565" s="19" t="s">
        <v>1195</v>
      </c>
      <c r="F565" s="20" t="str">
        <f t="shared" si="48"/>
        <v>Alternative</v>
      </c>
      <c r="G565" s="22">
        <f t="shared" si="49"/>
        <v>78.585805541354603</v>
      </c>
      <c r="H565" s="21">
        <f t="shared" si="50"/>
        <v>1910131.91445272</v>
      </c>
      <c r="I565" s="21">
        <f t="shared" si="51"/>
        <v>1592.5480665754901</v>
      </c>
      <c r="J565" s="21">
        <f t="shared" si="52"/>
        <v>22713.774192188401</v>
      </c>
      <c r="K565" s="21">
        <f t="shared" si="53"/>
        <v>24306.322258763899</v>
      </c>
    </row>
    <row r="566" spans="1:11" x14ac:dyDescent="0.25">
      <c r="A566" s="19" t="s">
        <v>1189</v>
      </c>
      <c r="B566" s="19">
        <v>2053</v>
      </c>
      <c r="C566" s="19" t="s">
        <v>1190</v>
      </c>
      <c r="D566" s="19">
        <v>5689</v>
      </c>
      <c r="E566" s="19" t="s">
        <v>1191</v>
      </c>
      <c r="F566" s="20">
        <f t="shared" si="48"/>
        <v>0</v>
      </c>
      <c r="G566" s="22">
        <f t="shared" si="49"/>
        <v>0</v>
      </c>
      <c r="H566" s="21">
        <f t="shared" si="50"/>
        <v>0</v>
      </c>
      <c r="I566" s="21">
        <f t="shared" si="51"/>
        <v>0</v>
      </c>
      <c r="J566" s="21">
        <f t="shared" si="52"/>
        <v>0</v>
      </c>
      <c r="K566" s="21">
        <f t="shared" si="53"/>
        <v>0</v>
      </c>
    </row>
    <row r="567" spans="1:11" x14ac:dyDescent="0.25">
      <c r="A567" s="19" t="s">
        <v>2850</v>
      </c>
      <c r="B567" s="19">
        <v>2049</v>
      </c>
      <c r="C567" s="19" t="s">
        <v>2851</v>
      </c>
      <c r="D567" s="19">
        <v>2049</v>
      </c>
      <c r="E567" s="19" t="s">
        <v>2851</v>
      </c>
      <c r="F567" s="20" t="str">
        <f t="shared" si="48"/>
        <v>ESD</v>
      </c>
      <c r="G567" s="22">
        <f t="shared" si="49"/>
        <v>0</v>
      </c>
      <c r="H567" s="21">
        <f t="shared" si="50"/>
        <v>0</v>
      </c>
      <c r="I567" s="21">
        <f t="shared" si="51"/>
        <v>0</v>
      </c>
      <c r="J567" s="21">
        <f t="shared" si="52"/>
        <v>0</v>
      </c>
      <c r="K567" s="21">
        <f t="shared" si="53"/>
        <v>0</v>
      </c>
    </row>
    <row r="568" spans="1:11" x14ac:dyDescent="0.25">
      <c r="A568" s="19" t="s">
        <v>1209</v>
      </c>
      <c r="B568" s="19">
        <v>2140</v>
      </c>
      <c r="C568" s="19" t="s">
        <v>1210</v>
      </c>
      <c r="D568" s="19">
        <v>721</v>
      </c>
      <c r="E568" s="19" t="s">
        <v>1211</v>
      </c>
      <c r="F568" s="20" t="str">
        <f t="shared" si="48"/>
        <v>Regular</v>
      </c>
      <c r="G568" s="22">
        <f t="shared" si="49"/>
        <v>330.98765432093802</v>
      </c>
      <c r="H568" s="21">
        <f t="shared" si="50"/>
        <v>4632305.8510227501</v>
      </c>
      <c r="I568" s="21">
        <f t="shared" si="51"/>
        <v>1026.29733111666</v>
      </c>
      <c r="J568" s="21">
        <f t="shared" si="52"/>
        <v>12969.106396331999</v>
      </c>
      <c r="K568" s="21">
        <f t="shared" si="53"/>
        <v>13995.4037274487</v>
      </c>
    </row>
    <row r="569" spans="1:11" x14ac:dyDescent="0.25">
      <c r="A569" s="19" t="s">
        <v>1214</v>
      </c>
      <c r="B569" s="19">
        <v>2140</v>
      </c>
      <c r="C569" s="19" t="s">
        <v>1210</v>
      </c>
      <c r="D569" s="19">
        <v>722</v>
      </c>
      <c r="E569" s="19" t="s">
        <v>1215</v>
      </c>
      <c r="F569" s="20" t="str">
        <f t="shared" si="48"/>
        <v>Regular</v>
      </c>
      <c r="G569" s="22">
        <f t="shared" si="49"/>
        <v>198.66666666664301</v>
      </c>
      <c r="H569" s="21">
        <f t="shared" si="50"/>
        <v>2941140.7288869401</v>
      </c>
      <c r="I569" s="21">
        <f t="shared" si="51"/>
        <v>1108.2255160997199</v>
      </c>
      <c r="J569" s="21">
        <f t="shared" si="52"/>
        <v>13696.1741259504</v>
      </c>
      <c r="K569" s="21">
        <f t="shared" si="53"/>
        <v>14804.399642050101</v>
      </c>
    </row>
    <row r="570" spans="1:11" x14ac:dyDescent="0.25">
      <c r="A570" s="19" t="s">
        <v>1212</v>
      </c>
      <c r="B570" s="19">
        <v>2140</v>
      </c>
      <c r="C570" s="19" t="s">
        <v>1210</v>
      </c>
      <c r="D570" s="19">
        <v>723</v>
      </c>
      <c r="E570" s="19" t="s">
        <v>1213</v>
      </c>
      <c r="F570" s="20" t="str">
        <f t="shared" si="48"/>
        <v>Regular</v>
      </c>
      <c r="G570" s="22">
        <f t="shared" si="49"/>
        <v>253.36533589406</v>
      </c>
      <c r="H570" s="21">
        <f t="shared" si="50"/>
        <v>4376298.0019291705</v>
      </c>
      <c r="I570" s="21">
        <f t="shared" si="51"/>
        <v>507.00815967277902</v>
      </c>
      <c r="J570" s="21">
        <f t="shared" si="52"/>
        <v>16765.670387636601</v>
      </c>
      <c r="K570" s="21">
        <f t="shared" si="53"/>
        <v>17272.678547309399</v>
      </c>
    </row>
    <row r="571" spans="1:11" x14ac:dyDescent="0.25">
      <c r="A571" s="19" t="s">
        <v>2852</v>
      </c>
      <c r="B571" s="19">
        <v>1934</v>
      </c>
      <c r="C571" s="19" t="s">
        <v>2853</v>
      </c>
      <c r="D571" s="19">
        <v>3352</v>
      </c>
      <c r="E571" s="19" t="s">
        <v>2854</v>
      </c>
      <c r="F571" s="20" t="str">
        <f t="shared" si="48"/>
        <v>Regular</v>
      </c>
      <c r="G571" s="22">
        <f t="shared" si="49"/>
        <v>103.333434778179</v>
      </c>
      <c r="H571" s="21">
        <f t="shared" si="50"/>
        <v>16297016.07</v>
      </c>
      <c r="I571" s="21">
        <f t="shared" si="51"/>
        <v>3713.7286767229102</v>
      </c>
      <c r="J571" s="21">
        <f t="shared" si="52"/>
        <v>153999.17523461999</v>
      </c>
      <c r="K571" s="21">
        <f t="shared" si="53"/>
        <v>157712.90391134299</v>
      </c>
    </row>
    <row r="572" spans="1:11" x14ac:dyDescent="0.25">
      <c r="A572" s="19" t="s">
        <v>1219</v>
      </c>
      <c r="B572" s="19">
        <v>2008</v>
      </c>
      <c r="C572" s="19" t="s">
        <v>1217</v>
      </c>
      <c r="D572" s="19">
        <v>327</v>
      </c>
      <c r="E572" s="19" t="s">
        <v>1220</v>
      </c>
      <c r="F572" s="20" t="str">
        <f t="shared" si="48"/>
        <v>Regular</v>
      </c>
      <c r="G572" s="22">
        <f t="shared" si="49"/>
        <v>270.41608391606297</v>
      </c>
      <c r="H572" s="21">
        <f t="shared" si="50"/>
        <v>5290024.1736875204</v>
      </c>
      <c r="I572" s="21">
        <f t="shared" si="51"/>
        <v>0</v>
      </c>
      <c r="J572" s="21">
        <f t="shared" si="52"/>
        <v>19562.535249676701</v>
      </c>
      <c r="K572" s="21">
        <f t="shared" si="53"/>
        <v>19562.535249676701</v>
      </c>
    </row>
    <row r="573" spans="1:11" x14ac:dyDescent="0.25">
      <c r="A573" s="19" t="s">
        <v>1221</v>
      </c>
      <c r="B573" s="19">
        <v>2008</v>
      </c>
      <c r="C573" s="19" t="s">
        <v>1217</v>
      </c>
      <c r="D573" s="19">
        <v>330</v>
      </c>
      <c r="E573" s="19" t="s">
        <v>1222</v>
      </c>
      <c r="F573" s="20" t="str">
        <f t="shared" si="48"/>
        <v>Regular</v>
      </c>
      <c r="G573" s="22">
        <f t="shared" si="49"/>
        <v>22.489510489507001</v>
      </c>
      <c r="H573" s="21">
        <f t="shared" si="50"/>
        <v>585402.20288737596</v>
      </c>
      <c r="I573" s="21">
        <f t="shared" si="51"/>
        <v>0</v>
      </c>
      <c r="J573" s="21">
        <f t="shared" si="52"/>
        <v>26030.0108870982</v>
      </c>
      <c r="K573" s="21">
        <f t="shared" si="53"/>
        <v>26030.0108870982</v>
      </c>
    </row>
    <row r="574" spans="1:11" x14ac:dyDescent="0.25">
      <c r="A574" s="19" t="s">
        <v>1216</v>
      </c>
      <c r="B574" s="19">
        <v>2008</v>
      </c>
      <c r="C574" s="19" t="s">
        <v>1217</v>
      </c>
      <c r="D574" s="19">
        <v>331</v>
      </c>
      <c r="E574" s="19" t="s">
        <v>1218</v>
      </c>
      <c r="F574" s="20" t="str">
        <f t="shared" si="48"/>
        <v>Regular</v>
      </c>
      <c r="G574" s="22">
        <f t="shared" si="49"/>
        <v>234.54844984102101</v>
      </c>
      <c r="H574" s="21">
        <f t="shared" si="50"/>
        <v>5468670.7634250997</v>
      </c>
      <c r="I574" s="21">
        <f t="shared" si="51"/>
        <v>0</v>
      </c>
      <c r="J574" s="21">
        <f t="shared" si="52"/>
        <v>23315.740381707099</v>
      </c>
      <c r="K574" s="21">
        <f t="shared" si="53"/>
        <v>23315.740381707099</v>
      </c>
    </row>
    <row r="575" spans="1:11" x14ac:dyDescent="0.25">
      <c r="A575" s="19" t="s">
        <v>1223</v>
      </c>
      <c r="B575" s="19">
        <v>2107</v>
      </c>
      <c r="C575" s="19" t="s">
        <v>1224</v>
      </c>
      <c r="D575" s="19">
        <v>691</v>
      </c>
      <c r="E575" s="19" t="s">
        <v>1225</v>
      </c>
      <c r="F575" s="20" t="str">
        <f t="shared" si="48"/>
        <v>Regular</v>
      </c>
      <c r="G575" s="22">
        <f t="shared" si="49"/>
        <v>17.386861313865001</v>
      </c>
      <c r="H575" s="21">
        <f t="shared" si="50"/>
        <v>591135.16876343102</v>
      </c>
      <c r="I575" s="21">
        <f t="shared" si="51"/>
        <v>0</v>
      </c>
      <c r="J575" s="21">
        <f t="shared" si="52"/>
        <v>33998.958069104498</v>
      </c>
      <c r="K575" s="21">
        <f t="shared" si="53"/>
        <v>33998.958069104498</v>
      </c>
    </row>
    <row r="576" spans="1:11" x14ac:dyDescent="0.25">
      <c r="A576" s="19" t="s">
        <v>1226</v>
      </c>
      <c r="B576" s="19">
        <v>2107</v>
      </c>
      <c r="C576" s="19" t="s">
        <v>1224</v>
      </c>
      <c r="D576" s="19">
        <v>712</v>
      </c>
      <c r="E576" s="19" t="s">
        <v>1227</v>
      </c>
      <c r="F576" s="20" t="str">
        <f t="shared" si="48"/>
        <v>Regular</v>
      </c>
      <c r="G576" s="22">
        <f t="shared" si="49"/>
        <v>23.944055944054</v>
      </c>
      <c r="H576" s="21">
        <f t="shared" si="50"/>
        <v>1114377.01035013</v>
      </c>
      <c r="I576" s="21">
        <f t="shared" si="51"/>
        <v>0</v>
      </c>
      <c r="J576" s="21">
        <f t="shared" si="52"/>
        <v>46540.862289743498</v>
      </c>
      <c r="K576" s="21">
        <f t="shared" si="53"/>
        <v>46540.862289743498</v>
      </c>
    </row>
    <row r="577" spans="1:11" x14ac:dyDescent="0.25">
      <c r="A577" s="19" t="s">
        <v>1228</v>
      </c>
      <c r="B577" s="19">
        <v>2107</v>
      </c>
      <c r="C577" s="19" t="s">
        <v>1224</v>
      </c>
      <c r="D577" s="19">
        <v>3132</v>
      </c>
      <c r="E577" s="19" t="s">
        <v>1229</v>
      </c>
      <c r="F577" s="20" t="str">
        <f t="shared" si="48"/>
        <v>Regular</v>
      </c>
      <c r="G577" s="22">
        <f t="shared" si="49"/>
        <v>8.2554744525539991</v>
      </c>
      <c r="H577" s="21">
        <f t="shared" si="50"/>
        <v>282312.290886437</v>
      </c>
      <c r="I577" s="21">
        <f t="shared" si="51"/>
        <v>0</v>
      </c>
      <c r="J577" s="21">
        <f t="shared" si="52"/>
        <v>34196.979532666097</v>
      </c>
      <c r="K577" s="21">
        <f t="shared" si="53"/>
        <v>34196.979532666097</v>
      </c>
    </row>
    <row r="578" spans="1:11" x14ac:dyDescent="0.25">
      <c r="A578" s="19" t="s">
        <v>1230</v>
      </c>
      <c r="B578" s="19">
        <v>2219</v>
      </c>
      <c r="C578" s="19" t="s">
        <v>1231</v>
      </c>
      <c r="D578" s="19">
        <v>1084</v>
      </c>
      <c r="E578" s="19" t="s">
        <v>1232</v>
      </c>
      <c r="F578" s="20" t="str">
        <f t="shared" ref="F578:F641" si="54">IF(ISNA(VLOOKUP($D578,Schl,3,FALSE)),0,VLOOKUP($D578,Schl,3,FALSE))</f>
        <v>Regular</v>
      </c>
      <c r="G578" s="22">
        <f t="shared" ref="G578:G641" si="55">IF(ISNA(VLOOKUP($D578,Schl,7,FALSE)),0,VLOOKUP($D578,Schl,7,FALSE))</f>
        <v>6.9952153110020001</v>
      </c>
      <c r="H578" s="21">
        <f t="shared" ref="H578:H641" si="56">IF(ISNA(VLOOKUP($D578,Schl,35,FALSE)),0,VLOOKUP($D578,Schl,35,FALSE))</f>
        <v>184457.390672048</v>
      </c>
      <c r="I578" s="21">
        <f t="shared" ref="I578:I641" si="57">IF(ISNA(VLOOKUP($D578,Schl,36,FALSE)),0,VLOOKUP($D578,Schl,36,FALSE))</f>
        <v>0</v>
      </c>
      <c r="J578" s="21">
        <f t="shared" ref="J578:J641" si="58">IF(ISNA(VLOOKUP($D578,Schl,37,FALSE)),0,VLOOKUP($D578,Schl,37,FALSE))</f>
        <v>26369.079788285399</v>
      </c>
      <c r="K578" s="21">
        <f t="shared" ref="K578:K641" si="59">IF(ISNA(VLOOKUP($D578,Schl,38,FALSE)),0,VLOOKUP($D578,Schl,38,FALSE))</f>
        <v>26369.079788285399</v>
      </c>
    </row>
    <row r="579" spans="1:11" x14ac:dyDescent="0.25">
      <c r="A579" s="19" t="s">
        <v>1233</v>
      </c>
      <c r="B579" s="19">
        <v>2219</v>
      </c>
      <c r="C579" s="19" t="s">
        <v>1231</v>
      </c>
      <c r="D579" s="19">
        <v>1087</v>
      </c>
      <c r="E579" s="19" t="s">
        <v>1234</v>
      </c>
      <c r="F579" s="20" t="str">
        <f t="shared" si="54"/>
        <v>Charter</v>
      </c>
      <c r="G579" s="22">
        <f t="shared" si="55"/>
        <v>262.49334293270903</v>
      </c>
      <c r="H579" s="21">
        <f t="shared" si="56"/>
        <v>4287349.1193279503</v>
      </c>
      <c r="I579" s="21">
        <f t="shared" si="57"/>
        <v>0</v>
      </c>
      <c r="J579" s="21">
        <f t="shared" si="58"/>
        <v>16333.172763269</v>
      </c>
      <c r="K579" s="21">
        <f t="shared" si="59"/>
        <v>16333.172763269</v>
      </c>
    </row>
    <row r="580" spans="1:11" x14ac:dyDescent="0.25">
      <c r="A580" s="19" t="s">
        <v>1239</v>
      </c>
      <c r="B580" s="19">
        <v>2091</v>
      </c>
      <c r="C580" s="19" t="s">
        <v>1236</v>
      </c>
      <c r="D580" s="19">
        <v>595</v>
      </c>
      <c r="E580" s="19" t="s">
        <v>1240</v>
      </c>
      <c r="F580" s="20" t="str">
        <f t="shared" si="54"/>
        <v>Regular</v>
      </c>
      <c r="G580" s="22">
        <f t="shared" si="55"/>
        <v>453.41540860570501</v>
      </c>
      <c r="H580" s="21">
        <f t="shared" si="56"/>
        <v>6973953.4164768299</v>
      </c>
      <c r="I580" s="21">
        <f t="shared" si="57"/>
        <v>2657.0987069402499</v>
      </c>
      <c r="J580" s="21">
        <f t="shared" si="58"/>
        <v>12723.8373709103</v>
      </c>
      <c r="K580" s="21">
        <f t="shared" si="59"/>
        <v>15380.9360778505</v>
      </c>
    </row>
    <row r="581" spans="1:11" x14ac:dyDescent="0.25">
      <c r="A581" s="19" t="s">
        <v>1241</v>
      </c>
      <c r="B581" s="19">
        <v>2091</v>
      </c>
      <c r="C581" s="19" t="s">
        <v>1236</v>
      </c>
      <c r="D581" s="19">
        <v>596</v>
      </c>
      <c r="E581" s="19" t="s">
        <v>1242</v>
      </c>
      <c r="F581" s="20" t="str">
        <f t="shared" si="54"/>
        <v>Regular</v>
      </c>
      <c r="G581" s="22">
        <f t="shared" si="55"/>
        <v>519.17261048742705</v>
      </c>
      <c r="H581" s="21">
        <f t="shared" si="56"/>
        <v>6996339.2469240502</v>
      </c>
      <c r="I581" s="21">
        <f t="shared" si="57"/>
        <v>1130.2270256460099</v>
      </c>
      <c r="J581" s="21">
        <f t="shared" si="58"/>
        <v>12345.713549022399</v>
      </c>
      <c r="K581" s="21">
        <f t="shared" si="59"/>
        <v>13475.940574668401</v>
      </c>
    </row>
    <row r="582" spans="1:11" x14ac:dyDescent="0.25">
      <c r="A582" s="19" t="s">
        <v>1235</v>
      </c>
      <c r="B582" s="19">
        <v>2091</v>
      </c>
      <c r="C582" s="19" t="s">
        <v>1236</v>
      </c>
      <c r="D582" s="19">
        <v>597</v>
      </c>
      <c r="E582" s="19" t="s">
        <v>1237</v>
      </c>
      <c r="F582" s="20" t="str">
        <f t="shared" si="54"/>
        <v>Regular</v>
      </c>
      <c r="G582" s="22">
        <f t="shared" si="55"/>
        <v>513.06815600641096</v>
      </c>
      <c r="H582" s="21">
        <f t="shared" si="56"/>
        <v>8224781.0187034598</v>
      </c>
      <c r="I582" s="21">
        <f t="shared" si="57"/>
        <v>662.36997052159199</v>
      </c>
      <c r="J582" s="21">
        <f t="shared" si="58"/>
        <v>15368.211780493801</v>
      </c>
      <c r="K582" s="21">
        <f t="shared" si="59"/>
        <v>16030.581751015399</v>
      </c>
    </row>
    <row r="583" spans="1:11" x14ac:dyDescent="0.25">
      <c r="A583" s="19" t="s">
        <v>1243</v>
      </c>
      <c r="B583" s="19">
        <v>2091</v>
      </c>
      <c r="C583" s="19" t="s">
        <v>1236</v>
      </c>
      <c r="D583" s="19">
        <v>1297</v>
      </c>
      <c r="E583" s="19" t="s">
        <v>1244</v>
      </c>
      <c r="F583" s="20" t="str">
        <f t="shared" si="54"/>
        <v>Regular</v>
      </c>
      <c r="G583" s="22">
        <f t="shared" si="55"/>
        <v>102.963855421677</v>
      </c>
      <c r="H583" s="21">
        <f t="shared" si="56"/>
        <v>1727889.2535532301</v>
      </c>
      <c r="I583" s="21">
        <f t="shared" si="57"/>
        <v>1954.7074656790501</v>
      </c>
      <c r="J583" s="21">
        <f t="shared" si="58"/>
        <v>14826.805294083601</v>
      </c>
      <c r="K583" s="21">
        <f t="shared" si="59"/>
        <v>16781.5127597627</v>
      </c>
    </row>
    <row r="584" spans="1:11" x14ac:dyDescent="0.25">
      <c r="A584" s="19" t="s">
        <v>1238</v>
      </c>
      <c r="B584" s="19">
        <v>2091</v>
      </c>
      <c r="C584" s="19" t="s">
        <v>1236</v>
      </c>
      <c r="D584" s="19">
        <v>2091</v>
      </c>
      <c r="E584" s="19" t="s">
        <v>1236</v>
      </c>
      <c r="F584" s="20" t="str">
        <f t="shared" si="54"/>
        <v>District</v>
      </c>
      <c r="G584" s="22">
        <f t="shared" si="55"/>
        <v>18.655737142764</v>
      </c>
      <c r="H584" s="21">
        <f t="shared" si="56"/>
        <v>101918.044342439</v>
      </c>
      <c r="I584" s="21">
        <f t="shared" si="57"/>
        <v>507.03236270676598</v>
      </c>
      <c r="J584" s="21">
        <f t="shared" si="58"/>
        <v>4956.06156719295</v>
      </c>
      <c r="K584" s="21">
        <f t="shared" si="59"/>
        <v>5463.09392989971</v>
      </c>
    </row>
    <row r="585" spans="1:11" x14ac:dyDescent="0.25">
      <c r="A585" s="19" t="s">
        <v>1245</v>
      </c>
      <c r="B585" s="19">
        <v>2109</v>
      </c>
      <c r="C585" s="19" t="s">
        <v>1246</v>
      </c>
      <c r="D585" s="19">
        <v>700</v>
      </c>
      <c r="E585" s="19" t="s">
        <v>1247</v>
      </c>
      <c r="F585" s="20" t="str">
        <f t="shared" si="54"/>
        <v>Regular</v>
      </c>
      <c r="G585" s="22">
        <f t="shared" si="55"/>
        <v>6.4452554744509998</v>
      </c>
      <c r="H585" s="21">
        <f t="shared" si="56"/>
        <v>255828.44</v>
      </c>
      <c r="I585" s="21">
        <f t="shared" si="57"/>
        <v>0</v>
      </c>
      <c r="J585" s="21">
        <f t="shared" si="58"/>
        <v>39692.521268412696</v>
      </c>
      <c r="K585" s="21">
        <f t="shared" si="59"/>
        <v>39692.521268412696</v>
      </c>
    </row>
    <row r="586" spans="1:11" x14ac:dyDescent="0.25">
      <c r="A586" s="19" t="s">
        <v>1248</v>
      </c>
      <c r="B586" s="19">
        <v>2057</v>
      </c>
      <c r="C586" s="19" t="s">
        <v>1249</v>
      </c>
      <c r="D586" s="19">
        <v>467</v>
      </c>
      <c r="E586" s="19" t="s">
        <v>1250</v>
      </c>
      <c r="F586" s="20" t="str">
        <f t="shared" si="54"/>
        <v>Regular</v>
      </c>
      <c r="G586" s="22">
        <f t="shared" si="55"/>
        <v>203.88823529408</v>
      </c>
      <c r="H586" s="21">
        <f t="shared" si="56"/>
        <v>3024398.3662167299</v>
      </c>
      <c r="I586" s="21">
        <f t="shared" si="57"/>
        <v>978.20796039020695</v>
      </c>
      <c r="J586" s="21">
        <f t="shared" si="58"/>
        <v>13855.401060034401</v>
      </c>
      <c r="K586" s="21">
        <f t="shared" si="59"/>
        <v>14833.609020424599</v>
      </c>
    </row>
    <row r="587" spans="1:11" x14ac:dyDescent="0.25">
      <c r="A587" s="19" t="s">
        <v>1255</v>
      </c>
      <c r="B587" s="19">
        <v>2057</v>
      </c>
      <c r="C587" s="19" t="s">
        <v>1249</v>
      </c>
      <c r="D587" s="19">
        <v>468</v>
      </c>
      <c r="E587" s="19" t="s">
        <v>1256</v>
      </c>
      <c r="F587" s="20" t="str">
        <f t="shared" si="54"/>
        <v>Regular</v>
      </c>
      <c r="G587" s="22">
        <f t="shared" si="55"/>
        <v>175.83562548285499</v>
      </c>
      <c r="H587" s="21">
        <f t="shared" si="56"/>
        <v>3253997.8420779398</v>
      </c>
      <c r="I587" s="21">
        <f t="shared" si="57"/>
        <v>2122.4371613963299</v>
      </c>
      <c r="J587" s="21">
        <f t="shared" si="58"/>
        <v>16383.4704619437</v>
      </c>
      <c r="K587" s="21">
        <f t="shared" si="59"/>
        <v>18505.907623340099</v>
      </c>
    </row>
    <row r="588" spans="1:11" x14ac:dyDescent="0.25">
      <c r="A588" s="19" t="s">
        <v>1261</v>
      </c>
      <c r="B588" s="19">
        <v>2057</v>
      </c>
      <c r="C588" s="19" t="s">
        <v>1249</v>
      </c>
      <c r="D588" s="19">
        <v>470</v>
      </c>
      <c r="E588" s="19" t="s">
        <v>1262</v>
      </c>
      <c r="F588" s="20" t="str">
        <f t="shared" si="54"/>
        <v>Regular</v>
      </c>
      <c r="G588" s="22">
        <f t="shared" si="55"/>
        <v>490.54453781504401</v>
      </c>
      <c r="H588" s="21">
        <f t="shared" si="56"/>
        <v>6324118.0966672702</v>
      </c>
      <c r="I588" s="21">
        <f t="shared" si="57"/>
        <v>758.05880535965798</v>
      </c>
      <c r="J588" s="21">
        <f t="shared" si="58"/>
        <v>12133.9777155968</v>
      </c>
      <c r="K588" s="21">
        <f t="shared" si="59"/>
        <v>12892.036520956501</v>
      </c>
    </row>
    <row r="589" spans="1:11" x14ac:dyDescent="0.25">
      <c r="A589" s="19" t="s">
        <v>1263</v>
      </c>
      <c r="B589" s="19">
        <v>2057</v>
      </c>
      <c r="C589" s="19" t="s">
        <v>1249</v>
      </c>
      <c r="D589" s="19">
        <v>471</v>
      </c>
      <c r="E589" s="19" t="s">
        <v>1264</v>
      </c>
      <c r="F589" s="20" t="str">
        <f t="shared" si="54"/>
        <v>Regular</v>
      </c>
      <c r="G589" s="22">
        <f t="shared" si="55"/>
        <v>7.2529411764700003</v>
      </c>
      <c r="H589" s="21">
        <f t="shared" si="56"/>
        <v>302088.88931206102</v>
      </c>
      <c r="I589" s="21">
        <f t="shared" si="57"/>
        <v>1357.19525703162</v>
      </c>
      <c r="J589" s="21">
        <f t="shared" si="58"/>
        <v>40293.340982266498</v>
      </c>
      <c r="K589" s="21">
        <f t="shared" si="59"/>
        <v>41650.536239298097</v>
      </c>
    </row>
    <row r="590" spans="1:11" x14ac:dyDescent="0.25">
      <c r="A590" s="19" t="s">
        <v>1265</v>
      </c>
      <c r="B590" s="19">
        <v>2057</v>
      </c>
      <c r="C590" s="19" t="s">
        <v>1249</v>
      </c>
      <c r="D590" s="19">
        <v>472</v>
      </c>
      <c r="E590" s="19" t="s">
        <v>1266</v>
      </c>
      <c r="F590" s="20" t="str">
        <f t="shared" si="54"/>
        <v>Regular</v>
      </c>
      <c r="G590" s="22">
        <f t="shared" si="55"/>
        <v>116.529411764675</v>
      </c>
      <c r="H590" s="21">
        <f t="shared" si="56"/>
        <v>2063669.0565059199</v>
      </c>
      <c r="I590" s="21">
        <f t="shared" si="57"/>
        <v>720.27556031836104</v>
      </c>
      <c r="J590" s="21">
        <f t="shared" si="58"/>
        <v>16989.150972044099</v>
      </c>
      <c r="K590" s="21">
        <f t="shared" si="59"/>
        <v>17709.426532362399</v>
      </c>
    </row>
    <row r="591" spans="1:11" x14ac:dyDescent="0.25">
      <c r="A591" s="19" t="s">
        <v>1269</v>
      </c>
      <c r="B591" s="19">
        <v>2057</v>
      </c>
      <c r="C591" s="19" t="s">
        <v>1249</v>
      </c>
      <c r="D591" s="19">
        <v>473</v>
      </c>
      <c r="E591" s="19" t="s">
        <v>1270</v>
      </c>
      <c r="F591" s="20" t="str">
        <f t="shared" si="54"/>
        <v>Regular</v>
      </c>
      <c r="G591" s="22">
        <f t="shared" si="55"/>
        <v>486.09411764702003</v>
      </c>
      <c r="H591" s="21">
        <f t="shared" si="56"/>
        <v>6909197.6457108501</v>
      </c>
      <c r="I591" s="21">
        <f t="shared" si="57"/>
        <v>710.73900091493101</v>
      </c>
      <c r="J591" s="21">
        <f t="shared" si="58"/>
        <v>13502.9644669555</v>
      </c>
      <c r="K591" s="21">
        <f t="shared" si="59"/>
        <v>14213.7034678704</v>
      </c>
    </row>
    <row r="592" spans="1:11" x14ac:dyDescent="0.25">
      <c r="A592" s="19" t="s">
        <v>1275</v>
      </c>
      <c r="B592" s="19">
        <v>2057</v>
      </c>
      <c r="C592" s="19" t="s">
        <v>1249</v>
      </c>
      <c r="D592" s="19">
        <v>474</v>
      </c>
      <c r="E592" s="19" t="s">
        <v>1276</v>
      </c>
      <c r="F592" s="20" t="str">
        <f t="shared" si="54"/>
        <v>Regular</v>
      </c>
      <c r="G592" s="22">
        <f t="shared" si="55"/>
        <v>173.00882352939399</v>
      </c>
      <c r="H592" s="21">
        <f t="shared" si="56"/>
        <v>2870505.46707353</v>
      </c>
      <c r="I592" s="21">
        <f t="shared" si="57"/>
        <v>1142.66274943694</v>
      </c>
      <c r="J592" s="21">
        <f t="shared" si="58"/>
        <v>15449.0081752881</v>
      </c>
      <c r="K592" s="21">
        <f t="shared" si="59"/>
        <v>16591.670924725</v>
      </c>
    </row>
    <row r="593" spans="1:11" x14ac:dyDescent="0.25">
      <c r="A593" s="19" t="s">
        <v>1280</v>
      </c>
      <c r="B593" s="19">
        <v>2057</v>
      </c>
      <c r="C593" s="19" t="s">
        <v>1249</v>
      </c>
      <c r="D593" s="19">
        <v>475</v>
      </c>
      <c r="E593" s="19" t="s">
        <v>1281</v>
      </c>
      <c r="F593" s="20" t="str">
        <f t="shared" si="54"/>
        <v>Regular</v>
      </c>
      <c r="G593" s="22">
        <f t="shared" si="55"/>
        <v>120.91176470587401</v>
      </c>
      <c r="H593" s="21">
        <f t="shared" si="56"/>
        <v>2227715.51622824</v>
      </c>
      <c r="I593" s="21">
        <f t="shared" si="57"/>
        <v>753.74212302893</v>
      </c>
      <c r="J593" s="21">
        <f t="shared" si="58"/>
        <v>17670.565235707501</v>
      </c>
      <c r="K593" s="21">
        <f t="shared" si="59"/>
        <v>18424.307358736402</v>
      </c>
    </row>
    <row r="594" spans="1:11" x14ac:dyDescent="0.25">
      <c r="A594" s="19" t="s">
        <v>1284</v>
      </c>
      <c r="B594" s="19">
        <v>2057</v>
      </c>
      <c r="C594" s="19" t="s">
        <v>1249</v>
      </c>
      <c r="D594" s="19">
        <v>476</v>
      </c>
      <c r="E594" s="19" t="s">
        <v>1285</v>
      </c>
      <c r="F594" s="20" t="str">
        <f t="shared" si="54"/>
        <v>Regular</v>
      </c>
      <c r="G594" s="22">
        <f t="shared" si="55"/>
        <v>154.07647058821399</v>
      </c>
      <c r="H594" s="21">
        <f t="shared" si="56"/>
        <v>2565174.1371863401</v>
      </c>
      <c r="I594" s="21">
        <f t="shared" si="57"/>
        <v>670.95743908593795</v>
      </c>
      <c r="J594" s="21">
        <f t="shared" si="58"/>
        <v>15977.75035772</v>
      </c>
      <c r="K594" s="21">
        <f t="shared" si="59"/>
        <v>16648.707796806</v>
      </c>
    </row>
    <row r="595" spans="1:11" x14ac:dyDescent="0.25">
      <c r="A595" s="19" t="s">
        <v>1286</v>
      </c>
      <c r="B595" s="19">
        <v>2057</v>
      </c>
      <c r="C595" s="19" t="s">
        <v>1249</v>
      </c>
      <c r="D595" s="19">
        <v>477</v>
      </c>
      <c r="E595" s="19" t="s">
        <v>1287</v>
      </c>
      <c r="F595" s="20" t="str">
        <f t="shared" si="54"/>
        <v>Regular</v>
      </c>
      <c r="G595" s="22">
        <f t="shared" si="55"/>
        <v>578.91974192794305</v>
      </c>
      <c r="H595" s="21">
        <f t="shared" si="56"/>
        <v>7317706.9905817201</v>
      </c>
      <c r="I595" s="21">
        <f t="shared" si="57"/>
        <v>758.25436747912102</v>
      </c>
      <c r="J595" s="21">
        <f t="shared" si="58"/>
        <v>11882.0245185233</v>
      </c>
      <c r="K595" s="21">
        <f t="shared" si="59"/>
        <v>12640.278886002399</v>
      </c>
    </row>
    <row r="596" spans="1:11" x14ac:dyDescent="0.25">
      <c r="A596" s="19" t="s">
        <v>1288</v>
      </c>
      <c r="B596" s="19">
        <v>2057</v>
      </c>
      <c r="C596" s="19" t="s">
        <v>1249</v>
      </c>
      <c r="D596" s="19">
        <v>478</v>
      </c>
      <c r="E596" s="19" t="s">
        <v>1289</v>
      </c>
      <c r="F596" s="20" t="str">
        <f t="shared" si="54"/>
        <v>Regular</v>
      </c>
      <c r="G596" s="22">
        <f t="shared" si="55"/>
        <v>561.68250665824996</v>
      </c>
      <c r="H596" s="21">
        <f t="shared" si="56"/>
        <v>7597425.1645853603</v>
      </c>
      <c r="I596" s="21">
        <f t="shared" si="57"/>
        <v>693.63355111855606</v>
      </c>
      <c r="J596" s="21">
        <f t="shared" si="58"/>
        <v>12832.557979727801</v>
      </c>
      <c r="K596" s="21">
        <f t="shared" si="59"/>
        <v>13526.191530846299</v>
      </c>
    </row>
    <row r="597" spans="1:11" x14ac:dyDescent="0.25">
      <c r="A597" s="19" t="s">
        <v>1290</v>
      </c>
      <c r="B597" s="19">
        <v>2057</v>
      </c>
      <c r="C597" s="19" t="s">
        <v>1249</v>
      </c>
      <c r="D597" s="19">
        <v>479</v>
      </c>
      <c r="E597" s="19" t="s">
        <v>1291</v>
      </c>
      <c r="F597" s="20" t="str">
        <f t="shared" si="54"/>
        <v>Regular</v>
      </c>
      <c r="G597" s="22">
        <f t="shared" si="55"/>
        <v>269.61618372910198</v>
      </c>
      <c r="H597" s="21">
        <f t="shared" si="56"/>
        <v>4756650.1375648603</v>
      </c>
      <c r="I597" s="21">
        <f t="shared" si="57"/>
        <v>1253.4858205282001</v>
      </c>
      <c r="J597" s="21">
        <f t="shared" si="58"/>
        <v>16388.816179948601</v>
      </c>
      <c r="K597" s="21">
        <f t="shared" si="59"/>
        <v>17642.3020004768</v>
      </c>
    </row>
    <row r="598" spans="1:11" x14ac:dyDescent="0.25">
      <c r="A598" s="19" t="s">
        <v>1253</v>
      </c>
      <c r="B598" s="19">
        <v>2057</v>
      </c>
      <c r="C598" s="19" t="s">
        <v>1249</v>
      </c>
      <c r="D598" s="19">
        <v>480</v>
      </c>
      <c r="E598" s="19" t="s">
        <v>1254</v>
      </c>
      <c r="F598" s="20" t="str">
        <f t="shared" si="54"/>
        <v>Regular</v>
      </c>
      <c r="G598" s="22">
        <f t="shared" si="55"/>
        <v>396.96456499261399</v>
      </c>
      <c r="H598" s="21">
        <f t="shared" si="56"/>
        <v>5700814.9235092904</v>
      </c>
      <c r="I598" s="21">
        <f t="shared" si="57"/>
        <v>1103.4053709367599</v>
      </c>
      <c r="J598" s="21">
        <f t="shared" si="58"/>
        <v>13257.6117732896</v>
      </c>
      <c r="K598" s="21">
        <f t="shared" si="59"/>
        <v>14361.0171442264</v>
      </c>
    </row>
    <row r="599" spans="1:11" x14ac:dyDescent="0.25">
      <c r="A599" s="19" t="s">
        <v>1273</v>
      </c>
      <c r="B599" s="19">
        <v>2057</v>
      </c>
      <c r="C599" s="19" t="s">
        <v>1249</v>
      </c>
      <c r="D599" s="19">
        <v>481</v>
      </c>
      <c r="E599" s="19" t="s">
        <v>1274</v>
      </c>
      <c r="F599" s="20" t="str">
        <f t="shared" si="54"/>
        <v>Regular</v>
      </c>
      <c r="G599" s="22">
        <f t="shared" si="55"/>
        <v>376.18823529408797</v>
      </c>
      <c r="H599" s="21">
        <f t="shared" si="56"/>
        <v>4707581.8792010797</v>
      </c>
      <c r="I599" s="21">
        <f t="shared" si="57"/>
        <v>638.22951215695605</v>
      </c>
      <c r="J599" s="21">
        <f t="shared" si="58"/>
        <v>11875.6702793155</v>
      </c>
      <c r="K599" s="21">
        <f t="shared" si="59"/>
        <v>12513.899791472501</v>
      </c>
    </row>
    <row r="600" spans="1:11" x14ac:dyDescent="0.25">
      <c r="A600" s="19" t="s">
        <v>1251</v>
      </c>
      <c r="B600" s="19">
        <v>2057</v>
      </c>
      <c r="C600" s="19" t="s">
        <v>1249</v>
      </c>
      <c r="D600" s="19">
        <v>482</v>
      </c>
      <c r="E600" s="19" t="s">
        <v>1252</v>
      </c>
      <c r="F600" s="20" t="str">
        <f t="shared" si="54"/>
        <v>Regular</v>
      </c>
      <c r="G600" s="22">
        <f t="shared" si="55"/>
        <v>195.76579245921999</v>
      </c>
      <c r="H600" s="21">
        <f t="shared" si="56"/>
        <v>3866168.8192315502</v>
      </c>
      <c r="I600" s="21">
        <f t="shared" si="57"/>
        <v>1521.5974304803201</v>
      </c>
      <c r="J600" s="21">
        <f t="shared" si="58"/>
        <v>18227.352427738198</v>
      </c>
      <c r="K600" s="21">
        <f t="shared" si="59"/>
        <v>19748.949858218501</v>
      </c>
    </row>
    <row r="601" spans="1:11" x14ac:dyDescent="0.25">
      <c r="A601" s="19" t="s">
        <v>1257</v>
      </c>
      <c r="B601" s="19">
        <v>2057</v>
      </c>
      <c r="C601" s="19" t="s">
        <v>1249</v>
      </c>
      <c r="D601" s="19">
        <v>483</v>
      </c>
      <c r="E601" s="19" t="s">
        <v>1258</v>
      </c>
      <c r="F601" s="20" t="str">
        <f t="shared" si="54"/>
        <v>Regular</v>
      </c>
      <c r="G601" s="22">
        <f t="shared" si="55"/>
        <v>140.586487014917</v>
      </c>
      <c r="H601" s="21">
        <f t="shared" si="56"/>
        <v>3160078.8589583202</v>
      </c>
      <c r="I601" s="21">
        <f t="shared" si="57"/>
        <v>2628.12069104591</v>
      </c>
      <c r="J601" s="21">
        <f t="shared" si="58"/>
        <v>19849.707200215202</v>
      </c>
      <c r="K601" s="21">
        <f t="shared" si="59"/>
        <v>22477.827891261099</v>
      </c>
    </row>
    <row r="602" spans="1:11" x14ac:dyDescent="0.25">
      <c r="A602" s="19" t="s">
        <v>1267</v>
      </c>
      <c r="B602" s="19">
        <v>2057</v>
      </c>
      <c r="C602" s="19" t="s">
        <v>1249</v>
      </c>
      <c r="D602" s="19">
        <v>484</v>
      </c>
      <c r="E602" s="19" t="s">
        <v>1268</v>
      </c>
      <c r="F602" s="20" t="str">
        <f t="shared" si="54"/>
        <v>Regular</v>
      </c>
      <c r="G602" s="22">
        <f t="shared" si="55"/>
        <v>96.093338058097999</v>
      </c>
      <c r="H602" s="21">
        <f t="shared" si="56"/>
        <v>2572875.9818115798</v>
      </c>
      <c r="I602" s="21">
        <f t="shared" si="57"/>
        <v>577.30436947560702</v>
      </c>
      <c r="J602" s="21">
        <f t="shared" si="58"/>
        <v>26197.4547741397</v>
      </c>
      <c r="K602" s="21">
        <f t="shared" si="59"/>
        <v>26774.759143615302</v>
      </c>
    </row>
    <row r="603" spans="1:11" x14ac:dyDescent="0.25">
      <c r="A603" s="19" t="s">
        <v>1271</v>
      </c>
      <c r="B603" s="19">
        <v>2057</v>
      </c>
      <c r="C603" s="19" t="s">
        <v>1249</v>
      </c>
      <c r="D603" s="19">
        <v>485</v>
      </c>
      <c r="E603" s="19" t="s">
        <v>1272</v>
      </c>
      <c r="F603" s="20" t="str">
        <f t="shared" si="54"/>
        <v>Regular</v>
      </c>
      <c r="G603" s="22">
        <f t="shared" si="55"/>
        <v>618.03572874922895</v>
      </c>
      <c r="H603" s="21">
        <f t="shared" si="56"/>
        <v>10700110.649309799</v>
      </c>
      <c r="I603" s="21">
        <f t="shared" si="57"/>
        <v>762.19972114925099</v>
      </c>
      <c r="J603" s="21">
        <f t="shared" si="58"/>
        <v>16550.894249913701</v>
      </c>
      <c r="K603" s="21">
        <f t="shared" si="59"/>
        <v>17313.093971062899</v>
      </c>
    </row>
    <row r="604" spans="1:11" x14ac:dyDescent="0.25">
      <c r="A604" s="19" t="s">
        <v>1278</v>
      </c>
      <c r="B604" s="19">
        <v>2057</v>
      </c>
      <c r="C604" s="19" t="s">
        <v>1249</v>
      </c>
      <c r="D604" s="19">
        <v>486</v>
      </c>
      <c r="E604" s="19" t="s">
        <v>1279</v>
      </c>
      <c r="F604" s="20" t="str">
        <f t="shared" si="54"/>
        <v>Regular</v>
      </c>
      <c r="G604" s="22">
        <f t="shared" si="55"/>
        <v>226.276328844776</v>
      </c>
      <c r="H604" s="21">
        <f t="shared" si="56"/>
        <v>4237779.1074719103</v>
      </c>
      <c r="I604" s="21">
        <f t="shared" si="57"/>
        <v>1105.5000410231501</v>
      </c>
      <c r="J604" s="21">
        <f t="shared" si="58"/>
        <v>17622.835923712199</v>
      </c>
      <c r="K604" s="21">
        <f t="shared" si="59"/>
        <v>18728.335964735401</v>
      </c>
    </row>
    <row r="605" spans="1:11" x14ac:dyDescent="0.25">
      <c r="A605" s="19" t="s">
        <v>1282</v>
      </c>
      <c r="B605" s="19">
        <v>2057</v>
      </c>
      <c r="C605" s="19" t="s">
        <v>1249</v>
      </c>
      <c r="D605" s="19">
        <v>488</v>
      </c>
      <c r="E605" s="19" t="s">
        <v>1283</v>
      </c>
      <c r="F605" s="20" t="str">
        <f t="shared" si="54"/>
        <v>Regular</v>
      </c>
      <c r="G605" s="22">
        <f t="shared" si="55"/>
        <v>684.80567167484696</v>
      </c>
      <c r="H605" s="21">
        <f t="shared" si="56"/>
        <v>11000039.104576999</v>
      </c>
      <c r="I605" s="21">
        <f t="shared" si="57"/>
        <v>776.94984202144599</v>
      </c>
      <c r="J605" s="21">
        <f t="shared" si="58"/>
        <v>15286.058336158399</v>
      </c>
      <c r="K605" s="21">
        <f t="shared" si="59"/>
        <v>16063.0081781798</v>
      </c>
    </row>
    <row r="606" spans="1:11" x14ac:dyDescent="0.25">
      <c r="A606" s="19" t="s">
        <v>1277</v>
      </c>
      <c r="B606" s="19">
        <v>2057</v>
      </c>
      <c r="C606" s="19" t="s">
        <v>1249</v>
      </c>
      <c r="D606" s="19">
        <v>2057</v>
      </c>
      <c r="E606" s="19" t="s">
        <v>1249</v>
      </c>
      <c r="F606" s="20" t="str">
        <f t="shared" si="54"/>
        <v>District</v>
      </c>
      <c r="G606" s="22">
        <f t="shared" si="55"/>
        <v>575.87433142889904</v>
      </c>
      <c r="H606" s="21">
        <f t="shared" si="56"/>
        <v>2705807.8896595999</v>
      </c>
      <c r="I606" s="21">
        <f t="shared" si="57"/>
        <v>421.28803886447002</v>
      </c>
      <c r="J606" s="21">
        <f t="shared" si="58"/>
        <v>4277.3202198953304</v>
      </c>
      <c r="K606" s="21">
        <f t="shared" si="59"/>
        <v>4698.6082587598003</v>
      </c>
    </row>
    <row r="607" spans="1:11" x14ac:dyDescent="0.25">
      <c r="A607" s="19" t="s">
        <v>1259</v>
      </c>
      <c r="B607" s="19">
        <v>2057</v>
      </c>
      <c r="C607" s="19" t="s">
        <v>1249</v>
      </c>
      <c r="D607" s="19">
        <v>4848</v>
      </c>
      <c r="E607" s="19" t="s">
        <v>1260</v>
      </c>
      <c r="F607" s="20" t="str">
        <f t="shared" si="54"/>
        <v>Alternative</v>
      </c>
      <c r="G607" s="22">
        <f t="shared" si="55"/>
        <v>154.84351460939601</v>
      </c>
      <c r="H607" s="21">
        <f t="shared" si="56"/>
        <v>727549.01655910001</v>
      </c>
      <c r="I607" s="21">
        <f t="shared" si="57"/>
        <v>421.28803886447002</v>
      </c>
      <c r="J607" s="21">
        <f t="shared" si="58"/>
        <v>4277.3202198953404</v>
      </c>
      <c r="K607" s="21">
        <f t="shared" si="59"/>
        <v>4698.6082587598003</v>
      </c>
    </row>
    <row r="608" spans="1:11" x14ac:dyDescent="0.25">
      <c r="A608" s="19" t="s">
        <v>1295</v>
      </c>
      <c r="B608" s="19">
        <v>2056</v>
      </c>
      <c r="C608" s="19" t="s">
        <v>1293</v>
      </c>
      <c r="D608" s="19">
        <v>459</v>
      </c>
      <c r="E608" s="19" t="s">
        <v>1296</v>
      </c>
      <c r="F608" s="20" t="str">
        <f t="shared" si="54"/>
        <v>Regular</v>
      </c>
      <c r="G608" s="22">
        <f t="shared" si="55"/>
        <v>237.19186046504001</v>
      </c>
      <c r="H608" s="21">
        <f t="shared" si="56"/>
        <v>4454691.2463876698</v>
      </c>
      <c r="I608" s="21">
        <f t="shared" si="57"/>
        <v>2512.6812849256598</v>
      </c>
      <c r="J608" s="21">
        <f t="shared" si="58"/>
        <v>16268.280412721901</v>
      </c>
      <c r="K608" s="21">
        <f t="shared" si="59"/>
        <v>18780.961697647501</v>
      </c>
    </row>
    <row r="609" spans="1:11" x14ac:dyDescent="0.25">
      <c r="A609" s="19" t="s">
        <v>1304</v>
      </c>
      <c r="B609" s="19">
        <v>2056</v>
      </c>
      <c r="C609" s="19" t="s">
        <v>1293</v>
      </c>
      <c r="D609" s="19">
        <v>461</v>
      </c>
      <c r="E609" s="19" t="s">
        <v>1305</v>
      </c>
      <c r="F609" s="20" t="str">
        <f t="shared" si="54"/>
        <v>Regular</v>
      </c>
      <c r="G609" s="22">
        <f t="shared" si="55"/>
        <v>288.965116278967</v>
      </c>
      <c r="H609" s="21">
        <f t="shared" si="56"/>
        <v>5296266.3733099699</v>
      </c>
      <c r="I609" s="21">
        <f t="shared" si="57"/>
        <v>2663.3876457378501</v>
      </c>
      <c r="J609" s="21">
        <f t="shared" si="58"/>
        <v>15665.005904011399</v>
      </c>
      <c r="K609" s="21">
        <f t="shared" si="59"/>
        <v>18328.3935497493</v>
      </c>
    </row>
    <row r="610" spans="1:11" x14ac:dyDescent="0.25">
      <c r="A610" s="19" t="s">
        <v>1306</v>
      </c>
      <c r="B610" s="19">
        <v>2056</v>
      </c>
      <c r="C610" s="19" t="s">
        <v>1293</v>
      </c>
      <c r="D610" s="19">
        <v>462</v>
      </c>
      <c r="E610" s="19" t="s">
        <v>1307</v>
      </c>
      <c r="F610" s="20" t="str">
        <f t="shared" si="54"/>
        <v>Regular</v>
      </c>
      <c r="G610" s="22">
        <f t="shared" si="55"/>
        <v>237.43459664384801</v>
      </c>
      <c r="H610" s="21">
        <f t="shared" si="56"/>
        <v>4360284.6878814101</v>
      </c>
      <c r="I610" s="21">
        <f t="shared" si="57"/>
        <v>2300.2623094942001</v>
      </c>
      <c r="J610" s="21">
        <f t="shared" si="58"/>
        <v>16063.888279823001</v>
      </c>
      <c r="K610" s="21">
        <f t="shared" si="59"/>
        <v>18364.1505893172</v>
      </c>
    </row>
    <row r="611" spans="1:11" x14ac:dyDescent="0.25">
      <c r="A611" s="19" t="s">
        <v>1308</v>
      </c>
      <c r="B611" s="19">
        <v>2056</v>
      </c>
      <c r="C611" s="19" t="s">
        <v>1293</v>
      </c>
      <c r="D611" s="19">
        <v>463</v>
      </c>
      <c r="E611" s="19" t="s">
        <v>1309</v>
      </c>
      <c r="F611" s="20" t="str">
        <f t="shared" si="54"/>
        <v>Regular</v>
      </c>
      <c r="G611" s="22">
        <f t="shared" si="55"/>
        <v>502.70082503181499</v>
      </c>
      <c r="H611" s="21">
        <f t="shared" si="56"/>
        <v>8632350.4653194305</v>
      </c>
      <c r="I611" s="21">
        <f t="shared" si="57"/>
        <v>1291.5485270572201</v>
      </c>
      <c r="J611" s="21">
        <f t="shared" si="58"/>
        <v>15880.3955706536</v>
      </c>
      <c r="K611" s="21">
        <f t="shared" si="59"/>
        <v>17171.944097710799</v>
      </c>
    </row>
    <row r="612" spans="1:11" x14ac:dyDescent="0.25">
      <c r="A612" s="19" t="s">
        <v>1310</v>
      </c>
      <c r="B612" s="19">
        <v>2056</v>
      </c>
      <c r="C612" s="19" t="s">
        <v>1293</v>
      </c>
      <c r="D612" s="19">
        <v>465</v>
      </c>
      <c r="E612" s="19" t="s">
        <v>1311</v>
      </c>
      <c r="F612" s="20" t="str">
        <f t="shared" si="54"/>
        <v>Regular</v>
      </c>
      <c r="G612" s="22">
        <f t="shared" si="55"/>
        <v>287.808139534823</v>
      </c>
      <c r="H612" s="21">
        <f t="shared" si="56"/>
        <v>4913735.17126456</v>
      </c>
      <c r="I612" s="21">
        <f t="shared" si="57"/>
        <v>1911.8970428336199</v>
      </c>
      <c r="J612" s="21">
        <f t="shared" si="58"/>
        <v>15161.057110605199</v>
      </c>
      <c r="K612" s="21">
        <f t="shared" si="59"/>
        <v>17072.954153438801</v>
      </c>
    </row>
    <row r="613" spans="1:11" x14ac:dyDescent="0.25">
      <c r="A613" s="19" t="s">
        <v>1302</v>
      </c>
      <c r="B613" s="19">
        <v>2056</v>
      </c>
      <c r="C613" s="19" t="s">
        <v>1293</v>
      </c>
      <c r="D613" s="19">
        <v>487</v>
      </c>
      <c r="E613" s="19" t="s">
        <v>1303</v>
      </c>
      <c r="F613" s="20" t="str">
        <f t="shared" si="54"/>
        <v>Regular</v>
      </c>
      <c r="G613" s="22">
        <f t="shared" si="55"/>
        <v>605.54753769527701</v>
      </c>
      <c r="H613" s="21">
        <f t="shared" si="56"/>
        <v>11323438.872689299</v>
      </c>
      <c r="I613" s="21">
        <f t="shared" si="57"/>
        <v>1360.40472963652</v>
      </c>
      <c r="J613" s="21">
        <f t="shared" si="58"/>
        <v>17339.099715194599</v>
      </c>
      <c r="K613" s="21">
        <f t="shared" si="59"/>
        <v>18699.504444831098</v>
      </c>
    </row>
    <row r="614" spans="1:11" x14ac:dyDescent="0.25">
      <c r="A614" s="19" t="s">
        <v>1297</v>
      </c>
      <c r="B614" s="19">
        <v>2056</v>
      </c>
      <c r="C614" s="19" t="s">
        <v>1293</v>
      </c>
      <c r="D614" s="19">
        <v>2056</v>
      </c>
      <c r="E614" s="19" t="s">
        <v>1293</v>
      </c>
      <c r="F614" s="20" t="str">
        <f t="shared" si="54"/>
        <v>District</v>
      </c>
      <c r="G614" s="22">
        <f t="shared" si="55"/>
        <v>26.130730896976999</v>
      </c>
      <c r="H614" s="21">
        <f t="shared" si="56"/>
        <v>227369.30288326601</v>
      </c>
      <c r="I614" s="21">
        <f t="shared" si="57"/>
        <v>1174.4227992522699</v>
      </c>
      <c r="J614" s="21">
        <f t="shared" si="58"/>
        <v>7526.7996724685499</v>
      </c>
      <c r="K614" s="21">
        <f t="shared" si="59"/>
        <v>8701.2224717208192</v>
      </c>
    </row>
    <row r="615" spans="1:11" x14ac:dyDescent="0.25">
      <c r="A615" s="19" t="s">
        <v>1292</v>
      </c>
      <c r="B615" s="19">
        <v>2056</v>
      </c>
      <c r="C615" s="19" t="s">
        <v>1293</v>
      </c>
      <c r="D615" s="19">
        <v>4545</v>
      </c>
      <c r="E615" s="19" t="s">
        <v>1294</v>
      </c>
      <c r="F615" s="20" t="str">
        <f t="shared" si="54"/>
        <v>Charter</v>
      </c>
      <c r="G615" s="22">
        <f t="shared" si="55"/>
        <v>170.94397090672999</v>
      </c>
      <c r="H615" s="21">
        <f t="shared" si="56"/>
        <v>1487421.52105883</v>
      </c>
      <c r="I615" s="21">
        <f t="shared" si="57"/>
        <v>1174.4227992522699</v>
      </c>
      <c r="J615" s="21">
        <f t="shared" si="58"/>
        <v>7526.7996724685499</v>
      </c>
      <c r="K615" s="21">
        <f t="shared" si="59"/>
        <v>8701.2224717208101</v>
      </c>
    </row>
    <row r="616" spans="1:11" x14ac:dyDescent="0.25">
      <c r="A616" s="19" t="s">
        <v>1300</v>
      </c>
      <c r="B616" s="19">
        <v>2056</v>
      </c>
      <c r="C616" s="19" t="s">
        <v>1293</v>
      </c>
      <c r="D616" s="19">
        <v>5355</v>
      </c>
      <c r="E616" s="19" t="s">
        <v>1301</v>
      </c>
      <c r="F616" s="20" t="str">
        <f t="shared" si="54"/>
        <v>Alternative</v>
      </c>
      <c r="G616" s="22">
        <f t="shared" si="55"/>
        <v>375.79650098968801</v>
      </c>
      <c r="H616" s="21">
        <f t="shared" si="56"/>
        <v>3269888.9592055199</v>
      </c>
      <c r="I616" s="21">
        <f t="shared" si="57"/>
        <v>1174.4227992522699</v>
      </c>
      <c r="J616" s="21">
        <f t="shared" si="58"/>
        <v>7526.7996724685599</v>
      </c>
      <c r="K616" s="21">
        <f t="shared" si="59"/>
        <v>8701.2224717208192</v>
      </c>
    </row>
    <row r="617" spans="1:11" x14ac:dyDescent="0.25">
      <c r="A617" s="19" t="s">
        <v>1298</v>
      </c>
      <c r="B617" s="19">
        <v>2056</v>
      </c>
      <c r="C617" s="19" t="s">
        <v>1293</v>
      </c>
      <c r="D617" s="19">
        <v>5682</v>
      </c>
      <c r="E617" s="19" t="s">
        <v>1299</v>
      </c>
      <c r="F617" s="20">
        <f t="shared" si="54"/>
        <v>0</v>
      </c>
      <c r="G617" s="22">
        <f t="shared" si="55"/>
        <v>0</v>
      </c>
      <c r="H617" s="21">
        <f t="shared" si="56"/>
        <v>0</v>
      </c>
      <c r="I617" s="21">
        <f t="shared" si="57"/>
        <v>0</v>
      </c>
      <c r="J617" s="21">
        <f t="shared" si="58"/>
        <v>0</v>
      </c>
      <c r="K617" s="21">
        <f t="shared" si="59"/>
        <v>0</v>
      </c>
    </row>
    <row r="618" spans="1:11" x14ac:dyDescent="0.25">
      <c r="A618" s="19" t="s">
        <v>1312</v>
      </c>
      <c r="B618" s="19">
        <v>2262</v>
      </c>
      <c r="C618" s="19" t="s">
        <v>1313</v>
      </c>
      <c r="D618" s="19">
        <v>166</v>
      </c>
      <c r="E618" s="19" t="s">
        <v>1314</v>
      </c>
      <c r="F618" s="20" t="str">
        <f t="shared" si="54"/>
        <v>Regular</v>
      </c>
      <c r="G618" s="22">
        <f t="shared" si="55"/>
        <v>340.88285714283103</v>
      </c>
      <c r="H618" s="21">
        <f t="shared" si="56"/>
        <v>5134136.9051638301</v>
      </c>
      <c r="I618" s="21">
        <f t="shared" si="57"/>
        <v>1034.2146916971101</v>
      </c>
      <c r="J618" s="21">
        <f t="shared" si="58"/>
        <v>14027.0792325456</v>
      </c>
      <c r="K618" s="21">
        <f t="shared" si="59"/>
        <v>15061.2939242427</v>
      </c>
    </row>
    <row r="619" spans="1:11" x14ac:dyDescent="0.25">
      <c r="A619" s="19" t="s">
        <v>1315</v>
      </c>
      <c r="B619" s="19">
        <v>2262</v>
      </c>
      <c r="C619" s="19" t="s">
        <v>1313</v>
      </c>
      <c r="D619" s="19">
        <v>169</v>
      </c>
      <c r="E619" s="19" t="s">
        <v>1316</v>
      </c>
      <c r="F619" s="20" t="str">
        <f t="shared" si="54"/>
        <v>Regular</v>
      </c>
      <c r="G619" s="22">
        <f t="shared" si="55"/>
        <v>140.94011695901801</v>
      </c>
      <c r="H619" s="21">
        <f t="shared" si="56"/>
        <v>2598602.9288173099</v>
      </c>
      <c r="I619" s="21">
        <f t="shared" si="57"/>
        <v>753.17581548818305</v>
      </c>
      <c r="J619" s="21">
        <f t="shared" si="58"/>
        <v>17684.462699973901</v>
      </c>
      <c r="K619" s="21">
        <f t="shared" si="59"/>
        <v>18437.638515462098</v>
      </c>
    </row>
    <row r="620" spans="1:11" x14ac:dyDescent="0.25">
      <c r="A620" s="19" t="s">
        <v>1317</v>
      </c>
      <c r="B620" s="19">
        <v>2262</v>
      </c>
      <c r="C620" s="19" t="s">
        <v>1313</v>
      </c>
      <c r="D620" s="19">
        <v>2262</v>
      </c>
      <c r="E620" s="19" t="s">
        <v>1313</v>
      </c>
      <c r="F620" s="20" t="str">
        <f t="shared" si="54"/>
        <v>District</v>
      </c>
      <c r="G620" s="22">
        <f t="shared" si="55"/>
        <v>2</v>
      </c>
      <c r="H620" s="21">
        <f t="shared" si="56"/>
        <v>13361.3960188653</v>
      </c>
      <c r="I620" s="21">
        <f t="shared" si="57"/>
        <v>620.07673479524794</v>
      </c>
      <c r="J620" s="21">
        <f t="shared" si="58"/>
        <v>6060.6212746374003</v>
      </c>
      <c r="K620" s="21">
        <f t="shared" si="59"/>
        <v>6680.69800943265</v>
      </c>
    </row>
    <row r="621" spans="1:11" x14ac:dyDescent="0.25">
      <c r="A621" s="19" t="s">
        <v>1318</v>
      </c>
      <c r="B621" s="19">
        <v>2212</v>
      </c>
      <c r="C621" s="19" t="s">
        <v>1319</v>
      </c>
      <c r="D621" s="19">
        <v>1066</v>
      </c>
      <c r="E621" s="19" t="s">
        <v>964</v>
      </c>
      <c r="F621" s="20" t="str">
        <f t="shared" si="54"/>
        <v>Regular</v>
      </c>
      <c r="G621" s="22">
        <f t="shared" si="55"/>
        <v>399.21015411161</v>
      </c>
      <c r="H621" s="21">
        <f t="shared" si="56"/>
        <v>5757060.8773862096</v>
      </c>
      <c r="I621" s="21">
        <f t="shared" si="57"/>
        <v>1202.5162766195499</v>
      </c>
      <c r="J621" s="21">
        <f t="shared" si="58"/>
        <v>13218.612089210201</v>
      </c>
      <c r="K621" s="21">
        <f t="shared" si="59"/>
        <v>14421.1283658298</v>
      </c>
    </row>
    <row r="622" spans="1:11" x14ac:dyDescent="0.25">
      <c r="A622" s="19" t="s">
        <v>1320</v>
      </c>
      <c r="B622" s="19">
        <v>2212</v>
      </c>
      <c r="C622" s="19" t="s">
        <v>1319</v>
      </c>
      <c r="D622" s="19">
        <v>1068</v>
      </c>
      <c r="E622" s="19" t="s">
        <v>1321</v>
      </c>
      <c r="F622" s="20" t="str">
        <f t="shared" si="54"/>
        <v>Regular</v>
      </c>
      <c r="G622" s="22">
        <f t="shared" si="55"/>
        <v>277.20136640434998</v>
      </c>
      <c r="H622" s="21">
        <f t="shared" si="56"/>
        <v>4273496.31462372</v>
      </c>
      <c r="I622" s="21">
        <f t="shared" si="57"/>
        <v>1669.64469236539</v>
      </c>
      <c r="J622" s="21">
        <f t="shared" si="58"/>
        <v>13746.9326862253</v>
      </c>
      <c r="K622" s="21">
        <f t="shared" si="59"/>
        <v>15416.5773785907</v>
      </c>
    </row>
    <row r="623" spans="1:11" x14ac:dyDescent="0.25">
      <c r="A623" s="19" t="s">
        <v>1322</v>
      </c>
      <c r="B623" s="19">
        <v>2212</v>
      </c>
      <c r="C623" s="19" t="s">
        <v>1319</v>
      </c>
      <c r="D623" s="19">
        <v>1069</v>
      </c>
      <c r="E623" s="19" t="s">
        <v>1323</v>
      </c>
      <c r="F623" s="20" t="str">
        <f t="shared" si="54"/>
        <v>Regular</v>
      </c>
      <c r="G623" s="22">
        <f t="shared" si="55"/>
        <v>266.65988039747998</v>
      </c>
      <c r="H623" s="21">
        <f t="shared" si="56"/>
        <v>4056787.5500562498</v>
      </c>
      <c r="I623" s="21">
        <f t="shared" si="57"/>
        <v>1393.52485311338</v>
      </c>
      <c r="J623" s="21">
        <f t="shared" si="58"/>
        <v>13819.815616436201</v>
      </c>
      <c r="K623" s="21">
        <f t="shared" si="59"/>
        <v>15213.340469549599</v>
      </c>
    </row>
    <row r="624" spans="1:11" x14ac:dyDescent="0.25">
      <c r="A624" s="19" t="s">
        <v>1326</v>
      </c>
      <c r="B624" s="19">
        <v>2212</v>
      </c>
      <c r="C624" s="19" t="s">
        <v>1319</v>
      </c>
      <c r="D624" s="19">
        <v>1072</v>
      </c>
      <c r="E624" s="19" t="s">
        <v>1327</v>
      </c>
      <c r="F624" s="20" t="str">
        <f t="shared" si="54"/>
        <v>Regular</v>
      </c>
      <c r="G624" s="22">
        <f t="shared" si="55"/>
        <v>518.71354469991797</v>
      </c>
      <c r="H624" s="21">
        <f t="shared" si="56"/>
        <v>7214698.4819801003</v>
      </c>
      <c r="I624" s="21">
        <f t="shared" si="57"/>
        <v>970.86201440816797</v>
      </c>
      <c r="J624" s="21">
        <f t="shared" si="58"/>
        <v>12937.9679278558</v>
      </c>
      <c r="K624" s="21">
        <f t="shared" si="59"/>
        <v>13908.829942263999</v>
      </c>
    </row>
    <row r="625" spans="1:11" x14ac:dyDescent="0.25">
      <c r="A625" s="19" t="s">
        <v>1324</v>
      </c>
      <c r="B625" s="19">
        <v>2212</v>
      </c>
      <c r="C625" s="19" t="s">
        <v>1319</v>
      </c>
      <c r="D625" s="19">
        <v>1073</v>
      </c>
      <c r="E625" s="19" t="s">
        <v>1325</v>
      </c>
      <c r="F625" s="20" t="str">
        <f t="shared" si="54"/>
        <v>Regular</v>
      </c>
      <c r="G625" s="22">
        <f t="shared" si="55"/>
        <v>633.15481064761502</v>
      </c>
      <c r="H625" s="21">
        <f t="shared" si="56"/>
        <v>8997407.4141131602</v>
      </c>
      <c r="I625" s="21">
        <f t="shared" si="57"/>
        <v>779.41803860007599</v>
      </c>
      <c r="J625" s="21">
        <f t="shared" si="58"/>
        <v>13431.0203294039</v>
      </c>
      <c r="K625" s="21">
        <f t="shared" si="59"/>
        <v>14210.438368003999</v>
      </c>
    </row>
    <row r="626" spans="1:11" x14ac:dyDescent="0.25">
      <c r="A626" s="19" t="s">
        <v>1328</v>
      </c>
      <c r="B626" s="19">
        <v>2212</v>
      </c>
      <c r="C626" s="19" t="s">
        <v>1319</v>
      </c>
      <c r="D626" s="19">
        <v>2212</v>
      </c>
      <c r="E626" s="19" t="s">
        <v>1319</v>
      </c>
      <c r="F626" s="20" t="str">
        <f t="shared" si="54"/>
        <v>District</v>
      </c>
      <c r="G626" s="22">
        <f t="shared" si="55"/>
        <v>51.988031427990201</v>
      </c>
      <c r="H626" s="21">
        <f t="shared" si="56"/>
        <v>279045.94819537498</v>
      </c>
      <c r="I626" s="21">
        <f t="shared" si="57"/>
        <v>507.43220337621102</v>
      </c>
      <c r="J626" s="21">
        <f t="shared" si="58"/>
        <v>4860.0714418019597</v>
      </c>
      <c r="K626" s="21">
        <f t="shared" si="59"/>
        <v>5367.5036451781698</v>
      </c>
    </row>
    <row r="627" spans="1:11" x14ac:dyDescent="0.25">
      <c r="A627" s="19" t="s">
        <v>1337</v>
      </c>
      <c r="B627" s="19">
        <v>2059</v>
      </c>
      <c r="C627" s="19" t="s">
        <v>1330</v>
      </c>
      <c r="D627" s="19">
        <v>489</v>
      </c>
      <c r="E627" s="19" t="s">
        <v>1338</v>
      </c>
      <c r="F627" s="20" t="str">
        <f t="shared" si="54"/>
        <v>Regular</v>
      </c>
      <c r="G627" s="22">
        <f t="shared" si="55"/>
        <v>40.778771416573001</v>
      </c>
      <c r="H627" s="21">
        <f t="shared" si="56"/>
        <v>906943.26222066896</v>
      </c>
      <c r="I627" s="21">
        <f t="shared" si="57"/>
        <v>0</v>
      </c>
      <c r="J627" s="21">
        <f t="shared" si="58"/>
        <v>22240.5734826056</v>
      </c>
      <c r="K627" s="21">
        <f t="shared" si="59"/>
        <v>22240.5734826056</v>
      </c>
    </row>
    <row r="628" spans="1:11" x14ac:dyDescent="0.25">
      <c r="A628" s="19" t="s">
        <v>1332</v>
      </c>
      <c r="B628" s="19">
        <v>2059</v>
      </c>
      <c r="C628" s="19" t="s">
        <v>1330</v>
      </c>
      <c r="D628" s="19">
        <v>490</v>
      </c>
      <c r="E628" s="19" t="s">
        <v>1333</v>
      </c>
      <c r="F628" s="20" t="str">
        <f t="shared" si="54"/>
        <v>Regular</v>
      </c>
      <c r="G628" s="22">
        <f t="shared" si="55"/>
        <v>302.90617042393899</v>
      </c>
      <c r="H628" s="21">
        <f t="shared" si="56"/>
        <v>6069580.7011368703</v>
      </c>
      <c r="I628" s="21">
        <f t="shared" si="57"/>
        <v>0</v>
      </c>
      <c r="J628" s="21">
        <f t="shared" si="58"/>
        <v>20037.824560133799</v>
      </c>
      <c r="K628" s="21">
        <f t="shared" si="59"/>
        <v>20037.824560133799</v>
      </c>
    </row>
    <row r="629" spans="1:11" x14ac:dyDescent="0.25">
      <c r="A629" s="19" t="s">
        <v>1329</v>
      </c>
      <c r="B629" s="19">
        <v>2059</v>
      </c>
      <c r="C629" s="19" t="s">
        <v>1330</v>
      </c>
      <c r="D629" s="19">
        <v>491</v>
      </c>
      <c r="E629" s="19" t="s">
        <v>1331</v>
      </c>
      <c r="F629" s="20" t="str">
        <f t="shared" si="54"/>
        <v>Regular</v>
      </c>
      <c r="G629" s="22">
        <f t="shared" si="55"/>
        <v>108.19733568268499</v>
      </c>
      <c r="H629" s="21">
        <f t="shared" si="56"/>
        <v>1432145.65925656</v>
      </c>
      <c r="I629" s="21">
        <f t="shared" si="57"/>
        <v>0</v>
      </c>
      <c r="J629" s="21">
        <f t="shared" si="58"/>
        <v>13236.422599690201</v>
      </c>
      <c r="K629" s="21">
        <f t="shared" si="59"/>
        <v>13236.422599690201</v>
      </c>
    </row>
    <row r="630" spans="1:11" x14ac:dyDescent="0.25">
      <c r="A630" s="19" t="s">
        <v>1335</v>
      </c>
      <c r="B630" s="19">
        <v>2059</v>
      </c>
      <c r="C630" s="19" t="s">
        <v>1330</v>
      </c>
      <c r="D630" s="19">
        <v>492</v>
      </c>
      <c r="E630" s="19" t="s">
        <v>1336</v>
      </c>
      <c r="F630" s="20" t="str">
        <f t="shared" si="54"/>
        <v>Regular</v>
      </c>
      <c r="G630" s="22">
        <f t="shared" si="55"/>
        <v>205.49812775183901</v>
      </c>
      <c r="H630" s="21">
        <f t="shared" si="56"/>
        <v>4613028.4668120602</v>
      </c>
      <c r="I630" s="21">
        <f t="shared" si="57"/>
        <v>0</v>
      </c>
      <c r="J630" s="21">
        <f t="shared" si="58"/>
        <v>22448.031606316101</v>
      </c>
      <c r="K630" s="21">
        <f t="shared" si="59"/>
        <v>22448.031606316101</v>
      </c>
    </row>
    <row r="631" spans="1:11" x14ac:dyDescent="0.25">
      <c r="A631" s="19" t="s">
        <v>1334</v>
      </c>
      <c r="B631" s="19">
        <v>2059</v>
      </c>
      <c r="C631" s="19" t="s">
        <v>1330</v>
      </c>
      <c r="D631" s="19">
        <v>2059</v>
      </c>
      <c r="E631" s="19" t="s">
        <v>1330</v>
      </c>
      <c r="F631" s="20" t="str">
        <f t="shared" si="54"/>
        <v>District</v>
      </c>
      <c r="G631" s="22">
        <f t="shared" si="55"/>
        <v>52.912862175165401</v>
      </c>
      <c r="H631" s="21">
        <f t="shared" si="56"/>
        <v>313063.18057383102</v>
      </c>
      <c r="I631" s="21">
        <f t="shared" si="57"/>
        <v>0</v>
      </c>
      <c r="J631" s="21">
        <f t="shared" si="58"/>
        <v>5916.5799713773004</v>
      </c>
      <c r="K631" s="21">
        <f t="shared" si="59"/>
        <v>5916.5799713773004</v>
      </c>
    </row>
    <row r="632" spans="1:11" x14ac:dyDescent="0.25">
      <c r="A632" s="19" t="s">
        <v>2855</v>
      </c>
      <c r="B632" s="19">
        <v>2058</v>
      </c>
      <c r="C632" s="19" t="s">
        <v>2856</v>
      </c>
      <c r="D632" s="19">
        <v>2058</v>
      </c>
      <c r="E632" s="19" t="s">
        <v>2856</v>
      </c>
      <c r="F632" s="20" t="str">
        <f t="shared" si="54"/>
        <v>ESD</v>
      </c>
      <c r="G632" s="22">
        <f t="shared" si="55"/>
        <v>0</v>
      </c>
      <c r="H632" s="21">
        <f t="shared" si="56"/>
        <v>0</v>
      </c>
      <c r="I632" s="21">
        <f t="shared" si="57"/>
        <v>0</v>
      </c>
      <c r="J632" s="21">
        <f t="shared" si="58"/>
        <v>0</v>
      </c>
      <c r="K632" s="21">
        <f t="shared" si="59"/>
        <v>0</v>
      </c>
    </row>
    <row r="633" spans="1:11" x14ac:dyDescent="0.25">
      <c r="A633" s="19" t="s">
        <v>1339</v>
      </c>
      <c r="B633" s="19">
        <v>1923</v>
      </c>
      <c r="C633" s="19" t="s">
        <v>1340</v>
      </c>
      <c r="D633" s="19">
        <v>53</v>
      </c>
      <c r="E633" s="19" t="s">
        <v>1341</v>
      </c>
      <c r="F633" s="20" t="str">
        <f t="shared" si="54"/>
        <v>Regular</v>
      </c>
      <c r="G633" s="22">
        <f t="shared" si="55"/>
        <v>405.54686618236298</v>
      </c>
      <c r="H633" s="21">
        <f t="shared" si="56"/>
        <v>6337753.04572058</v>
      </c>
      <c r="I633" s="21">
        <f t="shared" si="57"/>
        <v>266.29213720032499</v>
      </c>
      <c r="J633" s="21">
        <f t="shared" si="58"/>
        <v>15361.3789760827</v>
      </c>
      <c r="K633" s="21">
        <f t="shared" si="59"/>
        <v>15627.671113283101</v>
      </c>
    </row>
    <row r="634" spans="1:11" x14ac:dyDescent="0.25">
      <c r="A634" s="19" t="s">
        <v>1342</v>
      </c>
      <c r="B634" s="19">
        <v>1923</v>
      </c>
      <c r="C634" s="19" t="s">
        <v>1340</v>
      </c>
      <c r="D634" s="19">
        <v>54</v>
      </c>
      <c r="E634" s="19" t="s">
        <v>1343</v>
      </c>
      <c r="F634" s="20" t="str">
        <f t="shared" si="54"/>
        <v>Regular</v>
      </c>
      <c r="G634" s="22">
        <f t="shared" si="55"/>
        <v>386.04017408587902</v>
      </c>
      <c r="H634" s="21">
        <f t="shared" si="56"/>
        <v>5492601.7955732197</v>
      </c>
      <c r="I634" s="21">
        <f t="shared" si="57"/>
        <v>263.46922946391999</v>
      </c>
      <c r="J634" s="21">
        <f t="shared" si="58"/>
        <v>13964.5882740832</v>
      </c>
      <c r="K634" s="21">
        <f t="shared" si="59"/>
        <v>14228.057503547099</v>
      </c>
    </row>
    <row r="635" spans="1:11" x14ac:dyDescent="0.25">
      <c r="A635" s="19" t="s">
        <v>1346</v>
      </c>
      <c r="B635" s="19">
        <v>1923</v>
      </c>
      <c r="C635" s="19" t="s">
        <v>1340</v>
      </c>
      <c r="D635" s="19">
        <v>55</v>
      </c>
      <c r="E635" s="19" t="s">
        <v>1347</v>
      </c>
      <c r="F635" s="20" t="str">
        <f t="shared" si="54"/>
        <v>Regular</v>
      </c>
      <c r="G635" s="22">
        <f t="shared" si="55"/>
        <v>345.83100272623102</v>
      </c>
      <c r="H635" s="21">
        <f t="shared" si="56"/>
        <v>5395243.7723874496</v>
      </c>
      <c r="I635" s="21">
        <f t="shared" si="57"/>
        <v>266.98040985689403</v>
      </c>
      <c r="J635" s="21">
        <f t="shared" si="58"/>
        <v>15333.8296096499</v>
      </c>
      <c r="K635" s="21">
        <f t="shared" si="59"/>
        <v>15600.8100195068</v>
      </c>
    </row>
    <row r="636" spans="1:11" x14ac:dyDescent="0.25">
      <c r="A636" s="19" t="s">
        <v>1361</v>
      </c>
      <c r="B636" s="19">
        <v>1923</v>
      </c>
      <c r="C636" s="19" t="s">
        <v>1340</v>
      </c>
      <c r="D636" s="19">
        <v>56</v>
      </c>
      <c r="E636" s="19" t="s">
        <v>1362</v>
      </c>
      <c r="F636" s="20" t="str">
        <f t="shared" si="54"/>
        <v>Regular</v>
      </c>
      <c r="G636" s="22">
        <f t="shared" si="55"/>
        <v>523.084337349355</v>
      </c>
      <c r="H636" s="21">
        <f t="shared" si="56"/>
        <v>7837540.5216461802</v>
      </c>
      <c r="I636" s="21">
        <f t="shared" si="57"/>
        <v>538.588629937934</v>
      </c>
      <c r="J636" s="21">
        <f t="shared" si="58"/>
        <v>14444.732341516999</v>
      </c>
      <c r="K636" s="21">
        <f t="shared" si="59"/>
        <v>14983.320971454899</v>
      </c>
    </row>
    <row r="637" spans="1:11" x14ac:dyDescent="0.25">
      <c r="A637" s="19" t="s">
        <v>1363</v>
      </c>
      <c r="B637" s="19">
        <v>1923</v>
      </c>
      <c r="C637" s="19" t="s">
        <v>1340</v>
      </c>
      <c r="D637" s="19">
        <v>58</v>
      </c>
      <c r="E637" s="19" t="s">
        <v>1364</v>
      </c>
      <c r="F637" s="20" t="str">
        <f t="shared" si="54"/>
        <v>Regular</v>
      </c>
      <c r="G637" s="22">
        <f t="shared" si="55"/>
        <v>421.93373493973098</v>
      </c>
      <c r="H637" s="21">
        <f t="shared" si="56"/>
        <v>5954147.0012667403</v>
      </c>
      <c r="I637" s="21">
        <f t="shared" si="57"/>
        <v>259.80520648542398</v>
      </c>
      <c r="J637" s="21">
        <f t="shared" si="58"/>
        <v>13851.763763265801</v>
      </c>
      <c r="K637" s="21">
        <f t="shared" si="59"/>
        <v>14111.568969751201</v>
      </c>
    </row>
    <row r="638" spans="1:11" x14ac:dyDescent="0.25">
      <c r="A638" s="19" t="s">
        <v>1348</v>
      </c>
      <c r="B638" s="19">
        <v>1923</v>
      </c>
      <c r="C638" s="19" t="s">
        <v>1340</v>
      </c>
      <c r="D638" s="19">
        <v>59</v>
      </c>
      <c r="E638" s="19" t="s">
        <v>1349</v>
      </c>
      <c r="F638" s="20" t="str">
        <f t="shared" si="54"/>
        <v>Regular</v>
      </c>
      <c r="G638" s="22">
        <f t="shared" si="55"/>
        <v>850.129867695504</v>
      </c>
      <c r="H638" s="21">
        <f t="shared" si="56"/>
        <v>11321912.0570862</v>
      </c>
      <c r="I638" s="21">
        <f t="shared" si="57"/>
        <v>261.12590635977602</v>
      </c>
      <c r="J638" s="21">
        <f t="shared" si="58"/>
        <v>13056.7358548993</v>
      </c>
      <c r="K638" s="21">
        <f t="shared" si="59"/>
        <v>13317.861761259001</v>
      </c>
    </row>
    <row r="639" spans="1:11" x14ac:dyDescent="0.25">
      <c r="A639" s="19" t="s">
        <v>1355</v>
      </c>
      <c r="B639" s="19">
        <v>1923</v>
      </c>
      <c r="C639" s="19" t="s">
        <v>1340</v>
      </c>
      <c r="D639" s="19">
        <v>60</v>
      </c>
      <c r="E639" s="19" t="s">
        <v>1356</v>
      </c>
      <c r="F639" s="20" t="str">
        <f t="shared" si="54"/>
        <v>Regular</v>
      </c>
      <c r="G639" s="22">
        <f t="shared" si="55"/>
        <v>783.08851976654205</v>
      </c>
      <c r="H639" s="21">
        <f t="shared" si="56"/>
        <v>10117459.357895801</v>
      </c>
      <c r="I639" s="21">
        <f t="shared" si="57"/>
        <v>262.00244835866403</v>
      </c>
      <c r="J639" s="21">
        <f t="shared" si="58"/>
        <v>12657.940958437999</v>
      </c>
      <c r="K639" s="21">
        <f t="shared" si="59"/>
        <v>12919.943406796599</v>
      </c>
    </row>
    <row r="640" spans="1:11" x14ac:dyDescent="0.25">
      <c r="A640" s="19" t="s">
        <v>1351</v>
      </c>
      <c r="B640" s="19">
        <v>1923</v>
      </c>
      <c r="C640" s="19" t="s">
        <v>1340</v>
      </c>
      <c r="D640" s="19">
        <v>61</v>
      </c>
      <c r="E640" s="19" t="s">
        <v>1352</v>
      </c>
      <c r="F640" s="20" t="str">
        <f t="shared" si="54"/>
        <v>Regular</v>
      </c>
      <c r="G640" s="22">
        <f t="shared" si="55"/>
        <v>1213.8208914956799</v>
      </c>
      <c r="H640" s="21">
        <f t="shared" si="56"/>
        <v>18465530.601500899</v>
      </c>
      <c r="I640" s="21">
        <f t="shared" si="57"/>
        <v>270.47008558917003</v>
      </c>
      <c r="J640" s="21">
        <f t="shared" si="58"/>
        <v>14942.2608295523</v>
      </c>
      <c r="K640" s="21">
        <f t="shared" si="59"/>
        <v>15212.730915141499</v>
      </c>
    </row>
    <row r="641" spans="1:11" x14ac:dyDescent="0.25">
      <c r="A641" s="19" t="s">
        <v>1353</v>
      </c>
      <c r="B641" s="19">
        <v>1923</v>
      </c>
      <c r="C641" s="19" t="s">
        <v>1340</v>
      </c>
      <c r="D641" s="19">
        <v>62</v>
      </c>
      <c r="E641" s="19" t="s">
        <v>1354</v>
      </c>
      <c r="F641" s="20" t="str">
        <f t="shared" si="54"/>
        <v>Regular</v>
      </c>
      <c r="G641" s="22">
        <f t="shared" si="55"/>
        <v>1234.0621173524301</v>
      </c>
      <c r="H641" s="21">
        <f t="shared" si="56"/>
        <v>18231624.0816627</v>
      </c>
      <c r="I641" s="21">
        <f t="shared" si="57"/>
        <v>257.09593948065799</v>
      </c>
      <c r="J641" s="21">
        <f t="shared" si="58"/>
        <v>14516.572116044001</v>
      </c>
      <c r="K641" s="21">
        <f t="shared" si="59"/>
        <v>14773.6680555246</v>
      </c>
    </row>
    <row r="642" spans="1:11" x14ac:dyDescent="0.25">
      <c r="A642" s="19" t="s">
        <v>1357</v>
      </c>
      <c r="B642" s="19">
        <v>1923</v>
      </c>
      <c r="C642" s="19" t="s">
        <v>1340</v>
      </c>
      <c r="D642" s="19">
        <v>1288</v>
      </c>
      <c r="E642" s="19" t="s">
        <v>1358</v>
      </c>
      <c r="F642" s="20" t="str">
        <f t="shared" ref="F642:F705" si="60">IF(ISNA(VLOOKUP($D642,Schl,3,FALSE)),0,VLOOKUP($D642,Schl,3,FALSE))</f>
        <v>Regular</v>
      </c>
      <c r="G642" s="22">
        <f t="shared" ref="G642:G705" si="61">IF(ISNA(VLOOKUP($D642,Schl,7,FALSE)),0,VLOOKUP($D642,Schl,7,FALSE))</f>
        <v>528.602409638523</v>
      </c>
      <c r="H642" s="21">
        <f t="shared" ref="H642:H705" si="62">IF(ISNA(VLOOKUP($D642,Schl,35,FALSE)),0,VLOOKUP($D642,Schl,35,FALSE))</f>
        <v>7457623.1894842302</v>
      </c>
      <c r="I642" s="21">
        <f t="shared" ref="I642:I705" si="63">IF(ISNA(VLOOKUP($D642,Schl,36,FALSE)),0,VLOOKUP($D642,Schl,36,FALSE))</f>
        <v>612.38735289490796</v>
      </c>
      <c r="J642" s="21">
        <f t="shared" ref="J642:J705" si="64">IF(ISNA(VLOOKUP($D642,Schl,37,FALSE)),0,VLOOKUP($D642,Schl,37,FALSE))</f>
        <v>13495.8025711427</v>
      </c>
      <c r="K642" s="21">
        <f t="shared" ref="K642:K705" si="65">IF(ISNA(VLOOKUP($D642,Schl,38,FALSE)),0,VLOOKUP($D642,Schl,38,FALSE))</f>
        <v>14108.189924037601</v>
      </c>
    </row>
    <row r="643" spans="1:11" x14ac:dyDescent="0.25">
      <c r="A643" s="19" t="s">
        <v>1350</v>
      </c>
      <c r="B643" s="19">
        <v>1923</v>
      </c>
      <c r="C643" s="19" t="s">
        <v>1340</v>
      </c>
      <c r="D643" s="19">
        <v>1923</v>
      </c>
      <c r="E643" s="19" t="s">
        <v>1340</v>
      </c>
      <c r="F643" s="20" t="str">
        <f t="shared" si="60"/>
        <v>District</v>
      </c>
      <c r="G643" s="22">
        <f t="shared" si="61"/>
        <v>42.650338019627</v>
      </c>
      <c r="H643" s="21">
        <f t="shared" si="62"/>
        <v>264335.16868949699</v>
      </c>
      <c r="I643" s="21">
        <f t="shared" si="63"/>
        <v>251.403697654882</v>
      </c>
      <c r="J643" s="21">
        <f t="shared" si="64"/>
        <v>5946.3237052992099</v>
      </c>
      <c r="K643" s="21">
        <f t="shared" si="65"/>
        <v>6197.7274029540904</v>
      </c>
    </row>
    <row r="644" spans="1:11" x14ac:dyDescent="0.25">
      <c r="A644" s="19" t="s">
        <v>1344</v>
      </c>
      <c r="B644" s="19">
        <v>1923</v>
      </c>
      <c r="C644" s="19" t="s">
        <v>1340</v>
      </c>
      <c r="D644" s="19">
        <v>5455</v>
      </c>
      <c r="E644" s="19" t="s">
        <v>1345</v>
      </c>
      <c r="F644" s="20" t="str">
        <f t="shared" si="60"/>
        <v>Charter</v>
      </c>
      <c r="G644" s="22">
        <f t="shared" si="61"/>
        <v>26.809812094548999</v>
      </c>
      <c r="H644" s="21">
        <f t="shared" si="62"/>
        <v>166159.907086436</v>
      </c>
      <c r="I644" s="21">
        <f t="shared" si="63"/>
        <v>251.403697654882</v>
      </c>
      <c r="J644" s="21">
        <f t="shared" si="64"/>
        <v>5946.3237052992099</v>
      </c>
      <c r="K644" s="21">
        <f t="shared" si="65"/>
        <v>6197.7274029540904</v>
      </c>
    </row>
    <row r="645" spans="1:11" x14ac:dyDescent="0.25">
      <c r="A645" s="19" t="s">
        <v>1359</v>
      </c>
      <c r="B645" s="19">
        <v>1923</v>
      </c>
      <c r="C645" s="19" t="s">
        <v>1340</v>
      </c>
      <c r="D645" s="19">
        <v>5677</v>
      </c>
      <c r="E645" s="19" t="s">
        <v>1360</v>
      </c>
      <c r="F645" s="20">
        <f t="shared" si="60"/>
        <v>0</v>
      </c>
      <c r="G645" s="22">
        <f t="shared" si="61"/>
        <v>0</v>
      </c>
      <c r="H645" s="21">
        <f t="shared" si="62"/>
        <v>0</v>
      </c>
      <c r="I645" s="21">
        <f t="shared" si="63"/>
        <v>0</v>
      </c>
      <c r="J645" s="21">
        <f t="shared" si="64"/>
        <v>0</v>
      </c>
      <c r="K645" s="21">
        <f t="shared" si="65"/>
        <v>0</v>
      </c>
    </row>
    <row r="646" spans="1:11" x14ac:dyDescent="0.25">
      <c r="A646" s="19" t="s">
        <v>2857</v>
      </c>
      <c r="B646" s="19">
        <v>2064</v>
      </c>
      <c r="C646" s="19" t="s">
        <v>2858</v>
      </c>
      <c r="D646" s="19">
        <v>2064</v>
      </c>
      <c r="E646" s="19" t="s">
        <v>2858</v>
      </c>
      <c r="F646" s="20" t="str">
        <f t="shared" si="60"/>
        <v>ESD</v>
      </c>
      <c r="G646" s="22">
        <f t="shared" si="61"/>
        <v>0</v>
      </c>
      <c r="H646" s="21">
        <f t="shared" si="62"/>
        <v>0</v>
      </c>
      <c r="I646" s="21">
        <f t="shared" si="63"/>
        <v>0</v>
      </c>
      <c r="J646" s="21">
        <f t="shared" si="64"/>
        <v>0</v>
      </c>
      <c r="K646" s="21">
        <f t="shared" si="65"/>
        <v>0</v>
      </c>
    </row>
    <row r="647" spans="1:11" x14ac:dyDescent="0.25">
      <c r="A647" s="19" t="s">
        <v>1365</v>
      </c>
      <c r="B647" s="19">
        <v>2101</v>
      </c>
      <c r="C647" s="19" t="s">
        <v>1366</v>
      </c>
      <c r="D647" s="19">
        <v>652</v>
      </c>
      <c r="E647" s="19" t="s">
        <v>1367</v>
      </c>
      <c r="F647" s="20" t="str">
        <f t="shared" si="60"/>
        <v>Regular</v>
      </c>
      <c r="G647" s="22">
        <f t="shared" si="61"/>
        <v>373.94245748274898</v>
      </c>
      <c r="H647" s="21">
        <f t="shared" si="62"/>
        <v>5391329.9386834502</v>
      </c>
      <c r="I647" s="21">
        <f t="shared" si="63"/>
        <v>2429.13624186673</v>
      </c>
      <c r="J647" s="21">
        <f t="shared" si="64"/>
        <v>11988.402689058699</v>
      </c>
      <c r="K647" s="21">
        <f t="shared" si="65"/>
        <v>14417.538930925401</v>
      </c>
    </row>
    <row r="648" spans="1:11" x14ac:dyDescent="0.25">
      <c r="A648" s="19" t="s">
        <v>1368</v>
      </c>
      <c r="B648" s="19">
        <v>2101</v>
      </c>
      <c r="C648" s="19" t="s">
        <v>1366</v>
      </c>
      <c r="D648" s="19">
        <v>653</v>
      </c>
      <c r="E648" s="19" t="s">
        <v>1369</v>
      </c>
      <c r="F648" s="20" t="str">
        <f t="shared" si="60"/>
        <v>Regular</v>
      </c>
      <c r="G648" s="22">
        <f t="shared" si="61"/>
        <v>274.74009869781702</v>
      </c>
      <c r="H648" s="21">
        <f t="shared" si="62"/>
        <v>4783650.4968120204</v>
      </c>
      <c r="I648" s="21">
        <f t="shared" si="63"/>
        <v>1742.4026255932999</v>
      </c>
      <c r="J648" s="21">
        <f t="shared" si="64"/>
        <v>15669.145668540101</v>
      </c>
      <c r="K648" s="21">
        <f t="shared" si="65"/>
        <v>17411.548294133401</v>
      </c>
    </row>
    <row r="649" spans="1:11" x14ac:dyDescent="0.25">
      <c r="A649" s="19" t="s">
        <v>1370</v>
      </c>
      <c r="B649" s="19">
        <v>2101</v>
      </c>
      <c r="C649" s="19" t="s">
        <v>1366</v>
      </c>
      <c r="D649" s="19">
        <v>658</v>
      </c>
      <c r="E649" s="19" t="s">
        <v>1371</v>
      </c>
      <c r="F649" s="20" t="str">
        <f t="shared" si="60"/>
        <v>Regular</v>
      </c>
      <c r="G649" s="22">
        <f t="shared" si="61"/>
        <v>240.03237342361899</v>
      </c>
      <c r="H649" s="21">
        <f t="shared" si="62"/>
        <v>3946291.01840385</v>
      </c>
      <c r="I649" s="21">
        <f t="shared" si="63"/>
        <v>950.93908740352595</v>
      </c>
      <c r="J649" s="21">
        <f t="shared" si="64"/>
        <v>15489.722487188699</v>
      </c>
      <c r="K649" s="21">
        <f t="shared" si="65"/>
        <v>16440.661574592199</v>
      </c>
    </row>
    <row r="650" spans="1:11" x14ac:dyDescent="0.25">
      <c r="A650" s="19" t="s">
        <v>1372</v>
      </c>
      <c r="B650" s="19">
        <v>2101</v>
      </c>
      <c r="C650" s="19" t="s">
        <v>1366</v>
      </c>
      <c r="D650" s="19">
        <v>671</v>
      </c>
      <c r="E650" s="19" t="s">
        <v>1373</v>
      </c>
      <c r="F650" s="20" t="str">
        <f t="shared" si="60"/>
        <v>Regular</v>
      </c>
      <c r="G650" s="22">
        <f t="shared" si="61"/>
        <v>203.39883305095401</v>
      </c>
      <c r="H650" s="21">
        <f t="shared" si="62"/>
        <v>2984169.21600758</v>
      </c>
      <c r="I650" s="21">
        <f t="shared" si="63"/>
        <v>716.39701827469696</v>
      </c>
      <c r="J650" s="21">
        <f t="shared" si="64"/>
        <v>13955.118895781699</v>
      </c>
      <c r="K650" s="21">
        <f t="shared" si="65"/>
        <v>14671.515914056399</v>
      </c>
    </row>
    <row r="651" spans="1:11" x14ac:dyDescent="0.25">
      <c r="A651" s="19" t="s">
        <v>1385</v>
      </c>
      <c r="B651" s="19">
        <v>2101</v>
      </c>
      <c r="C651" s="19" t="s">
        <v>1366</v>
      </c>
      <c r="D651" s="19">
        <v>674</v>
      </c>
      <c r="E651" s="19" t="s">
        <v>1386</v>
      </c>
      <c r="F651" s="20" t="str">
        <f t="shared" si="60"/>
        <v>Regular</v>
      </c>
      <c r="G651" s="22">
        <f t="shared" si="61"/>
        <v>573.67559246044596</v>
      </c>
      <c r="H651" s="21">
        <f t="shared" si="62"/>
        <v>7651565.1654660003</v>
      </c>
      <c r="I651" s="21">
        <f t="shared" si="63"/>
        <v>1315.49670869908</v>
      </c>
      <c r="J651" s="21">
        <f t="shared" si="64"/>
        <v>12022.294311220499</v>
      </c>
      <c r="K651" s="21">
        <f t="shared" si="65"/>
        <v>13337.791019919599</v>
      </c>
    </row>
    <row r="652" spans="1:11" x14ac:dyDescent="0.25">
      <c r="A652" s="19" t="s">
        <v>1375</v>
      </c>
      <c r="B652" s="19">
        <v>2101</v>
      </c>
      <c r="C652" s="19" t="s">
        <v>1366</v>
      </c>
      <c r="D652" s="19">
        <v>688</v>
      </c>
      <c r="E652" s="19" t="s">
        <v>1376</v>
      </c>
      <c r="F652" s="20" t="str">
        <f t="shared" si="60"/>
        <v>Regular</v>
      </c>
      <c r="G652" s="22">
        <f t="shared" si="61"/>
        <v>1194.7298920881601</v>
      </c>
      <c r="H652" s="21">
        <f t="shared" si="62"/>
        <v>17255382.371485699</v>
      </c>
      <c r="I652" s="21">
        <f t="shared" si="63"/>
        <v>636.52015625267597</v>
      </c>
      <c r="J652" s="21">
        <f t="shared" si="64"/>
        <v>13806.3949208336</v>
      </c>
      <c r="K652" s="21">
        <f t="shared" si="65"/>
        <v>14442.9150770863</v>
      </c>
    </row>
    <row r="653" spans="1:11" x14ac:dyDescent="0.25">
      <c r="A653" s="19" t="s">
        <v>1374</v>
      </c>
      <c r="B653" s="19">
        <v>2101</v>
      </c>
      <c r="C653" s="19" t="s">
        <v>1366</v>
      </c>
      <c r="D653" s="19">
        <v>2101</v>
      </c>
      <c r="E653" s="19" t="s">
        <v>1366</v>
      </c>
      <c r="F653" s="20" t="str">
        <f t="shared" si="60"/>
        <v>District</v>
      </c>
      <c r="G653" s="22">
        <f t="shared" si="61"/>
        <v>3.6664884135450002</v>
      </c>
      <c r="H653" s="21">
        <f t="shared" si="62"/>
        <v>14382.5895048194</v>
      </c>
      <c r="I653" s="21">
        <f t="shared" si="63"/>
        <v>295.11421780487302</v>
      </c>
      <c r="J653" s="21">
        <f t="shared" si="64"/>
        <v>3627.6008933860498</v>
      </c>
      <c r="K653" s="21">
        <f t="shared" si="65"/>
        <v>3922.7151111909302</v>
      </c>
    </row>
    <row r="654" spans="1:11" x14ac:dyDescent="0.25">
      <c r="A654" s="19" t="s">
        <v>1379</v>
      </c>
      <c r="B654" s="19">
        <v>2101</v>
      </c>
      <c r="C654" s="19" t="s">
        <v>1366</v>
      </c>
      <c r="D654" s="19">
        <v>3503</v>
      </c>
      <c r="E654" s="19" t="s">
        <v>1380</v>
      </c>
      <c r="F654" s="20" t="str">
        <f t="shared" si="60"/>
        <v>Regular</v>
      </c>
      <c r="G654" s="22">
        <f t="shared" si="61"/>
        <v>305.41796406009502</v>
      </c>
      <c r="H654" s="21">
        <f t="shared" si="62"/>
        <v>4628724.7928477004</v>
      </c>
      <c r="I654" s="21">
        <f t="shared" si="63"/>
        <v>981.66293030543204</v>
      </c>
      <c r="J654" s="21">
        <f t="shared" si="64"/>
        <v>14173.715395564601</v>
      </c>
      <c r="K654" s="21">
        <f t="shared" si="65"/>
        <v>15155.37832587</v>
      </c>
    </row>
    <row r="655" spans="1:11" x14ac:dyDescent="0.25">
      <c r="A655" s="19" t="s">
        <v>1377</v>
      </c>
      <c r="B655" s="19">
        <v>2101</v>
      </c>
      <c r="C655" s="19" t="s">
        <v>1366</v>
      </c>
      <c r="D655" s="19">
        <v>3504</v>
      </c>
      <c r="E655" s="19" t="s">
        <v>1378</v>
      </c>
      <c r="F655" s="20" t="str">
        <f t="shared" si="60"/>
        <v>Regular</v>
      </c>
      <c r="G655" s="22">
        <f t="shared" si="61"/>
        <v>290.03734236768202</v>
      </c>
      <c r="H655" s="21">
        <f t="shared" si="62"/>
        <v>4056218.6457153601</v>
      </c>
      <c r="I655" s="21">
        <f t="shared" si="63"/>
        <v>1043.4159993212099</v>
      </c>
      <c r="J655" s="21">
        <f t="shared" si="64"/>
        <v>12941.7440238777</v>
      </c>
      <c r="K655" s="21">
        <f t="shared" si="65"/>
        <v>13985.1600231989</v>
      </c>
    </row>
    <row r="656" spans="1:11" x14ac:dyDescent="0.25">
      <c r="A656" s="19" t="s">
        <v>1381</v>
      </c>
      <c r="B656" s="19">
        <v>2101</v>
      </c>
      <c r="C656" s="19" t="s">
        <v>1366</v>
      </c>
      <c r="D656" s="19">
        <v>3505</v>
      </c>
      <c r="E656" s="19" t="s">
        <v>1382</v>
      </c>
      <c r="F656" s="20" t="str">
        <f t="shared" si="60"/>
        <v>Charter</v>
      </c>
      <c r="G656" s="22">
        <f t="shared" si="61"/>
        <v>295.60202365077203</v>
      </c>
      <c r="H656" s="21">
        <f t="shared" si="62"/>
        <v>1375011.9850735001</v>
      </c>
      <c r="I656" s="21">
        <f t="shared" si="63"/>
        <v>735.75169515138498</v>
      </c>
      <c r="J656" s="21">
        <f t="shared" si="64"/>
        <v>3915.8131625302299</v>
      </c>
      <c r="K656" s="21">
        <f t="shared" si="65"/>
        <v>4651.5648576816202</v>
      </c>
    </row>
    <row r="657" spans="1:11" x14ac:dyDescent="0.25">
      <c r="A657" s="19" t="s">
        <v>1383</v>
      </c>
      <c r="B657" s="19">
        <v>2101</v>
      </c>
      <c r="C657" s="19" t="s">
        <v>1366</v>
      </c>
      <c r="D657" s="19">
        <v>5659</v>
      </c>
      <c r="E657" s="19" t="s">
        <v>1384</v>
      </c>
      <c r="F657" s="20">
        <f t="shared" si="60"/>
        <v>0</v>
      </c>
      <c r="G657" s="22">
        <f t="shared" si="61"/>
        <v>0</v>
      </c>
      <c r="H657" s="21">
        <f t="shared" si="62"/>
        <v>0</v>
      </c>
      <c r="I657" s="21">
        <f t="shared" si="63"/>
        <v>0</v>
      </c>
      <c r="J657" s="21">
        <f t="shared" si="64"/>
        <v>0</v>
      </c>
      <c r="K657" s="21">
        <f t="shared" si="65"/>
        <v>0</v>
      </c>
    </row>
    <row r="658" spans="1:11" x14ac:dyDescent="0.25">
      <c r="A658" s="19" t="s">
        <v>1415</v>
      </c>
      <c r="B658" s="19">
        <v>2097</v>
      </c>
      <c r="C658" s="19" t="s">
        <v>1388</v>
      </c>
      <c r="D658" s="19">
        <v>611</v>
      </c>
      <c r="E658" s="19" t="s">
        <v>1416</v>
      </c>
      <c r="F658" s="20" t="str">
        <f t="shared" si="60"/>
        <v>Regular</v>
      </c>
      <c r="G658" s="22">
        <f t="shared" si="61"/>
        <v>335.55828220852402</v>
      </c>
      <c r="H658" s="21">
        <f t="shared" si="62"/>
        <v>5450332.1260366896</v>
      </c>
      <c r="I658" s="21">
        <f t="shared" si="63"/>
        <v>1595.2650349758101</v>
      </c>
      <c r="J658" s="21">
        <f t="shared" si="64"/>
        <v>14647.3146151659</v>
      </c>
      <c r="K658" s="21">
        <f t="shared" si="65"/>
        <v>16242.579650141701</v>
      </c>
    </row>
    <row r="659" spans="1:11" x14ac:dyDescent="0.25">
      <c r="A659" s="19" t="s">
        <v>1403</v>
      </c>
      <c r="B659" s="19">
        <v>2097</v>
      </c>
      <c r="C659" s="19" t="s">
        <v>1388</v>
      </c>
      <c r="D659" s="19">
        <v>614</v>
      </c>
      <c r="E659" s="19" t="s">
        <v>1404</v>
      </c>
      <c r="F659" s="20">
        <f t="shared" si="60"/>
        <v>0</v>
      </c>
      <c r="G659" s="22">
        <f t="shared" si="61"/>
        <v>0</v>
      </c>
      <c r="H659" s="21">
        <f t="shared" si="62"/>
        <v>0</v>
      </c>
      <c r="I659" s="21">
        <f t="shared" si="63"/>
        <v>0</v>
      </c>
      <c r="J659" s="21">
        <f t="shared" si="64"/>
        <v>0</v>
      </c>
      <c r="K659" s="21">
        <f t="shared" si="65"/>
        <v>0</v>
      </c>
    </row>
    <row r="660" spans="1:11" x14ac:dyDescent="0.25">
      <c r="A660" s="19" t="s">
        <v>1399</v>
      </c>
      <c r="B660" s="19">
        <v>2097</v>
      </c>
      <c r="C660" s="19" t="s">
        <v>1388</v>
      </c>
      <c r="D660" s="19">
        <v>615</v>
      </c>
      <c r="E660" s="19" t="s">
        <v>1400</v>
      </c>
      <c r="F660" s="20" t="str">
        <f t="shared" si="60"/>
        <v>Regular</v>
      </c>
      <c r="G660" s="22">
        <f t="shared" si="61"/>
        <v>490.60111595268398</v>
      </c>
      <c r="H660" s="21">
        <f t="shared" si="62"/>
        <v>7057765.4334751796</v>
      </c>
      <c r="I660" s="21">
        <f t="shared" si="63"/>
        <v>1272.0328180706899</v>
      </c>
      <c r="J660" s="21">
        <f t="shared" si="64"/>
        <v>13113.9218892885</v>
      </c>
      <c r="K660" s="21">
        <f t="shared" si="65"/>
        <v>14385.9547073592</v>
      </c>
    </row>
    <row r="661" spans="1:11" x14ac:dyDescent="0.25">
      <c r="A661" s="19" t="s">
        <v>1401</v>
      </c>
      <c r="B661" s="19">
        <v>2097</v>
      </c>
      <c r="C661" s="19" t="s">
        <v>1388</v>
      </c>
      <c r="D661" s="19">
        <v>617</v>
      </c>
      <c r="E661" s="19" t="s">
        <v>1402</v>
      </c>
      <c r="F661" s="20" t="str">
        <f t="shared" si="60"/>
        <v>Regular</v>
      </c>
      <c r="G661" s="22">
        <f t="shared" si="61"/>
        <v>316.92024539872898</v>
      </c>
      <c r="H661" s="21">
        <f t="shared" si="62"/>
        <v>6666100.0312028397</v>
      </c>
      <c r="I661" s="21">
        <f t="shared" si="63"/>
        <v>1762.3245855646601</v>
      </c>
      <c r="J661" s="21">
        <f t="shared" si="64"/>
        <v>19271.6741191125</v>
      </c>
      <c r="K661" s="21">
        <f t="shared" si="65"/>
        <v>21033.9987046772</v>
      </c>
    </row>
    <row r="662" spans="1:11" x14ac:dyDescent="0.25">
      <c r="A662" s="19" t="s">
        <v>1425</v>
      </c>
      <c r="B662" s="19">
        <v>2097</v>
      </c>
      <c r="C662" s="19" t="s">
        <v>1388</v>
      </c>
      <c r="D662" s="19">
        <v>618</v>
      </c>
      <c r="E662" s="19" t="s">
        <v>1426</v>
      </c>
      <c r="F662" s="20" t="str">
        <f t="shared" si="60"/>
        <v>Regular</v>
      </c>
      <c r="G662" s="22">
        <f t="shared" si="61"/>
        <v>367.61486498406703</v>
      </c>
      <c r="H662" s="21">
        <f t="shared" si="62"/>
        <v>6062022.7900588</v>
      </c>
      <c r="I662" s="21">
        <f t="shared" si="63"/>
        <v>1668.59204976198</v>
      </c>
      <c r="J662" s="21">
        <f t="shared" si="64"/>
        <v>14821.5539358242</v>
      </c>
      <c r="K662" s="21">
        <f t="shared" si="65"/>
        <v>16490.145985586099</v>
      </c>
    </row>
    <row r="663" spans="1:11" x14ac:dyDescent="0.25">
      <c r="A663" s="19" t="s">
        <v>1409</v>
      </c>
      <c r="B663" s="19">
        <v>2097</v>
      </c>
      <c r="C663" s="19" t="s">
        <v>1388</v>
      </c>
      <c r="D663" s="19">
        <v>620</v>
      </c>
      <c r="E663" s="19" t="s">
        <v>1410</v>
      </c>
      <c r="F663" s="20" t="str">
        <f t="shared" si="60"/>
        <v>Regular</v>
      </c>
      <c r="G663" s="22">
        <f t="shared" si="61"/>
        <v>479.14723926374802</v>
      </c>
      <c r="H663" s="21">
        <f t="shared" si="62"/>
        <v>8916194.6035844907</v>
      </c>
      <c r="I663" s="21">
        <f t="shared" si="63"/>
        <v>1529.8285281629801</v>
      </c>
      <c r="J663" s="21">
        <f t="shared" si="64"/>
        <v>17078.6364131878</v>
      </c>
      <c r="K663" s="21">
        <f t="shared" si="65"/>
        <v>18608.464941350801</v>
      </c>
    </row>
    <row r="664" spans="1:11" x14ac:dyDescent="0.25">
      <c r="A664" s="19" t="s">
        <v>1413</v>
      </c>
      <c r="B664" s="19">
        <v>2097</v>
      </c>
      <c r="C664" s="19" t="s">
        <v>1388</v>
      </c>
      <c r="D664" s="19">
        <v>621</v>
      </c>
      <c r="E664" s="19" t="s">
        <v>1414</v>
      </c>
      <c r="F664" s="20" t="str">
        <f t="shared" si="60"/>
        <v>Regular</v>
      </c>
      <c r="G664" s="22">
        <f t="shared" si="61"/>
        <v>250.55279357733599</v>
      </c>
      <c r="H664" s="21">
        <f t="shared" si="62"/>
        <v>1961376.7748105801</v>
      </c>
      <c r="I664" s="21">
        <f t="shared" si="63"/>
        <v>921.50234757623605</v>
      </c>
      <c r="J664" s="21">
        <f t="shared" si="64"/>
        <v>6906.6952422669401</v>
      </c>
      <c r="K664" s="21">
        <f t="shared" si="65"/>
        <v>7828.1975898431701</v>
      </c>
    </row>
    <row r="665" spans="1:11" x14ac:dyDescent="0.25">
      <c r="A665" s="19" t="s">
        <v>1417</v>
      </c>
      <c r="B665" s="19">
        <v>2097</v>
      </c>
      <c r="C665" s="19" t="s">
        <v>1388</v>
      </c>
      <c r="D665" s="19">
        <v>622</v>
      </c>
      <c r="E665" s="19" t="s">
        <v>1418</v>
      </c>
      <c r="F665" s="20" t="str">
        <f t="shared" si="60"/>
        <v>Regular</v>
      </c>
      <c r="G665" s="22">
        <f t="shared" si="61"/>
        <v>101.60759917115701</v>
      </c>
      <c r="H665" s="21">
        <f t="shared" si="62"/>
        <v>795404.36294140399</v>
      </c>
      <c r="I665" s="21">
        <f t="shared" si="63"/>
        <v>921.50234757623605</v>
      </c>
      <c r="J665" s="21">
        <f t="shared" si="64"/>
        <v>6906.6952422669601</v>
      </c>
      <c r="K665" s="21">
        <f t="shared" si="65"/>
        <v>7828.1975898432001</v>
      </c>
    </row>
    <row r="666" spans="1:11" x14ac:dyDescent="0.25">
      <c r="A666" s="19" t="s">
        <v>1390</v>
      </c>
      <c r="B666" s="19">
        <v>2097</v>
      </c>
      <c r="C666" s="19" t="s">
        <v>1388</v>
      </c>
      <c r="D666" s="19">
        <v>623</v>
      </c>
      <c r="E666" s="19" t="s">
        <v>1391</v>
      </c>
      <c r="F666" s="20" t="str">
        <f t="shared" si="60"/>
        <v>Regular</v>
      </c>
      <c r="G666" s="22">
        <f t="shared" si="61"/>
        <v>251.19737938026199</v>
      </c>
      <c r="H666" s="21">
        <f t="shared" si="62"/>
        <v>4776246.3298394904</v>
      </c>
      <c r="I666" s="21">
        <f t="shared" si="63"/>
        <v>2179.3052784010301</v>
      </c>
      <c r="J666" s="21">
        <f t="shared" si="64"/>
        <v>16834.6125483818</v>
      </c>
      <c r="K666" s="21">
        <f t="shared" si="65"/>
        <v>19013.917826782799</v>
      </c>
    </row>
    <row r="667" spans="1:11" x14ac:dyDescent="0.25">
      <c r="A667" s="19" t="s">
        <v>1423</v>
      </c>
      <c r="B667" s="19">
        <v>2097</v>
      </c>
      <c r="C667" s="19" t="s">
        <v>1388</v>
      </c>
      <c r="D667" s="19">
        <v>624</v>
      </c>
      <c r="E667" s="19" t="s">
        <v>1424</v>
      </c>
      <c r="F667" s="20" t="str">
        <f t="shared" si="60"/>
        <v>Regular</v>
      </c>
      <c r="G667" s="22">
        <f t="shared" si="61"/>
        <v>105.854492517715</v>
      </c>
      <c r="H667" s="21">
        <f t="shared" si="62"/>
        <v>828649.88320124894</v>
      </c>
      <c r="I667" s="21">
        <f t="shared" si="63"/>
        <v>921.50234757623605</v>
      </c>
      <c r="J667" s="21">
        <f t="shared" si="64"/>
        <v>6906.6952422669501</v>
      </c>
      <c r="K667" s="21">
        <f t="shared" si="65"/>
        <v>7828.1975898431801</v>
      </c>
    </row>
    <row r="668" spans="1:11" x14ac:dyDescent="0.25">
      <c r="A668" s="19" t="s">
        <v>1405</v>
      </c>
      <c r="B668" s="19">
        <v>2097</v>
      </c>
      <c r="C668" s="19" t="s">
        <v>1388</v>
      </c>
      <c r="D668" s="19">
        <v>625</v>
      </c>
      <c r="E668" s="19" t="s">
        <v>1406</v>
      </c>
      <c r="F668" s="20" t="str">
        <f t="shared" si="60"/>
        <v>Regular</v>
      </c>
      <c r="G668" s="22">
        <f t="shared" si="61"/>
        <v>412.55476110323099</v>
      </c>
      <c r="H668" s="21">
        <f t="shared" si="62"/>
        <v>6468541.43654666</v>
      </c>
      <c r="I668" s="21">
        <f t="shared" si="63"/>
        <v>1714.13135305795</v>
      </c>
      <c r="J668" s="21">
        <f t="shared" si="64"/>
        <v>13965.099736770801</v>
      </c>
      <c r="K668" s="21">
        <f t="shared" si="65"/>
        <v>15679.2310898287</v>
      </c>
    </row>
    <row r="669" spans="1:11" x14ac:dyDescent="0.25">
      <c r="A669" s="19" t="s">
        <v>1397</v>
      </c>
      <c r="B669" s="19">
        <v>2097</v>
      </c>
      <c r="C669" s="19" t="s">
        <v>1388</v>
      </c>
      <c r="D669" s="19">
        <v>627</v>
      </c>
      <c r="E669" s="19" t="s">
        <v>1398</v>
      </c>
      <c r="F669" s="20" t="str">
        <f t="shared" si="60"/>
        <v>Regular</v>
      </c>
      <c r="G669" s="22">
        <f t="shared" si="61"/>
        <v>585.373023888999</v>
      </c>
      <c r="H669" s="21">
        <f t="shared" si="62"/>
        <v>9336457.7447670791</v>
      </c>
      <c r="I669" s="21">
        <f t="shared" si="63"/>
        <v>1216.3804047392</v>
      </c>
      <c r="J669" s="21">
        <f t="shared" si="64"/>
        <v>14733.206207126101</v>
      </c>
      <c r="K669" s="21">
        <f t="shared" si="65"/>
        <v>15949.586611865299</v>
      </c>
    </row>
    <row r="670" spans="1:11" x14ac:dyDescent="0.25">
      <c r="A670" s="19" t="s">
        <v>1411</v>
      </c>
      <c r="B670" s="19">
        <v>2097</v>
      </c>
      <c r="C670" s="19" t="s">
        <v>1388</v>
      </c>
      <c r="D670" s="19">
        <v>628</v>
      </c>
      <c r="E670" s="19" t="s">
        <v>1412</v>
      </c>
      <c r="F670" s="20" t="str">
        <f t="shared" si="60"/>
        <v>Regular</v>
      </c>
      <c r="G670" s="22">
        <f t="shared" si="61"/>
        <v>453.20563172240202</v>
      </c>
      <c r="H670" s="21">
        <f t="shared" si="62"/>
        <v>8768907.2039526701</v>
      </c>
      <c r="I670" s="21">
        <f t="shared" si="63"/>
        <v>1520.6090245345499</v>
      </c>
      <c r="J670" s="21">
        <f t="shared" si="64"/>
        <v>17828.019037801201</v>
      </c>
      <c r="K670" s="21">
        <f t="shared" si="65"/>
        <v>19348.628062335702</v>
      </c>
    </row>
    <row r="671" spans="1:11" x14ac:dyDescent="0.25">
      <c r="A671" s="19" t="s">
        <v>1419</v>
      </c>
      <c r="B671" s="19">
        <v>2097</v>
      </c>
      <c r="C671" s="19" t="s">
        <v>1388</v>
      </c>
      <c r="D671" s="19">
        <v>629</v>
      </c>
      <c r="E671" s="19" t="s">
        <v>1420</v>
      </c>
      <c r="F671" s="20" t="str">
        <f t="shared" si="60"/>
        <v>Regular</v>
      </c>
      <c r="G671" s="22">
        <f t="shared" si="61"/>
        <v>190.105050284632</v>
      </c>
      <c r="H671" s="21">
        <f t="shared" si="62"/>
        <v>4077633.4364551799</v>
      </c>
      <c r="I671" s="21">
        <f t="shared" si="63"/>
        <v>1414.32449964283</v>
      </c>
      <c r="J671" s="21">
        <f t="shared" si="64"/>
        <v>20035.044837731399</v>
      </c>
      <c r="K671" s="21">
        <f t="shared" si="65"/>
        <v>21449.369337374199</v>
      </c>
    </row>
    <row r="672" spans="1:11" x14ac:dyDescent="0.25">
      <c r="A672" s="19" t="s">
        <v>1421</v>
      </c>
      <c r="B672" s="19">
        <v>2097</v>
      </c>
      <c r="C672" s="19" t="s">
        <v>1388</v>
      </c>
      <c r="D672" s="19">
        <v>630</v>
      </c>
      <c r="E672" s="19" t="s">
        <v>1422</v>
      </c>
      <c r="F672" s="20" t="str">
        <f t="shared" si="60"/>
        <v>Regular</v>
      </c>
      <c r="G672" s="22">
        <f t="shared" si="61"/>
        <v>184.74098926378599</v>
      </c>
      <c r="H672" s="21">
        <f t="shared" si="62"/>
        <v>3944813.2669000099</v>
      </c>
      <c r="I672" s="21">
        <f t="shared" si="63"/>
        <v>1180.45619528835</v>
      </c>
      <c r="J672" s="21">
        <f t="shared" si="64"/>
        <v>20172.754495098001</v>
      </c>
      <c r="K672" s="21">
        <f t="shared" si="65"/>
        <v>21353.210690386299</v>
      </c>
    </row>
    <row r="673" spans="1:11" x14ac:dyDescent="0.25">
      <c r="A673" s="19" t="s">
        <v>1396</v>
      </c>
      <c r="B673" s="19">
        <v>2097</v>
      </c>
      <c r="C673" s="19" t="s">
        <v>1388</v>
      </c>
      <c r="D673" s="19">
        <v>2097</v>
      </c>
      <c r="E673" s="19" t="s">
        <v>1388</v>
      </c>
      <c r="F673" s="20" t="str">
        <f t="shared" si="60"/>
        <v>District</v>
      </c>
      <c r="G673" s="22">
        <f t="shared" si="61"/>
        <v>26.855543966068598</v>
      </c>
      <c r="H673" s="21">
        <f t="shared" si="62"/>
        <v>210230.504549106</v>
      </c>
      <c r="I673" s="21">
        <f t="shared" si="63"/>
        <v>921.50234757623605</v>
      </c>
      <c r="J673" s="21">
        <f t="shared" si="64"/>
        <v>6906.6952422669401</v>
      </c>
      <c r="K673" s="21">
        <f t="shared" si="65"/>
        <v>7828.1975898431801</v>
      </c>
    </row>
    <row r="674" spans="1:11" x14ac:dyDescent="0.25">
      <c r="A674" s="19" t="s">
        <v>1394</v>
      </c>
      <c r="B674" s="19">
        <v>2097</v>
      </c>
      <c r="C674" s="19" t="s">
        <v>1388</v>
      </c>
      <c r="D674" s="19">
        <v>3240</v>
      </c>
      <c r="E674" s="19" t="s">
        <v>1395</v>
      </c>
      <c r="F674" s="20" t="str">
        <f t="shared" si="60"/>
        <v>Charter</v>
      </c>
      <c r="G674" s="22">
        <f t="shared" si="61"/>
        <v>40.254777070058999</v>
      </c>
      <c r="H674" s="21">
        <f t="shared" si="62"/>
        <v>315122.34883951</v>
      </c>
      <c r="I674" s="21">
        <f t="shared" si="63"/>
        <v>921.50234757623502</v>
      </c>
      <c r="J674" s="21">
        <f t="shared" si="64"/>
        <v>6906.6952422669501</v>
      </c>
      <c r="K674" s="21">
        <f t="shared" si="65"/>
        <v>7828.1975898431801</v>
      </c>
    </row>
    <row r="675" spans="1:11" x14ac:dyDescent="0.25">
      <c r="A675" s="19" t="s">
        <v>1392</v>
      </c>
      <c r="B675" s="19">
        <v>2097</v>
      </c>
      <c r="C675" s="19" t="s">
        <v>1388</v>
      </c>
      <c r="D675" s="19">
        <v>3361</v>
      </c>
      <c r="E675" s="19" t="s">
        <v>1393</v>
      </c>
      <c r="F675" s="20" t="str">
        <f t="shared" si="60"/>
        <v>Charter</v>
      </c>
      <c r="G675" s="22">
        <f t="shared" si="61"/>
        <v>226.560997163628</v>
      </c>
      <c r="H675" s="21">
        <f t="shared" si="62"/>
        <v>1992848.9219487801</v>
      </c>
      <c r="I675" s="21">
        <f t="shared" si="63"/>
        <v>921.50234757623605</v>
      </c>
      <c r="J675" s="21">
        <f t="shared" si="64"/>
        <v>7874.5788265788096</v>
      </c>
      <c r="K675" s="21">
        <f t="shared" si="65"/>
        <v>8796.0811741550406</v>
      </c>
    </row>
    <row r="676" spans="1:11" x14ac:dyDescent="0.25">
      <c r="A676" s="19" t="s">
        <v>1407</v>
      </c>
      <c r="B676" s="19">
        <v>2097</v>
      </c>
      <c r="C676" s="19" t="s">
        <v>1388</v>
      </c>
      <c r="D676" s="19">
        <v>4038</v>
      </c>
      <c r="E676" s="19" t="s">
        <v>1408</v>
      </c>
      <c r="F676" s="20" t="str">
        <f t="shared" si="60"/>
        <v>Charter</v>
      </c>
      <c r="G676" s="22">
        <f t="shared" si="61"/>
        <v>199.778478116016</v>
      </c>
      <c r="H676" s="21">
        <f t="shared" si="62"/>
        <v>1734731.76089034</v>
      </c>
      <c r="I676" s="21">
        <f t="shared" si="63"/>
        <v>1594.81536541735</v>
      </c>
      <c r="J676" s="21">
        <f t="shared" si="64"/>
        <v>7088.4611178629702</v>
      </c>
      <c r="K676" s="21">
        <f t="shared" si="65"/>
        <v>8683.2764832803205</v>
      </c>
    </row>
    <row r="677" spans="1:11" x14ac:dyDescent="0.25">
      <c r="A677" s="19" t="s">
        <v>1387</v>
      </c>
      <c r="B677" s="19">
        <v>2097</v>
      </c>
      <c r="C677" s="19" t="s">
        <v>1388</v>
      </c>
      <c r="D677" s="19">
        <v>5690</v>
      </c>
      <c r="E677" s="19" t="s">
        <v>1389</v>
      </c>
      <c r="F677" s="20">
        <f t="shared" si="60"/>
        <v>0</v>
      </c>
      <c r="G677" s="22">
        <f t="shared" si="61"/>
        <v>0</v>
      </c>
      <c r="H677" s="21">
        <f t="shared" si="62"/>
        <v>0</v>
      </c>
      <c r="I677" s="21">
        <f t="shared" si="63"/>
        <v>0</v>
      </c>
      <c r="J677" s="21">
        <f t="shared" si="64"/>
        <v>0</v>
      </c>
      <c r="K677" s="21">
        <f t="shared" si="65"/>
        <v>0</v>
      </c>
    </row>
    <row r="678" spans="1:11" x14ac:dyDescent="0.25">
      <c r="A678" s="19" t="s">
        <v>2859</v>
      </c>
      <c r="B678" s="19">
        <v>2098</v>
      </c>
      <c r="C678" s="19" t="s">
        <v>2860</v>
      </c>
      <c r="D678" s="19">
        <v>2098</v>
      </c>
      <c r="E678" s="19" t="s">
        <v>2860</v>
      </c>
      <c r="F678" s="20" t="str">
        <f t="shared" si="60"/>
        <v>ESD</v>
      </c>
      <c r="G678" s="22">
        <f t="shared" si="61"/>
        <v>0</v>
      </c>
      <c r="H678" s="21">
        <f t="shared" si="62"/>
        <v>0</v>
      </c>
      <c r="I678" s="21">
        <f t="shared" si="63"/>
        <v>0</v>
      </c>
      <c r="J678" s="21">
        <f t="shared" si="64"/>
        <v>0</v>
      </c>
      <c r="K678" s="21">
        <f t="shared" si="65"/>
        <v>0</v>
      </c>
    </row>
    <row r="679" spans="1:11" x14ac:dyDescent="0.25">
      <c r="A679" s="19" t="s">
        <v>1427</v>
      </c>
      <c r="B679" s="19">
        <v>2012</v>
      </c>
      <c r="C679" s="19" t="s">
        <v>1428</v>
      </c>
      <c r="D679" s="19">
        <v>3366</v>
      </c>
      <c r="E679" s="19" t="s">
        <v>1429</v>
      </c>
      <c r="F679" s="20" t="str">
        <f t="shared" si="60"/>
        <v>Regular</v>
      </c>
      <c r="G679" s="22">
        <f t="shared" si="61"/>
        <v>36.514084507036998</v>
      </c>
      <c r="H679" s="21">
        <f t="shared" si="62"/>
        <v>1936738.04</v>
      </c>
      <c r="I679" s="21">
        <f t="shared" si="63"/>
        <v>4600.1227270980598</v>
      </c>
      <c r="J679" s="21">
        <f t="shared" si="64"/>
        <v>48440.726198656899</v>
      </c>
      <c r="K679" s="21">
        <f t="shared" si="65"/>
        <v>53040.848925755003</v>
      </c>
    </row>
    <row r="680" spans="1:11" x14ac:dyDescent="0.25">
      <c r="A680" s="19" t="s">
        <v>1436</v>
      </c>
      <c r="B680" s="19">
        <v>2092</v>
      </c>
      <c r="C680" s="19" t="s">
        <v>1431</v>
      </c>
      <c r="D680" s="19">
        <v>598</v>
      </c>
      <c r="E680" s="19" t="s">
        <v>1437</v>
      </c>
      <c r="F680" s="20" t="str">
        <f t="shared" si="60"/>
        <v>Regular</v>
      </c>
      <c r="G680" s="22">
        <f t="shared" si="61"/>
        <v>157.18618123355699</v>
      </c>
      <c r="H680" s="21">
        <f t="shared" si="62"/>
        <v>2919901.0188309099</v>
      </c>
      <c r="I680" s="21">
        <f t="shared" si="63"/>
        <v>1121.5134226042301</v>
      </c>
      <c r="J680" s="21">
        <f t="shared" si="64"/>
        <v>17454.553480454801</v>
      </c>
      <c r="K680" s="21">
        <f t="shared" si="65"/>
        <v>18576.066903059</v>
      </c>
    </row>
    <row r="681" spans="1:11" x14ac:dyDescent="0.25">
      <c r="A681" s="19" t="s">
        <v>1433</v>
      </c>
      <c r="B681" s="19">
        <v>2092</v>
      </c>
      <c r="C681" s="19" t="s">
        <v>1431</v>
      </c>
      <c r="D681" s="19">
        <v>599</v>
      </c>
      <c r="E681" s="19" t="s">
        <v>1434</v>
      </c>
      <c r="F681" s="20" t="str">
        <f t="shared" si="60"/>
        <v>Regular</v>
      </c>
      <c r="G681" s="22">
        <f t="shared" si="61"/>
        <v>212.22548857288299</v>
      </c>
      <c r="H681" s="21">
        <f t="shared" si="62"/>
        <v>3008394.1860691002</v>
      </c>
      <c r="I681" s="21">
        <f t="shared" si="63"/>
        <v>725.74681802645296</v>
      </c>
      <c r="J681" s="21">
        <f t="shared" si="64"/>
        <v>13449.714415679</v>
      </c>
      <c r="K681" s="21">
        <f t="shared" si="65"/>
        <v>14175.4612337054</v>
      </c>
    </row>
    <row r="682" spans="1:11" x14ac:dyDescent="0.25">
      <c r="A682" s="19" t="s">
        <v>1435</v>
      </c>
      <c r="B682" s="19">
        <v>2092</v>
      </c>
      <c r="C682" s="19" t="s">
        <v>1431</v>
      </c>
      <c r="D682" s="19">
        <v>2092</v>
      </c>
      <c r="E682" s="19" t="s">
        <v>1431</v>
      </c>
      <c r="F682" s="20" t="str">
        <f t="shared" si="60"/>
        <v>District</v>
      </c>
      <c r="G682" s="22">
        <f t="shared" si="61"/>
        <v>4.1143370117320002</v>
      </c>
      <c r="H682" s="21">
        <f t="shared" si="62"/>
        <v>14798.420198673201</v>
      </c>
      <c r="I682" s="21">
        <f t="shared" si="63"/>
        <v>153.711617088239</v>
      </c>
      <c r="J682" s="21">
        <f t="shared" si="64"/>
        <v>3443.0817803596701</v>
      </c>
      <c r="K682" s="21">
        <f t="shared" si="65"/>
        <v>3596.7933974479101</v>
      </c>
    </row>
    <row r="683" spans="1:11" x14ac:dyDescent="0.25">
      <c r="A683" s="19" t="s">
        <v>1438</v>
      </c>
      <c r="B683" s="19">
        <v>2092</v>
      </c>
      <c r="C683" s="19" t="s">
        <v>1431</v>
      </c>
      <c r="D683" s="19">
        <v>5252</v>
      </c>
      <c r="E683" s="19" t="s">
        <v>1439</v>
      </c>
      <c r="F683" s="20" t="str">
        <f t="shared" si="60"/>
        <v>Charter</v>
      </c>
      <c r="G683" s="22">
        <f t="shared" si="61"/>
        <v>137.53512310068899</v>
      </c>
      <c r="H683" s="21">
        <f t="shared" si="62"/>
        <v>494685.422685745</v>
      </c>
      <c r="I683" s="21">
        <f t="shared" si="63"/>
        <v>153.711617088239</v>
      </c>
      <c r="J683" s="21">
        <f t="shared" si="64"/>
        <v>3443.0817803596701</v>
      </c>
      <c r="K683" s="21">
        <f t="shared" si="65"/>
        <v>3596.7933974479101</v>
      </c>
    </row>
    <row r="684" spans="1:11" x14ac:dyDescent="0.25">
      <c r="A684" s="19" t="s">
        <v>1430</v>
      </c>
      <c r="B684" s="19">
        <v>2092</v>
      </c>
      <c r="C684" s="19" t="s">
        <v>1431</v>
      </c>
      <c r="D684" s="19">
        <v>5349</v>
      </c>
      <c r="E684" s="19" t="s">
        <v>1432</v>
      </c>
      <c r="F684" s="20" t="str">
        <f t="shared" si="60"/>
        <v>Charter</v>
      </c>
      <c r="G684" s="22">
        <f t="shared" si="61"/>
        <v>751.85720818281698</v>
      </c>
      <c r="H684" s="21">
        <f t="shared" si="62"/>
        <v>2704275.0422155699</v>
      </c>
      <c r="I684" s="21">
        <f t="shared" si="63"/>
        <v>153.711617088239</v>
      </c>
      <c r="J684" s="21">
        <f t="shared" si="64"/>
        <v>3443.0817803596701</v>
      </c>
      <c r="K684" s="21">
        <f t="shared" si="65"/>
        <v>3596.7933974479101</v>
      </c>
    </row>
    <row r="685" spans="1:11" x14ac:dyDescent="0.25">
      <c r="A685" s="19" t="s">
        <v>1440</v>
      </c>
      <c r="B685" s="19">
        <v>2112</v>
      </c>
      <c r="C685" s="19" t="s">
        <v>1441</v>
      </c>
      <c r="D685" s="19">
        <v>2112</v>
      </c>
      <c r="E685" s="19" t="s">
        <v>1441</v>
      </c>
      <c r="F685" s="20" t="str">
        <f t="shared" si="60"/>
        <v>District</v>
      </c>
      <c r="G685" s="22">
        <f t="shared" si="61"/>
        <v>0.255555555554</v>
      </c>
      <c r="H685" s="21">
        <f t="shared" si="62"/>
        <v>8619.5</v>
      </c>
      <c r="I685" s="21">
        <f t="shared" si="63"/>
        <v>0</v>
      </c>
      <c r="J685" s="21">
        <f t="shared" si="64"/>
        <v>33728.478261074903</v>
      </c>
      <c r="K685" s="21">
        <f t="shared" si="65"/>
        <v>33728.478261074903</v>
      </c>
    </row>
    <row r="686" spans="1:11" x14ac:dyDescent="0.25">
      <c r="A686" s="19" t="s">
        <v>2861</v>
      </c>
      <c r="B686" s="19">
        <v>2106</v>
      </c>
      <c r="C686" s="19" t="s">
        <v>2862</v>
      </c>
      <c r="D686" s="19">
        <v>2106</v>
      </c>
      <c r="E686" s="19" t="s">
        <v>2862</v>
      </c>
      <c r="F686" s="20" t="str">
        <f t="shared" si="60"/>
        <v>ESD</v>
      </c>
      <c r="G686" s="22">
        <f t="shared" si="61"/>
        <v>0</v>
      </c>
      <c r="H686" s="21">
        <f t="shared" si="62"/>
        <v>0</v>
      </c>
      <c r="I686" s="21">
        <f t="shared" si="63"/>
        <v>0</v>
      </c>
      <c r="J686" s="21">
        <f t="shared" si="64"/>
        <v>0</v>
      </c>
      <c r="K686" s="21">
        <f t="shared" si="65"/>
        <v>0</v>
      </c>
    </row>
    <row r="687" spans="1:11" x14ac:dyDescent="0.25">
      <c r="A687" s="19" t="s">
        <v>1442</v>
      </c>
      <c r="B687" s="19">
        <v>2085</v>
      </c>
      <c r="C687" s="19" t="s">
        <v>1443</v>
      </c>
      <c r="D687" s="19">
        <v>568</v>
      </c>
      <c r="E687" s="19" t="s">
        <v>1444</v>
      </c>
      <c r="F687" s="20" t="str">
        <f t="shared" si="60"/>
        <v>Regular</v>
      </c>
      <c r="G687" s="22">
        <f t="shared" si="61"/>
        <v>67.613138686119001</v>
      </c>
      <c r="H687" s="21">
        <f t="shared" si="62"/>
        <v>1819483.5432792101</v>
      </c>
      <c r="I687" s="21">
        <f t="shared" si="63"/>
        <v>2901.61598191961</v>
      </c>
      <c r="J687" s="21">
        <f t="shared" si="64"/>
        <v>24008.5908009042</v>
      </c>
      <c r="K687" s="21">
        <f t="shared" si="65"/>
        <v>26910.206782823901</v>
      </c>
    </row>
    <row r="688" spans="1:11" x14ac:dyDescent="0.25">
      <c r="A688" s="19" t="s">
        <v>1445</v>
      </c>
      <c r="B688" s="19">
        <v>2085</v>
      </c>
      <c r="C688" s="19" t="s">
        <v>1443</v>
      </c>
      <c r="D688" s="19">
        <v>569</v>
      </c>
      <c r="E688" s="19" t="s">
        <v>1446</v>
      </c>
      <c r="F688" s="20" t="str">
        <f t="shared" si="60"/>
        <v>Regular</v>
      </c>
      <c r="G688" s="22">
        <f t="shared" si="61"/>
        <v>66.847104306438993</v>
      </c>
      <c r="H688" s="21">
        <f t="shared" si="62"/>
        <v>2150586.9567207899</v>
      </c>
      <c r="I688" s="21">
        <f t="shared" si="63"/>
        <v>2901.61598191961</v>
      </c>
      <c r="J688" s="21">
        <f t="shared" si="64"/>
        <v>29270.113504852499</v>
      </c>
      <c r="K688" s="21">
        <f t="shared" si="65"/>
        <v>32171.729486772099</v>
      </c>
    </row>
    <row r="689" spans="1:11" x14ac:dyDescent="0.25">
      <c r="A689" s="19" t="s">
        <v>1447</v>
      </c>
      <c r="B689" s="19">
        <v>2094</v>
      </c>
      <c r="C689" s="19" t="s">
        <v>1448</v>
      </c>
      <c r="D689" s="19">
        <v>603</v>
      </c>
      <c r="E689" s="19" t="s">
        <v>1449</v>
      </c>
      <c r="F689" s="20" t="str">
        <f t="shared" si="60"/>
        <v>Regular</v>
      </c>
      <c r="G689" s="22">
        <f t="shared" si="61"/>
        <v>131.479166666651</v>
      </c>
      <c r="H689" s="21">
        <f t="shared" si="62"/>
        <v>2226733.84175845</v>
      </c>
      <c r="I689" s="21">
        <f t="shared" si="63"/>
        <v>0</v>
      </c>
      <c r="J689" s="21">
        <f t="shared" si="64"/>
        <v>16936.020346128698</v>
      </c>
      <c r="K689" s="21">
        <f t="shared" si="65"/>
        <v>16936.020346128698</v>
      </c>
    </row>
    <row r="690" spans="1:11" x14ac:dyDescent="0.25">
      <c r="A690" s="19" t="s">
        <v>1451</v>
      </c>
      <c r="B690" s="19">
        <v>2094</v>
      </c>
      <c r="C690" s="19" t="s">
        <v>1448</v>
      </c>
      <c r="D690" s="19">
        <v>604</v>
      </c>
      <c r="E690" s="19" t="s">
        <v>1452</v>
      </c>
      <c r="F690" s="20" t="str">
        <f t="shared" si="60"/>
        <v>Regular</v>
      </c>
      <c r="G690" s="22">
        <f t="shared" si="61"/>
        <v>139.555555555544</v>
      </c>
      <c r="H690" s="21">
        <f t="shared" si="62"/>
        <v>2751232.8749647699</v>
      </c>
      <c r="I690" s="21">
        <f t="shared" si="63"/>
        <v>0</v>
      </c>
      <c r="J690" s="21">
        <f t="shared" si="64"/>
        <v>19714.248307870199</v>
      </c>
      <c r="K690" s="21">
        <f t="shared" si="65"/>
        <v>19714.248307870199</v>
      </c>
    </row>
    <row r="691" spans="1:11" x14ac:dyDescent="0.25">
      <c r="A691" s="19" t="s">
        <v>1450</v>
      </c>
      <c r="B691" s="19">
        <v>2094</v>
      </c>
      <c r="C691" s="19" t="s">
        <v>1448</v>
      </c>
      <c r="D691" s="19">
        <v>2094</v>
      </c>
      <c r="E691" s="19" t="s">
        <v>1448</v>
      </c>
      <c r="F691" s="20" t="str">
        <f t="shared" si="60"/>
        <v>District</v>
      </c>
      <c r="G691" s="22">
        <f t="shared" si="61"/>
        <v>3.6408266665940001</v>
      </c>
      <c r="H691" s="21">
        <f t="shared" si="62"/>
        <v>11350.6742170939</v>
      </c>
      <c r="I691" s="21">
        <f t="shared" si="63"/>
        <v>0</v>
      </c>
      <c r="J691" s="21">
        <f t="shared" si="64"/>
        <v>3117.6090642382801</v>
      </c>
      <c r="K691" s="21">
        <f t="shared" si="65"/>
        <v>3117.6090642382801</v>
      </c>
    </row>
    <row r="692" spans="1:11" x14ac:dyDescent="0.25">
      <c r="A692" s="19" t="s">
        <v>1453</v>
      </c>
      <c r="B692" s="19">
        <v>2094</v>
      </c>
      <c r="C692" s="19" t="s">
        <v>1448</v>
      </c>
      <c r="D692" s="19">
        <v>5444</v>
      </c>
      <c r="E692" s="19" t="s">
        <v>1454</v>
      </c>
      <c r="F692" s="20" t="str">
        <f t="shared" si="60"/>
        <v>Charter</v>
      </c>
      <c r="G692" s="22">
        <f t="shared" si="61"/>
        <v>485.91275167780401</v>
      </c>
      <c r="H692" s="21">
        <f t="shared" si="62"/>
        <v>1514885.9990596899</v>
      </c>
      <c r="I692" s="21">
        <f t="shared" si="63"/>
        <v>0</v>
      </c>
      <c r="J692" s="21">
        <f t="shared" si="64"/>
        <v>3117.6090642382801</v>
      </c>
      <c r="K692" s="21">
        <f t="shared" si="65"/>
        <v>3117.6090642382801</v>
      </c>
    </row>
    <row r="693" spans="1:11" x14ac:dyDescent="0.25">
      <c r="A693" s="19" t="s">
        <v>1455</v>
      </c>
      <c r="B693" s="19">
        <v>2090</v>
      </c>
      <c r="C693" s="19" t="s">
        <v>1456</v>
      </c>
      <c r="D693" s="19">
        <v>594</v>
      </c>
      <c r="E693" s="19" t="s">
        <v>1457</v>
      </c>
      <c r="F693" s="20" t="str">
        <f t="shared" si="60"/>
        <v>Charter</v>
      </c>
      <c r="G693" s="22">
        <f t="shared" si="61"/>
        <v>188.778554778456</v>
      </c>
      <c r="H693" s="21">
        <f t="shared" si="62"/>
        <v>5882137.9337471304</v>
      </c>
      <c r="I693" s="21">
        <f t="shared" si="63"/>
        <v>0</v>
      </c>
      <c r="J693" s="21">
        <f t="shared" si="64"/>
        <v>31158.930847045602</v>
      </c>
      <c r="K693" s="21">
        <f t="shared" si="65"/>
        <v>31158.930847045602</v>
      </c>
    </row>
    <row r="694" spans="1:11" x14ac:dyDescent="0.25">
      <c r="A694" s="19" t="s">
        <v>1458</v>
      </c>
      <c r="B694" s="19">
        <v>2256</v>
      </c>
      <c r="C694" s="19" t="s">
        <v>1459</v>
      </c>
      <c r="D694" s="19">
        <v>1228</v>
      </c>
      <c r="E694" s="19" t="s">
        <v>1460</v>
      </c>
      <c r="F694" s="20" t="str">
        <f t="shared" si="60"/>
        <v>Regular</v>
      </c>
      <c r="G694" s="22">
        <f t="shared" si="61"/>
        <v>448.923529411728</v>
      </c>
      <c r="H694" s="21">
        <f t="shared" si="62"/>
        <v>6877944.6400743304</v>
      </c>
      <c r="I694" s="21">
        <f t="shared" si="63"/>
        <v>1277.5771079584499</v>
      </c>
      <c r="J694" s="21">
        <f t="shared" si="64"/>
        <v>14043.3944817625</v>
      </c>
      <c r="K694" s="21">
        <f t="shared" si="65"/>
        <v>15320.971589720901</v>
      </c>
    </row>
    <row r="695" spans="1:11" x14ac:dyDescent="0.25">
      <c r="A695" s="19" t="s">
        <v>1468</v>
      </c>
      <c r="B695" s="19">
        <v>2256</v>
      </c>
      <c r="C695" s="19" t="s">
        <v>1459</v>
      </c>
      <c r="D695" s="19">
        <v>1230</v>
      </c>
      <c r="E695" s="19" t="s">
        <v>1469</v>
      </c>
      <c r="F695" s="20" t="str">
        <f t="shared" si="60"/>
        <v>Regular</v>
      </c>
      <c r="G695" s="22">
        <f t="shared" si="61"/>
        <v>503.87647058818999</v>
      </c>
      <c r="H695" s="21">
        <f t="shared" si="62"/>
        <v>7025552.1410944704</v>
      </c>
      <c r="I695" s="21">
        <f t="shared" si="63"/>
        <v>689.87360106735298</v>
      </c>
      <c r="J695" s="21">
        <f t="shared" si="64"/>
        <v>13253.131383653001</v>
      </c>
      <c r="K695" s="21">
        <f t="shared" si="65"/>
        <v>13943.004984720401</v>
      </c>
    </row>
    <row r="696" spans="1:11" x14ac:dyDescent="0.25">
      <c r="A696" s="19" t="s">
        <v>1470</v>
      </c>
      <c r="B696" s="19">
        <v>2256</v>
      </c>
      <c r="C696" s="19" t="s">
        <v>1459</v>
      </c>
      <c r="D696" s="19">
        <v>1231</v>
      </c>
      <c r="E696" s="19" t="s">
        <v>1471</v>
      </c>
      <c r="F696" s="20" t="str">
        <f t="shared" si="60"/>
        <v>Regular</v>
      </c>
      <c r="G696" s="22">
        <f t="shared" si="61"/>
        <v>438.58235294112097</v>
      </c>
      <c r="H696" s="21">
        <f t="shared" si="62"/>
        <v>6498292.1632220298</v>
      </c>
      <c r="I696" s="21">
        <f t="shared" si="63"/>
        <v>1264.2263439784399</v>
      </c>
      <c r="J696" s="21">
        <f t="shared" si="64"/>
        <v>13552.3574051046</v>
      </c>
      <c r="K696" s="21">
        <f t="shared" si="65"/>
        <v>14816.5837490831</v>
      </c>
    </row>
    <row r="697" spans="1:11" x14ac:dyDescent="0.25">
      <c r="A697" s="19" t="s">
        <v>1476</v>
      </c>
      <c r="B697" s="19">
        <v>2256</v>
      </c>
      <c r="C697" s="19" t="s">
        <v>1459</v>
      </c>
      <c r="D697" s="19">
        <v>1232</v>
      </c>
      <c r="E697" s="19" t="s">
        <v>1477</v>
      </c>
      <c r="F697" s="20" t="str">
        <f t="shared" si="60"/>
        <v>Regular</v>
      </c>
      <c r="G697" s="22">
        <f t="shared" si="61"/>
        <v>363.34705882349402</v>
      </c>
      <c r="H697" s="21">
        <f t="shared" si="62"/>
        <v>5690620.0828808704</v>
      </c>
      <c r="I697" s="21">
        <f t="shared" si="63"/>
        <v>1658.2945397746801</v>
      </c>
      <c r="J697" s="21">
        <f t="shared" si="64"/>
        <v>14003.370924938101</v>
      </c>
      <c r="K697" s="21">
        <f t="shared" si="65"/>
        <v>15661.6654647127</v>
      </c>
    </row>
    <row r="698" spans="1:11" x14ac:dyDescent="0.25">
      <c r="A698" s="19" t="s">
        <v>1472</v>
      </c>
      <c r="B698" s="19">
        <v>2256</v>
      </c>
      <c r="C698" s="19" t="s">
        <v>1459</v>
      </c>
      <c r="D698" s="19">
        <v>1233</v>
      </c>
      <c r="E698" s="19" t="s">
        <v>1473</v>
      </c>
      <c r="F698" s="20" t="str">
        <f t="shared" si="60"/>
        <v>Regular</v>
      </c>
      <c r="G698" s="22">
        <f t="shared" si="61"/>
        <v>808.17941176466798</v>
      </c>
      <c r="H698" s="21">
        <f t="shared" si="62"/>
        <v>10376913.154593199</v>
      </c>
      <c r="I698" s="21">
        <f t="shared" si="63"/>
        <v>455.907902349121</v>
      </c>
      <c r="J698" s="21">
        <f t="shared" si="64"/>
        <v>12383.9553799078</v>
      </c>
      <c r="K698" s="21">
        <f t="shared" si="65"/>
        <v>12839.8632822569</v>
      </c>
    </row>
    <row r="699" spans="1:11" x14ac:dyDescent="0.25">
      <c r="A699" s="19" t="s">
        <v>1465</v>
      </c>
      <c r="B699" s="19">
        <v>2256</v>
      </c>
      <c r="C699" s="19" t="s">
        <v>1459</v>
      </c>
      <c r="D699" s="19">
        <v>1234</v>
      </c>
      <c r="E699" s="19" t="s">
        <v>1466</v>
      </c>
      <c r="F699" s="20" t="str">
        <f t="shared" si="60"/>
        <v>Regular</v>
      </c>
      <c r="G699" s="22">
        <f t="shared" si="61"/>
        <v>2076.2396613189399</v>
      </c>
      <c r="H699" s="21">
        <f t="shared" si="62"/>
        <v>28801860.8327755</v>
      </c>
      <c r="I699" s="21">
        <f t="shared" si="63"/>
        <v>523.30622392193402</v>
      </c>
      <c r="J699" s="21">
        <f t="shared" si="64"/>
        <v>13348.821049901</v>
      </c>
      <c r="K699" s="21">
        <f t="shared" si="65"/>
        <v>13872.127273823</v>
      </c>
    </row>
    <row r="700" spans="1:11" x14ac:dyDescent="0.25">
      <c r="A700" s="19" t="s">
        <v>1461</v>
      </c>
      <c r="B700" s="19">
        <v>2256</v>
      </c>
      <c r="C700" s="19" t="s">
        <v>1459</v>
      </c>
      <c r="D700" s="19">
        <v>1315</v>
      </c>
      <c r="E700" s="19" t="s">
        <v>1462</v>
      </c>
      <c r="F700" s="20" t="str">
        <f t="shared" si="60"/>
        <v>Regular</v>
      </c>
      <c r="G700" s="22">
        <f t="shared" si="61"/>
        <v>841.95294117643596</v>
      </c>
      <c r="H700" s="21">
        <f t="shared" si="62"/>
        <v>10636283.515285401</v>
      </c>
      <c r="I700" s="21">
        <f t="shared" si="63"/>
        <v>487.83179318178401</v>
      </c>
      <c r="J700" s="21">
        <f t="shared" si="64"/>
        <v>12145.039944784599</v>
      </c>
      <c r="K700" s="21">
        <f t="shared" si="65"/>
        <v>12632.871737966399</v>
      </c>
    </row>
    <row r="701" spans="1:11" x14ac:dyDescent="0.25">
      <c r="A701" s="19" t="s">
        <v>1467</v>
      </c>
      <c r="B701" s="19">
        <v>2256</v>
      </c>
      <c r="C701" s="19" t="s">
        <v>1459</v>
      </c>
      <c r="D701" s="19">
        <v>2256</v>
      </c>
      <c r="E701" s="19" t="s">
        <v>1459</v>
      </c>
      <c r="F701" s="20" t="str">
        <f t="shared" si="60"/>
        <v>District</v>
      </c>
      <c r="G701" s="22">
        <f t="shared" si="61"/>
        <v>6.9940828402350004</v>
      </c>
      <c r="H701" s="21">
        <f t="shared" si="62"/>
        <v>29603.2316735772</v>
      </c>
      <c r="I701" s="21">
        <f t="shared" si="63"/>
        <v>417.67392911225102</v>
      </c>
      <c r="J701" s="21">
        <f t="shared" si="64"/>
        <v>3814.9370292936401</v>
      </c>
      <c r="K701" s="21">
        <f t="shared" si="65"/>
        <v>4232.6109584058904</v>
      </c>
    </row>
    <row r="702" spans="1:11" x14ac:dyDescent="0.25">
      <c r="A702" s="19" t="s">
        <v>1463</v>
      </c>
      <c r="B702" s="19">
        <v>2256</v>
      </c>
      <c r="C702" s="19" t="s">
        <v>1459</v>
      </c>
      <c r="D702" s="19">
        <v>2784</v>
      </c>
      <c r="E702" s="19" t="s">
        <v>1464</v>
      </c>
      <c r="F702" s="20" t="str">
        <f t="shared" si="60"/>
        <v>Regular</v>
      </c>
      <c r="G702" s="22">
        <f t="shared" si="61"/>
        <v>408.51176470584198</v>
      </c>
      <c r="H702" s="21">
        <f t="shared" si="62"/>
        <v>6276289.0719316797</v>
      </c>
      <c r="I702" s="21">
        <f t="shared" si="63"/>
        <v>1149.02757865802</v>
      </c>
      <c r="J702" s="21">
        <f t="shared" si="64"/>
        <v>14214.7626819506</v>
      </c>
      <c r="K702" s="21">
        <f t="shared" si="65"/>
        <v>15363.790260608699</v>
      </c>
    </row>
    <row r="703" spans="1:11" x14ac:dyDescent="0.25">
      <c r="A703" s="19" t="s">
        <v>1474</v>
      </c>
      <c r="B703" s="19">
        <v>2256</v>
      </c>
      <c r="C703" s="19" t="s">
        <v>1459</v>
      </c>
      <c r="D703" s="19">
        <v>4639</v>
      </c>
      <c r="E703" s="19" t="s">
        <v>1475</v>
      </c>
      <c r="F703" s="20" t="str">
        <f t="shared" si="60"/>
        <v>Regular</v>
      </c>
      <c r="G703" s="22">
        <f t="shared" si="61"/>
        <v>439.57647058818998</v>
      </c>
      <c r="H703" s="21">
        <f t="shared" si="62"/>
        <v>6537691.6664689695</v>
      </c>
      <c r="I703" s="21">
        <f t="shared" si="63"/>
        <v>1205.2222015135701</v>
      </c>
      <c r="J703" s="21">
        <f t="shared" si="64"/>
        <v>13667.483923363799</v>
      </c>
      <c r="K703" s="21">
        <f t="shared" si="65"/>
        <v>14872.706124877401</v>
      </c>
    </row>
    <row r="704" spans="1:11" x14ac:dyDescent="0.25">
      <c r="A704" s="19" t="s">
        <v>1483</v>
      </c>
      <c r="B704" s="19">
        <v>2048</v>
      </c>
      <c r="C704" s="19" t="s">
        <v>1479</v>
      </c>
      <c r="D704" s="19">
        <v>408</v>
      </c>
      <c r="E704" s="19" t="s">
        <v>1484</v>
      </c>
      <c r="F704" s="20" t="str">
        <f t="shared" si="60"/>
        <v>Regular</v>
      </c>
      <c r="G704" s="22">
        <f t="shared" si="61"/>
        <v>478.38414634139599</v>
      </c>
      <c r="H704" s="21">
        <f t="shared" si="62"/>
        <v>7512331.5965679698</v>
      </c>
      <c r="I704" s="21">
        <f t="shared" si="63"/>
        <v>831.88675238669703</v>
      </c>
      <c r="J704" s="21">
        <f t="shared" si="64"/>
        <v>14871.667920194001</v>
      </c>
      <c r="K704" s="21">
        <f t="shared" si="65"/>
        <v>15703.5546725807</v>
      </c>
    </row>
    <row r="705" spans="1:11" x14ac:dyDescent="0.25">
      <c r="A705" s="19" t="s">
        <v>1487</v>
      </c>
      <c r="B705" s="19">
        <v>2048</v>
      </c>
      <c r="C705" s="19" t="s">
        <v>1479</v>
      </c>
      <c r="D705" s="19">
        <v>409</v>
      </c>
      <c r="E705" s="19" t="s">
        <v>1488</v>
      </c>
      <c r="F705" s="20" t="str">
        <f t="shared" si="60"/>
        <v>Regular</v>
      </c>
      <c r="G705" s="22">
        <f t="shared" si="61"/>
        <v>531.41686847353105</v>
      </c>
      <c r="H705" s="21">
        <f t="shared" si="62"/>
        <v>8087046.16161351</v>
      </c>
      <c r="I705" s="21">
        <f t="shared" si="63"/>
        <v>606.97951814008297</v>
      </c>
      <c r="J705" s="21">
        <f t="shared" si="64"/>
        <v>14610.915587153</v>
      </c>
      <c r="K705" s="21">
        <f t="shared" si="65"/>
        <v>15217.895105293101</v>
      </c>
    </row>
    <row r="706" spans="1:11" x14ac:dyDescent="0.25">
      <c r="A706" s="19" t="s">
        <v>1489</v>
      </c>
      <c r="B706" s="19">
        <v>2048</v>
      </c>
      <c r="C706" s="19" t="s">
        <v>1479</v>
      </c>
      <c r="D706" s="19">
        <v>410</v>
      </c>
      <c r="E706" s="19" t="s">
        <v>807</v>
      </c>
      <c r="F706" s="20" t="str">
        <f t="shared" ref="F706:F769" si="66">IF(ISNA(VLOOKUP($D706,Schl,3,FALSE)),0,VLOOKUP($D706,Schl,3,FALSE))</f>
        <v>Regular</v>
      </c>
      <c r="G706" s="22">
        <f t="shared" ref="G706:G769" si="67">IF(ISNA(VLOOKUP($D706,Schl,7,FALSE)),0,VLOOKUP($D706,Schl,7,FALSE))</f>
        <v>364.30266401796399</v>
      </c>
      <c r="H706" s="21">
        <f t="shared" ref="H706:H769" si="68">IF(ISNA(VLOOKUP($D706,Schl,35,FALSE)),0,VLOOKUP($D706,Schl,35,FALSE))</f>
        <v>5789555.5959045598</v>
      </c>
      <c r="I706" s="21">
        <f t="shared" ref="I706:I769" si="69">IF(ISNA(VLOOKUP($D706,Schl,36,FALSE)),0,VLOOKUP($D706,Schl,36,FALSE))</f>
        <v>606.20042899158295</v>
      </c>
      <c r="J706" s="21">
        <f t="shared" ref="J706:J769" si="70">IF(ISNA(VLOOKUP($D706,Schl,37,FALSE)),0,VLOOKUP($D706,Schl,37,FALSE))</f>
        <v>15285.957844160899</v>
      </c>
      <c r="K706" s="21">
        <f t="shared" ref="K706:K769" si="71">IF(ISNA(VLOOKUP($D706,Schl,38,FALSE)),0,VLOOKUP($D706,Schl,38,FALSE))</f>
        <v>15892.1582731525</v>
      </c>
    </row>
    <row r="707" spans="1:11" x14ac:dyDescent="0.25">
      <c r="A707" s="19" t="s">
        <v>1490</v>
      </c>
      <c r="B707" s="19">
        <v>2048</v>
      </c>
      <c r="C707" s="19" t="s">
        <v>1479</v>
      </c>
      <c r="D707" s="19">
        <v>411</v>
      </c>
      <c r="E707" s="19" t="s">
        <v>1123</v>
      </c>
      <c r="F707" s="20" t="str">
        <f t="shared" si="66"/>
        <v>Regular</v>
      </c>
      <c r="G707" s="22">
        <f t="shared" si="67"/>
        <v>403.28658536577598</v>
      </c>
      <c r="H707" s="21">
        <f t="shared" si="68"/>
        <v>6346429.2957111597</v>
      </c>
      <c r="I707" s="21">
        <f t="shared" si="69"/>
        <v>986.83007194326797</v>
      </c>
      <c r="J707" s="21">
        <f t="shared" si="70"/>
        <v>14749.942550818299</v>
      </c>
      <c r="K707" s="21">
        <f t="shared" si="71"/>
        <v>15736.7726227616</v>
      </c>
    </row>
    <row r="708" spans="1:11" x14ac:dyDescent="0.25">
      <c r="A708" s="19" t="s">
        <v>1491</v>
      </c>
      <c r="B708" s="19">
        <v>2048</v>
      </c>
      <c r="C708" s="19" t="s">
        <v>1479</v>
      </c>
      <c r="D708" s="19">
        <v>412</v>
      </c>
      <c r="E708" s="19" t="s">
        <v>1492</v>
      </c>
      <c r="F708" s="20" t="str">
        <f t="shared" si="66"/>
        <v>Regular</v>
      </c>
      <c r="G708" s="22">
        <f t="shared" si="67"/>
        <v>366.64024390238501</v>
      </c>
      <c r="H708" s="21">
        <f t="shared" si="68"/>
        <v>6448590.4274043003</v>
      </c>
      <c r="I708" s="21">
        <f t="shared" si="69"/>
        <v>1075.3147776959199</v>
      </c>
      <c r="J708" s="21">
        <f t="shared" si="70"/>
        <v>16513.017476199198</v>
      </c>
      <c r="K708" s="21">
        <f t="shared" si="71"/>
        <v>17588.332253895202</v>
      </c>
    </row>
    <row r="709" spans="1:11" x14ac:dyDescent="0.25">
      <c r="A709" s="19" t="s">
        <v>1493</v>
      </c>
      <c r="B709" s="19">
        <v>2048</v>
      </c>
      <c r="C709" s="19" t="s">
        <v>1479</v>
      </c>
      <c r="D709" s="19">
        <v>413</v>
      </c>
      <c r="E709" s="19" t="s">
        <v>1211</v>
      </c>
      <c r="F709" s="20" t="str">
        <f t="shared" si="66"/>
        <v>Regular</v>
      </c>
      <c r="G709" s="22">
        <f t="shared" si="67"/>
        <v>403.09146341457603</v>
      </c>
      <c r="H709" s="21">
        <f t="shared" si="68"/>
        <v>6048618.8909282796</v>
      </c>
      <c r="I709" s="21">
        <f t="shared" si="69"/>
        <v>707.66922350935897</v>
      </c>
      <c r="J709" s="21">
        <f t="shared" si="70"/>
        <v>14297.9050441534</v>
      </c>
      <c r="K709" s="21">
        <f t="shared" si="71"/>
        <v>15005.5742676627</v>
      </c>
    </row>
    <row r="710" spans="1:11" x14ac:dyDescent="0.25">
      <c r="A710" s="19" t="s">
        <v>1498</v>
      </c>
      <c r="B710" s="19">
        <v>2048</v>
      </c>
      <c r="C710" s="19" t="s">
        <v>1479</v>
      </c>
      <c r="D710" s="19">
        <v>414</v>
      </c>
      <c r="E710" s="19" t="s">
        <v>1499</v>
      </c>
      <c r="F710" s="20" t="str">
        <f t="shared" si="66"/>
        <v>Regular</v>
      </c>
      <c r="G710" s="22">
        <f t="shared" si="67"/>
        <v>498.28658536577501</v>
      </c>
      <c r="H710" s="21">
        <f t="shared" si="68"/>
        <v>7384814.1944337999</v>
      </c>
      <c r="I710" s="21">
        <f t="shared" si="69"/>
        <v>622.198169700319</v>
      </c>
      <c r="J710" s="21">
        <f t="shared" si="70"/>
        <v>14198.2172525067</v>
      </c>
      <c r="K710" s="21">
        <f t="shared" si="71"/>
        <v>14820.415422206999</v>
      </c>
    </row>
    <row r="711" spans="1:11" x14ac:dyDescent="0.25">
      <c r="A711" s="19" t="s">
        <v>1509</v>
      </c>
      <c r="B711" s="19">
        <v>2048</v>
      </c>
      <c r="C711" s="19" t="s">
        <v>1479</v>
      </c>
      <c r="D711" s="19">
        <v>415</v>
      </c>
      <c r="E711" s="19" t="s">
        <v>981</v>
      </c>
      <c r="F711" s="20" t="str">
        <f t="shared" si="66"/>
        <v>Regular</v>
      </c>
      <c r="G711" s="22">
        <f t="shared" si="67"/>
        <v>429.23125451839502</v>
      </c>
      <c r="H711" s="21">
        <f t="shared" si="68"/>
        <v>6583389.7653462496</v>
      </c>
      <c r="I711" s="21">
        <f t="shared" si="69"/>
        <v>749.668308959976</v>
      </c>
      <c r="J711" s="21">
        <f t="shared" si="70"/>
        <v>14587.960757061601</v>
      </c>
      <c r="K711" s="21">
        <f t="shared" si="71"/>
        <v>15337.6290660216</v>
      </c>
    </row>
    <row r="712" spans="1:11" x14ac:dyDescent="0.25">
      <c r="A712" s="19" t="s">
        <v>1494</v>
      </c>
      <c r="B712" s="19">
        <v>2048</v>
      </c>
      <c r="C712" s="19" t="s">
        <v>1479</v>
      </c>
      <c r="D712" s="19">
        <v>416</v>
      </c>
      <c r="E712" s="19" t="s">
        <v>1495</v>
      </c>
      <c r="F712" s="20" t="str">
        <f t="shared" si="66"/>
        <v>Regular</v>
      </c>
      <c r="G712" s="22">
        <f t="shared" si="67"/>
        <v>489.359756097466</v>
      </c>
      <c r="H712" s="21">
        <f t="shared" si="68"/>
        <v>7684309.4056115001</v>
      </c>
      <c r="I712" s="21">
        <f t="shared" si="69"/>
        <v>829.75727475100598</v>
      </c>
      <c r="J712" s="21">
        <f t="shared" si="70"/>
        <v>14873.0243901986</v>
      </c>
      <c r="K712" s="21">
        <f t="shared" si="71"/>
        <v>15702.7816649496</v>
      </c>
    </row>
    <row r="713" spans="1:11" x14ac:dyDescent="0.25">
      <c r="A713" s="19" t="s">
        <v>1510</v>
      </c>
      <c r="B713" s="19">
        <v>2048</v>
      </c>
      <c r="C713" s="19" t="s">
        <v>1479</v>
      </c>
      <c r="D713" s="19">
        <v>417</v>
      </c>
      <c r="E713" s="19" t="s">
        <v>1311</v>
      </c>
      <c r="F713" s="20" t="str">
        <f t="shared" si="66"/>
        <v>Regular</v>
      </c>
      <c r="G713" s="22">
        <f t="shared" si="67"/>
        <v>355.67682926823102</v>
      </c>
      <c r="H713" s="21">
        <f t="shared" si="68"/>
        <v>6036806.6586595001</v>
      </c>
      <c r="I713" s="21">
        <f t="shared" si="69"/>
        <v>955.96913197173001</v>
      </c>
      <c r="J713" s="21">
        <f t="shared" si="70"/>
        <v>16016.7604975619</v>
      </c>
      <c r="K713" s="21">
        <f t="shared" si="71"/>
        <v>16972.7296295337</v>
      </c>
    </row>
    <row r="714" spans="1:11" x14ac:dyDescent="0.25">
      <c r="A714" s="19" t="s">
        <v>1511</v>
      </c>
      <c r="B714" s="19">
        <v>2048</v>
      </c>
      <c r="C714" s="19" t="s">
        <v>1479</v>
      </c>
      <c r="D714" s="19">
        <v>418</v>
      </c>
      <c r="E714" s="19" t="s">
        <v>1512</v>
      </c>
      <c r="F714" s="20" t="str">
        <f t="shared" si="66"/>
        <v>Regular</v>
      </c>
      <c r="G714" s="22">
        <f t="shared" si="67"/>
        <v>176.92800730539301</v>
      </c>
      <c r="H714" s="21">
        <f t="shared" si="68"/>
        <v>3480302.5320356898</v>
      </c>
      <c r="I714" s="21">
        <f t="shared" si="69"/>
        <v>671.77661353441601</v>
      </c>
      <c r="J714" s="21">
        <f t="shared" si="70"/>
        <v>18998.950395945601</v>
      </c>
      <c r="K714" s="21">
        <f t="shared" si="71"/>
        <v>19670.727009480099</v>
      </c>
    </row>
    <row r="715" spans="1:11" x14ac:dyDescent="0.25">
      <c r="A715" s="19" t="s">
        <v>1517</v>
      </c>
      <c r="B715" s="19">
        <v>2048</v>
      </c>
      <c r="C715" s="19" t="s">
        <v>1479</v>
      </c>
      <c r="D715" s="19">
        <v>419</v>
      </c>
      <c r="E715" s="19" t="s">
        <v>1518</v>
      </c>
      <c r="F715" s="20" t="str">
        <f t="shared" si="66"/>
        <v>Regular</v>
      </c>
      <c r="G715" s="22">
        <f t="shared" si="67"/>
        <v>314.70121951213901</v>
      </c>
      <c r="H715" s="21">
        <f t="shared" si="68"/>
        <v>5463324.8242297303</v>
      </c>
      <c r="I715" s="21">
        <f t="shared" si="69"/>
        <v>928.11391827800003</v>
      </c>
      <c r="J715" s="21">
        <f t="shared" si="70"/>
        <v>16432.240873798099</v>
      </c>
      <c r="K715" s="21">
        <f t="shared" si="71"/>
        <v>17360.354792076101</v>
      </c>
    </row>
    <row r="716" spans="1:11" x14ac:dyDescent="0.25">
      <c r="A716" s="19" t="s">
        <v>1519</v>
      </c>
      <c r="B716" s="19">
        <v>2048</v>
      </c>
      <c r="C716" s="19" t="s">
        <v>1479</v>
      </c>
      <c r="D716" s="19">
        <v>420</v>
      </c>
      <c r="E716" s="19" t="s">
        <v>1520</v>
      </c>
      <c r="F716" s="20" t="str">
        <f t="shared" si="66"/>
        <v>Regular</v>
      </c>
      <c r="G716" s="22">
        <f t="shared" si="67"/>
        <v>392.45731707309801</v>
      </c>
      <c r="H716" s="21">
        <f t="shared" si="68"/>
        <v>6006561.68025475</v>
      </c>
      <c r="I716" s="21">
        <f t="shared" si="69"/>
        <v>759.59829574288403</v>
      </c>
      <c r="J716" s="21">
        <f t="shared" si="70"/>
        <v>14545.407927738999</v>
      </c>
      <c r="K716" s="21">
        <f t="shared" si="71"/>
        <v>15305.0062234818</v>
      </c>
    </row>
    <row r="717" spans="1:11" x14ac:dyDescent="0.25">
      <c r="A717" s="19" t="s">
        <v>1485</v>
      </c>
      <c r="B717" s="19">
        <v>2048</v>
      </c>
      <c r="C717" s="19" t="s">
        <v>1479</v>
      </c>
      <c r="D717" s="19">
        <v>421</v>
      </c>
      <c r="E717" s="19" t="s">
        <v>1486</v>
      </c>
      <c r="F717" s="20" t="str">
        <f t="shared" si="66"/>
        <v>Regular</v>
      </c>
      <c r="G717" s="22">
        <f t="shared" si="67"/>
        <v>996.74999999983299</v>
      </c>
      <c r="H717" s="21">
        <f t="shared" si="68"/>
        <v>14249855.9532021</v>
      </c>
      <c r="I717" s="21">
        <f t="shared" si="69"/>
        <v>668.11814229042704</v>
      </c>
      <c r="J717" s="21">
        <f t="shared" si="70"/>
        <v>13628.2008476313</v>
      </c>
      <c r="K717" s="21">
        <f t="shared" si="71"/>
        <v>14296.3189899218</v>
      </c>
    </row>
    <row r="718" spans="1:11" x14ac:dyDescent="0.25">
      <c r="A718" s="19" t="s">
        <v>1502</v>
      </c>
      <c r="B718" s="19">
        <v>2048</v>
      </c>
      <c r="C718" s="19" t="s">
        <v>1479</v>
      </c>
      <c r="D718" s="19">
        <v>422</v>
      </c>
      <c r="E718" s="19" t="s">
        <v>1503</v>
      </c>
      <c r="F718" s="20" t="str">
        <f t="shared" si="66"/>
        <v>Regular</v>
      </c>
      <c r="G718" s="22">
        <f t="shared" si="67"/>
        <v>931.15853658520496</v>
      </c>
      <c r="H718" s="21">
        <f t="shared" si="68"/>
        <v>13518830.745367199</v>
      </c>
      <c r="I718" s="21">
        <f t="shared" si="69"/>
        <v>812.05237287342095</v>
      </c>
      <c r="J718" s="21">
        <f t="shared" si="70"/>
        <v>13706.2387818682</v>
      </c>
      <c r="K718" s="21">
        <f t="shared" si="71"/>
        <v>14518.291154741701</v>
      </c>
    </row>
    <row r="719" spans="1:11" x14ac:dyDescent="0.25">
      <c r="A719" s="19" t="s">
        <v>1513</v>
      </c>
      <c r="B719" s="19">
        <v>2048</v>
      </c>
      <c r="C719" s="19" t="s">
        <v>1479</v>
      </c>
      <c r="D719" s="19">
        <v>423</v>
      </c>
      <c r="E719" s="19" t="s">
        <v>1514</v>
      </c>
      <c r="F719" s="20" t="str">
        <f t="shared" si="66"/>
        <v>Regular</v>
      </c>
      <c r="G719" s="22">
        <f t="shared" si="67"/>
        <v>1699.3140243898599</v>
      </c>
      <c r="H719" s="21">
        <f t="shared" si="68"/>
        <v>23487193.650061399</v>
      </c>
      <c r="I719" s="21">
        <f t="shared" si="69"/>
        <v>561.14906800931999</v>
      </c>
      <c r="J719" s="21">
        <f t="shared" si="70"/>
        <v>13260.4244098501</v>
      </c>
      <c r="K719" s="21">
        <f t="shared" si="71"/>
        <v>13821.5734778594</v>
      </c>
    </row>
    <row r="720" spans="1:11" x14ac:dyDescent="0.25">
      <c r="A720" s="19" t="s">
        <v>1507</v>
      </c>
      <c r="B720" s="19">
        <v>2048</v>
      </c>
      <c r="C720" s="19" t="s">
        <v>1479</v>
      </c>
      <c r="D720" s="19">
        <v>424</v>
      </c>
      <c r="E720" s="19" t="s">
        <v>1508</v>
      </c>
      <c r="F720" s="20" t="str">
        <f t="shared" si="66"/>
        <v>Regular</v>
      </c>
      <c r="G720" s="22">
        <f t="shared" si="67"/>
        <v>1578.3747225330701</v>
      </c>
      <c r="H720" s="21">
        <f t="shared" si="68"/>
        <v>23338478.383223198</v>
      </c>
      <c r="I720" s="21">
        <f t="shared" si="69"/>
        <v>515.230277372253</v>
      </c>
      <c r="J720" s="21">
        <f t="shared" si="70"/>
        <v>14271.1687000317</v>
      </c>
      <c r="K720" s="21">
        <f t="shared" si="71"/>
        <v>14786.3989774039</v>
      </c>
    </row>
    <row r="721" spans="1:11" x14ac:dyDescent="0.25">
      <c r="A721" s="19" t="s">
        <v>1478</v>
      </c>
      <c r="B721" s="19">
        <v>2048</v>
      </c>
      <c r="C721" s="19" t="s">
        <v>1479</v>
      </c>
      <c r="D721" s="19">
        <v>1350</v>
      </c>
      <c r="E721" s="19" t="s">
        <v>1480</v>
      </c>
      <c r="F721" s="20" t="str">
        <f t="shared" si="66"/>
        <v>Regular</v>
      </c>
      <c r="G721" s="22">
        <f t="shared" si="67"/>
        <v>453.19512195115402</v>
      </c>
      <c r="H721" s="21">
        <f t="shared" si="68"/>
        <v>6970293.3291127002</v>
      </c>
      <c r="I721" s="21">
        <f t="shared" si="69"/>
        <v>797.57253486699699</v>
      </c>
      <c r="J721" s="21">
        <f t="shared" si="70"/>
        <v>14582.763641531599</v>
      </c>
      <c r="K721" s="21">
        <f t="shared" si="71"/>
        <v>15380.336176398599</v>
      </c>
    </row>
    <row r="722" spans="1:11" x14ac:dyDescent="0.25">
      <c r="A722" s="19" t="s">
        <v>1506</v>
      </c>
      <c r="B722" s="19">
        <v>2048</v>
      </c>
      <c r="C722" s="19" t="s">
        <v>1479</v>
      </c>
      <c r="D722" s="19">
        <v>2048</v>
      </c>
      <c r="E722" s="19" t="s">
        <v>1479</v>
      </c>
      <c r="F722" s="20" t="str">
        <f t="shared" si="66"/>
        <v>District</v>
      </c>
      <c r="G722" s="22">
        <f t="shared" si="67"/>
        <v>86.1753669239517</v>
      </c>
      <c r="H722" s="21">
        <f t="shared" si="68"/>
        <v>513162.634378988</v>
      </c>
      <c r="I722" s="21">
        <f t="shared" si="69"/>
        <v>418.28780368993398</v>
      </c>
      <c r="J722" s="21">
        <f t="shared" si="70"/>
        <v>5536.5767091800299</v>
      </c>
      <c r="K722" s="21">
        <f t="shared" si="71"/>
        <v>5954.86451286996</v>
      </c>
    </row>
    <row r="723" spans="1:11" x14ac:dyDescent="0.25">
      <c r="A723" s="19" t="s">
        <v>1481</v>
      </c>
      <c r="B723" s="19">
        <v>2048</v>
      </c>
      <c r="C723" s="19" t="s">
        <v>1479</v>
      </c>
      <c r="D723" s="19">
        <v>3554</v>
      </c>
      <c r="E723" s="19" t="s">
        <v>1482</v>
      </c>
      <c r="F723" s="20" t="str">
        <f t="shared" si="66"/>
        <v>Alternative</v>
      </c>
      <c r="G723" s="22">
        <f t="shared" si="67"/>
        <v>349.86252179676097</v>
      </c>
      <c r="H723" s="21">
        <f t="shared" si="68"/>
        <v>12609745.485430701</v>
      </c>
      <c r="I723" s="21">
        <f t="shared" si="69"/>
        <v>6843.9628901627602</v>
      </c>
      <c r="J723" s="21">
        <f t="shared" si="70"/>
        <v>29198.0384670329</v>
      </c>
      <c r="K723" s="21">
        <f t="shared" si="71"/>
        <v>36042.001357195601</v>
      </c>
    </row>
    <row r="724" spans="1:11" x14ac:dyDescent="0.25">
      <c r="A724" s="19" t="s">
        <v>1500</v>
      </c>
      <c r="B724" s="19">
        <v>2048</v>
      </c>
      <c r="C724" s="19" t="s">
        <v>1479</v>
      </c>
      <c r="D724" s="19">
        <v>4593</v>
      </c>
      <c r="E724" s="19" t="s">
        <v>1501</v>
      </c>
      <c r="F724" s="20" t="str">
        <f t="shared" si="66"/>
        <v>Charter</v>
      </c>
      <c r="G724" s="22">
        <f t="shared" si="67"/>
        <v>227.667314721721</v>
      </c>
      <c r="H724" s="21">
        <f t="shared" si="68"/>
        <v>1538882.52317677</v>
      </c>
      <c r="I724" s="21">
        <f t="shared" si="69"/>
        <v>418.28780368993398</v>
      </c>
      <c r="J724" s="21">
        <f t="shared" si="70"/>
        <v>6341.0598218476198</v>
      </c>
      <c r="K724" s="21">
        <f t="shared" si="71"/>
        <v>6759.3476255375499</v>
      </c>
    </row>
    <row r="725" spans="1:11" x14ac:dyDescent="0.25">
      <c r="A725" s="19" t="s">
        <v>2897</v>
      </c>
      <c r="B725" s="19">
        <v>2048</v>
      </c>
      <c r="C725" s="19" t="s">
        <v>1479</v>
      </c>
      <c r="D725" s="19">
        <v>4821</v>
      </c>
      <c r="E725" s="19" t="s">
        <v>2898</v>
      </c>
      <c r="F725" s="20" t="str">
        <f t="shared" si="66"/>
        <v>Charter</v>
      </c>
      <c r="G725" s="22">
        <f t="shared" si="67"/>
        <v>1055.01761554463</v>
      </c>
      <c r="H725" s="21">
        <f t="shared" si="68"/>
        <v>6576111.6692594197</v>
      </c>
      <c r="I725" s="21">
        <f t="shared" si="69"/>
        <v>418.28780368993398</v>
      </c>
      <c r="J725" s="21">
        <f t="shared" si="70"/>
        <v>5814.8893228025199</v>
      </c>
      <c r="K725" s="21">
        <f t="shared" si="71"/>
        <v>6233.17712649245</v>
      </c>
    </row>
    <row r="726" spans="1:11" x14ac:dyDescent="0.25">
      <c r="A726" s="19" t="s">
        <v>1496</v>
      </c>
      <c r="B726" s="19">
        <v>2048</v>
      </c>
      <c r="C726" s="19" t="s">
        <v>1479</v>
      </c>
      <c r="D726" s="19">
        <v>5205</v>
      </c>
      <c r="E726" s="19" t="s">
        <v>1497</v>
      </c>
      <c r="F726" s="20" t="str">
        <f t="shared" si="66"/>
        <v>Charter</v>
      </c>
      <c r="G726" s="22">
        <f t="shared" si="67"/>
        <v>477.35975609754001</v>
      </c>
      <c r="H726" s="21">
        <f t="shared" si="68"/>
        <v>3227902.4714575</v>
      </c>
      <c r="I726" s="21">
        <f t="shared" si="69"/>
        <v>692.77172975685403</v>
      </c>
      <c r="J726" s="21">
        <f t="shared" si="70"/>
        <v>6069.21947336823</v>
      </c>
      <c r="K726" s="21">
        <f t="shared" si="71"/>
        <v>6761.9912031250797</v>
      </c>
    </row>
    <row r="727" spans="1:11" x14ac:dyDescent="0.25">
      <c r="A727" s="19" t="s">
        <v>1515</v>
      </c>
      <c r="B727" s="19">
        <v>2048</v>
      </c>
      <c r="C727" s="19" t="s">
        <v>1479</v>
      </c>
      <c r="D727" s="19">
        <v>5304</v>
      </c>
      <c r="E727" s="19" t="s">
        <v>1516</v>
      </c>
      <c r="F727" s="20" t="str">
        <f t="shared" si="66"/>
        <v>Charter</v>
      </c>
      <c r="G727" s="22">
        <f t="shared" si="67"/>
        <v>117.435975609742</v>
      </c>
      <c r="H727" s="21">
        <f t="shared" si="68"/>
        <v>746981.543692715</v>
      </c>
      <c r="I727" s="21">
        <f t="shared" si="69"/>
        <v>418.28780368993398</v>
      </c>
      <c r="J727" s="21">
        <f t="shared" si="70"/>
        <v>5942.4678320025796</v>
      </c>
      <c r="K727" s="21">
        <f t="shared" si="71"/>
        <v>6360.7556356925197</v>
      </c>
    </row>
    <row r="728" spans="1:11" x14ac:dyDescent="0.25">
      <c r="A728" s="19" t="s">
        <v>1504</v>
      </c>
      <c r="B728" s="19">
        <v>2048</v>
      </c>
      <c r="C728" s="19" t="s">
        <v>1479</v>
      </c>
      <c r="D728" s="19">
        <v>5510</v>
      </c>
      <c r="E728" s="19" t="s">
        <v>1505</v>
      </c>
      <c r="F728" s="20" t="str">
        <f t="shared" si="66"/>
        <v>Regular</v>
      </c>
      <c r="G728" s="22">
        <f t="shared" si="67"/>
        <v>539.13364544191995</v>
      </c>
      <c r="H728" s="21">
        <f t="shared" si="68"/>
        <v>3210467.8129363102</v>
      </c>
      <c r="I728" s="21">
        <f t="shared" si="69"/>
        <v>418.28780368993398</v>
      </c>
      <c r="J728" s="21">
        <f t="shared" si="70"/>
        <v>5536.5767091800299</v>
      </c>
      <c r="K728" s="21">
        <f t="shared" si="71"/>
        <v>5954.86451286996</v>
      </c>
    </row>
    <row r="729" spans="1:11" x14ac:dyDescent="0.25">
      <c r="A729" s="19" t="s">
        <v>2863</v>
      </c>
      <c r="B729" s="19">
        <v>2048</v>
      </c>
      <c r="C729" s="19" t="s">
        <v>1479</v>
      </c>
      <c r="D729" s="19">
        <v>5511</v>
      </c>
      <c r="E729" s="19" t="s">
        <v>2864</v>
      </c>
      <c r="F729" s="20" t="str">
        <f t="shared" si="66"/>
        <v>Regular</v>
      </c>
      <c r="G729" s="22">
        <f t="shared" si="67"/>
        <v>0</v>
      </c>
      <c r="H729" s="21">
        <f t="shared" si="68"/>
        <v>1489019.72</v>
      </c>
      <c r="I729" s="21">
        <f t="shared" si="69"/>
        <v>0</v>
      </c>
      <c r="J729" s="21">
        <f t="shared" si="70"/>
        <v>0</v>
      </c>
      <c r="K729" s="21">
        <f t="shared" si="71"/>
        <v>0</v>
      </c>
    </row>
    <row r="730" spans="1:11" x14ac:dyDescent="0.25">
      <c r="A730" s="19" t="s">
        <v>1521</v>
      </c>
      <c r="B730" s="19">
        <v>2205</v>
      </c>
      <c r="C730" s="19" t="s">
        <v>1522</v>
      </c>
      <c r="D730" s="19">
        <v>1057</v>
      </c>
      <c r="E730" s="19" t="s">
        <v>1523</v>
      </c>
      <c r="F730" s="20" t="str">
        <f t="shared" si="66"/>
        <v>Regular</v>
      </c>
      <c r="G730" s="22">
        <f t="shared" si="67"/>
        <v>400.34961838605199</v>
      </c>
      <c r="H730" s="21">
        <f t="shared" si="68"/>
        <v>5090856.0839400999</v>
      </c>
      <c r="I730" s="21">
        <f t="shared" si="69"/>
        <v>941.921770784263</v>
      </c>
      <c r="J730" s="21">
        <f t="shared" si="70"/>
        <v>11774.1040480066</v>
      </c>
      <c r="K730" s="21">
        <f t="shared" si="71"/>
        <v>12716.0258187908</v>
      </c>
    </row>
    <row r="731" spans="1:11" x14ac:dyDescent="0.25">
      <c r="A731" s="19" t="s">
        <v>1528</v>
      </c>
      <c r="B731" s="19">
        <v>2205</v>
      </c>
      <c r="C731" s="19" t="s">
        <v>1522</v>
      </c>
      <c r="D731" s="19">
        <v>1064</v>
      </c>
      <c r="E731" s="19" t="s">
        <v>1529</v>
      </c>
      <c r="F731" s="20" t="str">
        <f t="shared" si="66"/>
        <v>Regular</v>
      </c>
      <c r="G731" s="22">
        <f t="shared" si="67"/>
        <v>492.55393225219802</v>
      </c>
      <c r="H731" s="21">
        <f t="shared" si="68"/>
        <v>6759888.0292972196</v>
      </c>
      <c r="I731" s="21">
        <f t="shared" si="69"/>
        <v>521.34664357479801</v>
      </c>
      <c r="J731" s="21">
        <f t="shared" si="70"/>
        <v>13202.811436714401</v>
      </c>
      <c r="K731" s="21">
        <f t="shared" si="71"/>
        <v>13724.1580802892</v>
      </c>
    </row>
    <row r="732" spans="1:11" x14ac:dyDescent="0.25">
      <c r="A732" s="19" t="s">
        <v>1530</v>
      </c>
      <c r="B732" s="19">
        <v>2205</v>
      </c>
      <c r="C732" s="19" t="s">
        <v>1522</v>
      </c>
      <c r="D732" s="19">
        <v>2205</v>
      </c>
      <c r="E732" s="19" t="s">
        <v>1522</v>
      </c>
      <c r="F732" s="20" t="str">
        <f t="shared" si="66"/>
        <v>District</v>
      </c>
      <c r="G732" s="22">
        <f t="shared" si="67"/>
        <v>2.0904987464490001</v>
      </c>
      <c r="H732" s="21">
        <f t="shared" si="68"/>
        <v>8155.8195548081003</v>
      </c>
      <c r="I732" s="21">
        <f t="shared" si="69"/>
        <v>290.53801013201303</v>
      </c>
      <c r="J732" s="21">
        <f t="shared" si="70"/>
        <v>3610.8369936377298</v>
      </c>
      <c r="K732" s="21">
        <f t="shared" si="71"/>
        <v>3901.37500376974</v>
      </c>
    </row>
    <row r="733" spans="1:11" x14ac:dyDescent="0.25">
      <c r="A733" s="19" t="s">
        <v>1524</v>
      </c>
      <c r="B733" s="19">
        <v>2205</v>
      </c>
      <c r="C733" s="19" t="s">
        <v>1522</v>
      </c>
      <c r="D733" s="19">
        <v>5296</v>
      </c>
      <c r="E733" s="19" t="s">
        <v>1525</v>
      </c>
      <c r="F733" s="20" t="str">
        <f t="shared" si="66"/>
        <v>Regular</v>
      </c>
      <c r="G733" s="22">
        <f t="shared" si="67"/>
        <v>264.343666809772</v>
      </c>
      <c r="H733" s="21">
        <f t="shared" si="68"/>
        <v>3949610.9740964798</v>
      </c>
      <c r="I733" s="21">
        <f t="shared" si="69"/>
        <v>942.12241190226405</v>
      </c>
      <c r="J733" s="21">
        <f t="shared" si="70"/>
        <v>13999.0752409952</v>
      </c>
      <c r="K733" s="21">
        <f t="shared" si="71"/>
        <v>14941.197652897499</v>
      </c>
    </row>
    <row r="734" spans="1:11" x14ac:dyDescent="0.25">
      <c r="A734" s="19" t="s">
        <v>1526</v>
      </c>
      <c r="B734" s="19">
        <v>2205</v>
      </c>
      <c r="C734" s="19" t="s">
        <v>1522</v>
      </c>
      <c r="D734" s="19">
        <v>5434</v>
      </c>
      <c r="E734" s="19" t="s">
        <v>1527</v>
      </c>
      <c r="F734" s="20" t="str">
        <f t="shared" si="66"/>
        <v>Regular</v>
      </c>
      <c r="G734" s="22">
        <f t="shared" si="67"/>
        <v>486.66626029970899</v>
      </c>
      <c r="H734" s="21">
        <f t="shared" si="68"/>
        <v>7630123.7831113804</v>
      </c>
      <c r="I734" s="21">
        <f t="shared" si="69"/>
        <v>1349.1645516200499</v>
      </c>
      <c r="J734" s="21">
        <f t="shared" si="70"/>
        <v>14329.1850804511</v>
      </c>
      <c r="K734" s="21">
        <f t="shared" si="71"/>
        <v>15678.3496320712</v>
      </c>
    </row>
    <row r="735" spans="1:11" x14ac:dyDescent="0.25">
      <c r="A735" s="19" t="s">
        <v>1538</v>
      </c>
      <c r="B735" s="19">
        <v>2249</v>
      </c>
      <c r="C735" s="19" t="s">
        <v>1532</v>
      </c>
      <c r="D735" s="19">
        <v>3404</v>
      </c>
      <c r="E735" s="19" t="s">
        <v>1539</v>
      </c>
      <c r="F735" s="20" t="str">
        <f t="shared" si="66"/>
        <v>Regular</v>
      </c>
      <c r="G735" s="22">
        <f t="shared" si="67"/>
        <v>39.153333333326003</v>
      </c>
      <c r="H735" s="21">
        <f t="shared" si="68"/>
        <v>1786455.41390177</v>
      </c>
      <c r="I735" s="21">
        <f t="shared" si="69"/>
        <v>4371.4468632751796</v>
      </c>
      <c r="J735" s="21">
        <f t="shared" si="70"/>
        <v>41255.713376008898</v>
      </c>
      <c r="K735" s="21">
        <f t="shared" si="71"/>
        <v>45627.160239284</v>
      </c>
    </row>
    <row r="736" spans="1:11" x14ac:dyDescent="0.25">
      <c r="A736" s="19" t="s">
        <v>1536</v>
      </c>
      <c r="B736" s="19">
        <v>2249</v>
      </c>
      <c r="C736" s="19" t="s">
        <v>1532</v>
      </c>
      <c r="D736" s="19">
        <v>5150</v>
      </c>
      <c r="E736" s="19" t="s">
        <v>1537</v>
      </c>
      <c r="F736" s="20" t="str">
        <f t="shared" si="66"/>
        <v>Charter</v>
      </c>
      <c r="G736" s="22">
        <f t="shared" si="67"/>
        <v>439.38823529390498</v>
      </c>
      <c r="H736" s="21">
        <f t="shared" si="68"/>
        <v>83810.675034243002</v>
      </c>
      <c r="I736" s="21">
        <f t="shared" si="69"/>
        <v>1.37322118343703</v>
      </c>
      <c r="J736" s="21">
        <f t="shared" si="70"/>
        <v>189.37079129150399</v>
      </c>
      <c r="K736" s="21">
        <f t="shared" si="71"/>
        <v>190.744012474941</v>
      </c>
    </row>
    <row r="737" spans="1:11" x14ac:dyDescent="0.25">
      <c r="A737" s="19" t="s">
        <v>1531</v>
      </c>
      <c r="B737" s="19">
        <v>2249</v>
      </c>
      <c r="C737" s="19" t="s">
        <v>1532</v>
      </c>
      <c r="D737" s="19">
        <v>5440</v>
      </c>
      <c r="E737" s="19" t="s">
        <v>1533</v>
      </c>
      <c r="F737" s="20" t="str">
        <f t="shared" si="66"/>
        <v>Charter</v>
      </c>
      <c r="G737" s="22">
        <f t="shared" si="67"/>
        <v>880.24705882301203</v>
      </c>
      <c r="H737" s="21">
        <f t="shared" si="68"/>
        <v>167901.85596916699</v>
      </c>
      <c r="I737" s="21">
        <f t="shared" si="69"/>
        <v>1.37322118343703</v>
      </c>
      <c r="J737" s="21">
        <f t="shared" si="70"/>
        <v>189.37079129150399</v>
      </c>
      <c r="K737" s="21">
        <f t="shared" si="71"/>
        <v>190.744012474941</v>
      </c>
    </row>
    <row r="738" spans="1:11" x14ac:dyDescent="0.25">
      <c r="A738" s="19" t="s">
        <v>1534</v>
      </c>
      <c r="B738" s="19">
        <v>2249</v>
      </c>
      <c r="C738" s="19" t="s">
        <v>1532</v>
      </c>
      <c r="D738" s="19">
        <v>5441</v>
      </c>
      <c r="E738" s="19" t="s">
        <v>1535</v>
      </c>
      <c r="F738" s="20" t="str">
        <f t="shared" si="66"/>
        <v>Charter</v>
      </c>
      <c r="G738" s="22">
        <f t="shared" si="67"/>
        <v>197.15882352932701</v>
      </c>
      <c r="H738" s="21">
        <f t="shared" si="68"/>
        <v>37606.8650948227</v>
      </c>
      <c r="I738" s="21">
        <f t="shared" si="69"/>
        <v>1.37322118343703</v>
      </c>
      <c r="J738" s="21">
        <f t="shared" si="70"/>
        <v>189.37079129150399</v>
      </c>
      <c r="K738" s="21">
        <f t="shared" si="71"/>
        <v>190.744012474941</v>
      </c>
    </row>
    <row r="739" spans="1:11" x14ac:dyDescent="0.25">
      <c r="A739" s="19" t="s">
        <v>1540</v>
      </c>
      <c r="B739" s="19">
        <v>1925</v>
      </c>
      <c r="C739" s="19" t="s">
        <v>1541</v>
      </c>
      <c r="D739" s="19">
        <v>93</v>
      </c>
      <c r="E739" s="19" t="s">
        <v>1542</v>
      </c>
      <c r="F739" s="20" t="str">
        <f t="shared" si="66"/>
        <v>Regular</v>
      </c>
      <c r="G739" s="22">
        <f t="shared" si="67"/>
        <v>138.87025910786201</v>
      </c>
      <c r="H739" s="21">
        <f t="shared" si="68"/>
        <v>2138249.47316291</v>
      </c>
      <c r="I739" s="21">
        <f t="shared" si="69"/>
        <v>0</v>
      </c>
      <c r="J739" s="21">
        <f t="shared" si="70"/>
        <v>15397.461536397899</v>
      </c>
      <c r="K739" s="21">
        <f t="shared" si="71"/>
        <v>15397.461536397899</v>
      </c>
    </row>
    <row r="740" spans="1:11" x14ac:dyDescent="0.25">
      <c r="A740" s="19" t="s">
        <v>1543</v>
      </c>
      <c r="B740" s="19">
        <v>1925</v>
      </c>
      <c r="C740" s="19" t="s">
        <v>1541</v>
      </c>
      <c r="D740" s="19">
        <v>94</v>
      </c>
      <c r="E740" s="19" t="s">
        <v>1544</v>
      </c>
      <c r="F740" s="20" t="str">
        <f t="shared" si="66"/>
        <v>Regular</v>
      </c>
      <c r="G740" s="22">
        <f t="shared" si="67"/>
        <v>404.74890542840001</v>
      </c>
      <c r="H740" s="21">
        <f t="shared" si="68"/>
        <v>5390456.2808014499</v>
      </c>
      <c r="I740" s="21">
        <f t="shared" si="69"/>
        <v>0</v>
      </c>
      <c r="J740" s="21">
        <f t="shared" si="70"/>
        <v>13318.0255919309</v>
      </c>
      <c r="K740" s="21">
        <f t="shared" si="71"/>
        <v>13318.0255919309</v>
      </c>
    </row>
    <row r="741" spans="1:11" x14ac:dyDescent="0.25">
      <c r="A741" s="19" t="s">
        <v>1549</v>
      </c>
      <c r="B741" s="19">
        <v>1925</v>
      </c>
      <c r="C741" s="19" t="s">
        <v>1541</v>
      </c>
      <c r="D741" s="19">
        <v>95</v>
      </c>
      <c r="E741" s="19" t="s">
        <v>1550</v>
      </c>
      <c r="F741" s="20" t="str">
        <f t="shared" si="66"/>
        <v>Regular</v>
      </c>
      <c r="G741" s="22">
        <f t="shared" si="67"/>
        <v>514.74143785709998</v>
      </c>
      <c r="H741" s="21">
        <f t="shared" si="68"/>
        <v>6461668.2071270104</v>
      </c>
      <c r="I741" s="21">
        <f t="shared" si="69"/>
        <v>0</v>
      </c>
      <c r="J741" s="21">
        <f t="shared" si="70"/>
        <v>12553.231063011601</v>
      </c>
      <c r="K741" s="21">
        <f t="shared" si="71"/>
        <v>12553.231063011601</v>
      </c>
    </row>
    <row r="742" spans="1:11" x14ac:dyDescent="0.25">
      <c r="A742" s="19" t="s">
        <v>1552</v>
      </c>
      <c r="B742" s="19">
        <v>1925</v>
      </c>
      <c r="C742" s="19" t="s">
        <v>1541</v>
      </c>
      <c r="D742" s="19">
        <v>121</v>
      </c>
      <c r="E742" s="19" t="s">
        <v>1553</v>
      </c>
      <c r="F742" s="20" t="str">
        <f t="shared" si="66"/>
        <v>Regular</v>
      </c>
      <c r="G742" s="22">
        <f t="shared" si="67"/>
        <v>241.16283571420001</v>
      </c>
      <c r="H742" s="21">
        <f t="shared" si="68"/>
        <v>3495293.73647545</v>
      </c>
      <c r="I742" s="21">
        <f t="shared" si="69"/>
        <v>0</v>
      </c>
      <c r="J742" s="21">
        <f t="shared" si="70"/>
        <v>14493.5007341583</v>
      </c>
      <c r="K742" s="21">
        <f t="shared" si="71"/>
        <v>14493.5007341583</v>
      </c>
    </row>
    <row r="743" spans="1:11" x14ac:dyDescent="0.25">
      <c r="A743" s="19" t="s">
        <v>1556</v>
      </c>
      <c r="B743" s="19">
        <v>1925</v>
      </c>
      <c r="C743" s="19" t="s">
        <v>1541</v>
      </c>
      <c r="D743" s="19">
        <v>128</v>
      </c>
      <c r="E743" s="19" t="s">
        <v>1557</v>
      </c>
      <c r="F743" s="20" t="str">
        <f t="shared" si="66"/>
        <v>Regular</v>
      </c>
      <c r="G743" s="22">
        <f t="shared" si="67"/>
        <v>203.70287436952901</v>
      </c>
      <c r="H743" s="21">
        <f t="shared" si="68"/>
        <v>2687824.24810221</v>
      </c>
      <c r="I743" s="21">
        <f t="shared" si="69"/>
        <v>0</v>
      </c>
      <c r="J743" s="21">
        <f t="shared" si="70"/>
        <v>13194.827301387701</v>
      </c>
      <c r="K743" s="21">
        <f t="shared" si="71"/>
        <v>13194.827301387701</v>
      </c>
    </row>
    <row r="744" spans="1:11" x14ac:dyDescent="0.25">
      <c r="A744" s="19" t="s">
        <v>1545</v>
      </c>
      <c r="B744" s="19">
        <v>1925</v>
      </c>
      <c r="C744" s="19" t="s">
        <v>1541</v>
      </c>
      <c r="D744" s="19">
        <v>142</v>
      </c>
      <c r="E744" s="19" t="s">
        <v>1546</v>
      </c>
      <c r="F744" s="20" t="str">
        <f t="shared" si="66"/>
        <v>Regular</v>
      </c>
      <c r="G744" s="22">
        <f t="shared" si="67"/>
        <v>663.564992304459</v>
      </c>
      <c r="H744" s="21">
        <f t="shared" si="68"/>
        <v>9883130.8791371603</v>
      </c>
      <c r="I744" s="21">
        <f t="shared" si="69"/>
        <v>0</v>
      </c>
      <c r="J744" s="21">
        <f t="shared" si="70"/>
        <v>14893.9907827484</v>
      </c>
      <c r="K744" s="21">
        <f t="shared" si="71"/>
        <v>14893.9907827484</v>
      </c>
    </row>
    <row r="745" spans="1:11" x14ac:dyDescent="0.25">
      <c r="A745" s="19" t="s">
        <v>1551</v>
      </c>
      <c r="B745" s="19">
        <v>1925</v>
      </c>
      <c r="C745" s="19" t="s">
        <v>1541</v>
      </c>
      <c r="D745" s="19">
        <v>1925</v>
      </c>
      <c r="E745" s="19" t="s">
        <v>1541</v>
      </c>
      <c r="F745" s="20" t="str">
        <f t="shared" si="66"/>
        <v>District</v>
      </c>
      <c r="G745" s="22">
        <f t="shared" si="67"/>
        <v>23.686710538048999</v>
      </c>
      <c r="H745" s="21">
        <f t="shared" si="68"/>
        <v>134946.03448870801</v>
      </c>
      <c r="I745" s="21">
        <f t="shared" si="69"/>
        <v>0</v>
      </c>
      <c r="J745" s="21">
        <f t="shared" si="70"/>
        <v>5697.1200906913</v>
      </c>
      <c r="K745" s="21">
        <f t="shared" si="71"/>
        <v>5697.1200906913</v>
      </c>
    </row>
    <row r="746" spans="1:11" x14ac:dyDescent="0.25">
      <c r="A746" s="19" t="s">
        <v>1547</v>
      </c>
      <c r="B746" s="19">
        <v>1925</v>
      </c>
      <c r="C746" s="19" t="s">
        <v>1541</v>
      </c>
      <c r="D746" s="19">
        <v>4745</v>
      </c>
      <c r="E746" s="19" t="s">
        <v>1548</v>
      </c>
      <c r="F746" s="20" t="str">
        <f t="shared" si="66"/>
        <v>Charter</v>
      </c>
      <c r="G746" s="22">
        <f t="shared" si="67"/>
        <v>207.96038787383799</v>
      </c>
      <c r="H746" s="21">
        <f t="shared" si="68"/>
        <v>1184775.3038240001</v>
      </c>
      <c r="I746" s="21">
        <f t="shared" si="69"/>
        <v>0</v>
      </c>
      <c r="J746" s="21">
        <f t="shared" si="70"/>
        <v>5697.1200906913</v>
      </c>
      <c r="K746" s="21">
        <f t="shared" si="71"/>
        <v>5697.1200906913</v>
      </c>
    </row>
    <row r="747" spans="1:11" x14ac:dyDescent="0.25">
      <c r="A747" s="19" t="s">
        <v>1554</v>
      </c>
      <c r="B747" s="19">
        <v>1925</v>
      </c>
      <c r="C747" s="19" t="s">
        <v>1541</v>
      </c>
      <c r="D747" s="19">
        <v>4818</v>
      </c>
      <c r="E747" s="19" t="s">
        <v>1555</v>
      </c>
      <c r="F747" s="20" t="str">
        <f t="shared" si="66"/>
        <v>Charter</v>
      </c>
      <c r="G747" s="22">
        <f t="shared" si="67"/>
        <v>75.874999999981497</v>
      </c>
      <c r="H747" s="21">
        <f t="shared" si="68"/>
        <v>432268.98688109702</v>
      </c>
      <c r="I747" s="21">
        <f t="shared" si="69"/>
        <v>0</v>
      </c>
      <c r="J747" s="21">
        <f t="shared" si="70"/>
        <v>5697.1200906913</v>
      </c>
      <c r="K747" s="21">
        <f t="shared" si="71"/>
        <v>5697.1200906913</v>
      </c>
    </row>
    <row r="748" spans="1:11" x14ac:dyDescent="0.25">
      <c r="A748" s="19" t="s">
        <v>1561</v>
      </c>
      <c r="B748" s="19">
        <v>1898</v>
      </c>
      <c r="C748" s="19" t="s">
        <v>1559</v>
      </c>
      <c r="D748" s="19">
        <v>43</v>
      </c>
      <c r="E748" s="19" t="s">
        <v>1562</v>
      </c>
      <c r="F748" s="20" t="str">
        <f t="shared" si="66"/>
        <v>Regular</v>
      </c>
      <c r="G748" s="22">
        <f t="shared" si="67"/>
        <v>123.327450084041</v>
      </c>
      <c r="H748" s="21">
        <f t="shared" si="68"/>
        <v>2487213.6541894302</v>
      </c>
      <c r="I748" s="21">
        <f t="shared" si="69"/>
        <v>1341.7309902464001</v>
      </c>
      <c r="J748" s="21">
        <f t="shared" si="70"/>
        <v>18825.8282392238</v>
      </c>
      <c r="K748" s="21">
        <f t="shared" si="71"/>
        <v>20167.5592294702</v>
      </c>
    </row>
    <row r="749" spans="1:11" x14ac:dyDescent="0.25">
      <c r="A749" s="19" t="s">
        <v>1558</v>
      </c>
      <c r="B749" s="19">
        <v>1898</v>
      </c>
      <c r="C749" s="19" t="s">
        <v>1559</v>
      </c>
      <c r="D749" s="19">
        <v>1321</v>
      </c>
      <c r="E749" s="19" t="s">
        <v>1560</v>
      </c>
      <c r="F749" s="20" t="str">
        <f t="shared" si="66"/>
        <v>Regular</v>
      </c>
      <c r="G749" s="22">
        <f t="shared" si="67"/>
        <v>227.99755380190101</v>
      </c>
      <c r="H749" s="21">
        <f t="shared" si="68"/>
        <v>3461504.3658105698</v>
      </c>
      <c r="I749" s="21">
        <f t="shared" si="69"/>
        <v>1402.74999859016</v>
      </c>
      <c r="J749" s="21">
        <f t="shared" si="70"/>
        <v>13779.4495824551</v>
      </c>
      <c r="K749" s="21">
        <f t="shared" si="71"/>
        <v>15182.199581045301</v>
      </c>
    </row>
    <row r="750" spans="1:11" x14ac:dyDescent="0.25">
      <c r="A750" s="19" t="s">
        <v>1563</v>
      </c>
      <c r="B750" s="19">
        <v>2010</v>
      </c>
      <c r="C750" s="19" t="s">
        <v>1564</v>
      </c>
      <c r="D750" s="19">
        <v>3350</v>
      </c>
      <c r="E750" s="19" t="s">
        <v>1565</v>
      </c>
      <c r="F750" s="20" t="str">
        <f t="shared" si="66"/>
        <v>Regular</v>
      </c>
      <c r="G750" s="22">
        <f t="shared" si="67"/>
        <v>52.310126582277</v>
      </c>
      <c r="H750" s="21">
        <f t="shared" si="68"/>
        <v>2528208.19</v>
      </c>
      <c r="I750" s="21">
        <f t="shared" si="69"/>
        <v>3237.27413914105</v>
      </c>
      <c r="J750" s="21">
        <f t="shared" si="70"/>
        <v>45093.868513007903</v>
      </c>
      <c r="K750" s="21">
        <f t="shared" si="71"/>
        <v>48331.142652148999</v>
      </c>
    </row>
    <row r="751" spans="1:11" x14ac:dyDescent="0.25">
      <c r="A751" s="19" t="s">
        <v>1566</v>
      </c>
      <c r="B751" s="19">
        <v>2147</v>
      </c>
      <c r="C751" s="19" t="s">
        <v>1567</v>
      </c>
      <c r="D751" s="19">
        <v>813</v>
      </c>
      <c r="E751" s="19" t="s">
        <v>1568</v>
      </c>
      <c r="F751" s="20" t="str">
        <f t="shared" si="66"/>
        <v>Regular</v>
      </c>
      <c r="G751" s="22">
        <f t="shared" si="67"/>
        <v>206.062499999978</v>
      </c>
      <c r="H751" s="21">
        <f t="shared" si="68"/>
        <v>3616960.0067235301</v>
      </c>
      <c r="I751" s="21">
        <f t="shared" si="69"/>
        <v>713.57517305019405</v>
      </c>
      <c r="J751" s="21">
        <f t="shared" si="70"/>
        <v>16839.1576469627</v>
      </c>
      <c r="K751" s="21">
        <f t="shared" si="71"/>
        <v>17552.732820012901</v>
      </c>
    </row>
    <row r="752" spans="1:11" x14ac:dyDescent="0.25">
      <c r="A752" s="19" t="s">
        <v>1582</v>
      </c>
      <c r="B752" s="19">
        <v>2147</v>
      </c>
      <c r="C752" s="19" t="s">
        <v>1567</v>
      </c>
      <c r="D752" s="19">
        <v>814</v>
      </c>
      <c r="E752" s="19" t="s">
        <v>1583</v>
      </c>
      <c r="F752" s="20" t="str">
        <f t="shared" si="66"/>
        <v>Regular</v>
      </c>
      <c r="G752" s="22">
        <f t="shared" si="67"/>
        <v>327.70833333329199</v>
      </c>
      <c r="H752" s="21">
        <f t="shared" si="68"/>
        <v>4974905.5601305095</v>
      </c>
      <c r="I752" s="21">
        <f t="shared" si="69"/>
        <v>1184.80431214896</v>
      </c>
      <c r="J752" s="21">
        <f t="shared" si="70"/>
        <v>13996.0899590713</v>
      </c>
      <c r="K752" s="21">
        <f t="shared" si="71"/>
        <v>15180.894271220301</v>
      </c>
    </row>
    <row r="753" spans="1:11" x14ac:dyDescent="0.25">
      <c r="A753" s="19" t="s">
        <v>1569</v>
      </c>
      <c r="B753" s="19">
        <v>2147</v>
      </c>
      <c r="C753" s="19" t="s">
        <v>1567</v>
      </c>
      <c r="D753" s="19">
        <v>815</v>
      </c>
      <c r="E753" s="19" t="s">
        <v>1570</v>
      </c>
      <c r="F753" s="20" t="str">
        <f t="shared" si="66"/>
        <v>Regular</v>
      </c>
      <c r="G753" s="22">
        <f t="shared" si="67"/>
        <v>168.23611111108599</v>
      </c>
      <c r="H753" s="21">
        <f t="shared" si="68"/>
        <v>2881183.1670307498</v>
      </c>
      <c r="I753" s="21">
        <f t="shared" si="69"/>
        <v>508.26374052699202</v>
      </c>
      <c r="J753" s="21">
        <f t="shared" si="70"/>
        <v>16617.567021979801</v>
      </c>
      <c r="K753" s="21">
        <f t="shared" si="71"/>
        <v>17125.830762506801</v>
      </c>
    </row>
    <row r="754" spans="1:11" x14ac:dyDescent="0.25">
      <c r="A754" s="19" t="s">
        <v>1575</v>
      </c>
      <c r="B754" s="19">
        <v>2147</v>
      </c>
      <c r="C754" s="19" t="s">
        <v>1567</v>
      </c>
      <c r="D754" s="19">
        <v>817</v>
      </c>
      <c r="E754" s="19" t="s">
        <v>1576</v>
      </c>
      <c r="F754" s="20" t="str">
        <f t="shared" si="66"/>
        <v>Regular</v>
      </c>
      <c r="G754" s="22">
        <f t="shared" si="67"/>
        <v>364.07638888886203</v>
      </c>
      <c r="H754" s="21">
        <f t="shared" si="68"/>
        <v>5448308.1940503502</v>
      </c>
      <c r="I754" s="21">
        <f t="shared" si="69"/>
        <v>241.401827233745</v>
      </c>
      <c r="J754" s="21">
        <f t="shared" si="70"/>
        <v>14723.3373328042</v>
      </c>
      <c r="K754" s="21">
        <f t="shared" si="71"/>
        <v>14964.7391600379</v>
      </c>
    </row>
    <row r="755" spans="1:11" x14ac:dyDescent="0.25">
      <c r="A755" s="19" t="s">
        <v>1571</v>
      </c>
      <c r="B755" s="19">
        <v>2147</v>
      </c>
      <c r="C755" s="19" t="s">
        <v>1567</v>
      </c>
      <c r="D755" s="19">
        <v>818</v>
      </c>
      <c r="E755" s="19" t="s">
        <v>1572</v>
      </c>
      <c r="F755" s="20" t="str">
        <f t="shared" si="66"/>
        <v>Regular</v>
      </c>
      <c r="G755" s="22">
        <f t="shared" si="67"/>
        <v>142.44444444443499</v>
      </c>
      <c r="H755" s="21">
        <f t="shared" si="68"/>
        <v>3273326.7797884899</v>
      </c>
      <c r="I755" s="21">
        <f t="shared" si="69"/>
        <v>193.838317418131</v>
      </c>
      <c r="J755" s="21">
        <f t="shared" si="70"/>
        <v>22785.834863625802</v>
      </c>
      <c r="K755" s="21">
        <f t="shared" si="71"/>
        <v>22979.673181044</v>
      </c>
    </row>
    <row r="756" spans="1:11" x14ac:dyDescent="0.25">
      <c r="A756" s="19" t="s">
        <v>1580</v>
      </c>
      <c r="B756" s="19">
        <v>2147</v>
      </c>
      <c r="C756" s="19" t="s">
        <v>1567</v>
      </c>
      <c r="D756" s="19">
        <v>820</v>
      </c>
      <c r="E756" s="19" t="s">
        <v>1581</v>
      </c>
      <c r="F756" s="20" t="str">
        <f t="shared" si="66"/>
        <v>Regular</v>
      </c>
      <c r="G756" s="22">
        <f t="shared" si="67"/>
        <v>459.90972222219301</v>
      </c>
      <c r="H756" s="21">
        <f t="shared" si="68"/>
        <v>6797530.6162754605</v>
      </c>
      <c r="I756" s="21">
        <f t="shared" si="69"/>
        <v>415.304326929539</v>
      </c>
      <c r="J756" s="21">
        <f t="shared" si="70"/>
        <v>14364.836835190599</v>
      </c>
      <c r="K756" s="21">
        <f t="shared" si="71"/>
        <v>14780.1411621201</v>
      </c>
    </row>
    <row r="757" spans="1:11" x14ac:dyDescent="0.25">
      <c r="A757" s="19" t="s">
        <v>1579</v>
      </c>
      <c r="B757" s="19">
        <v>2147</v>
      </c>
      <c r="C757" s="19" t="s">
        <v>1567</v>
      </c>
      <c r="D757" s="19">
        <v>2147</v>
      </c>
      <c r="E757" s="19" t="s">
        <v>1567</v>
      </c>
      <c r="F757" s="20" t="str">
        <f t="shared" si="66"/>
        <v>District</v>
      </c>
      <c r="G757" s="22">
        <f t="shared" si="67"/>
        <v>3.395833333333</v>
      </c>
      <c r="H757" s="21">
        <f t="shared" si="68"/>
        <v>13625.8121571062</v>
      </c>
      <c r="I757" s="21">
        <f t="shared" si="69"/>
        <v>131.35536109987399</v>
      </c>
      <c r="J757" s="21">
        <f t="shared" si="70"/>
        <v>3881.1537403796401</v>
      </c>
      <c r="K757" s="21">
        <f t="shared" si="71"/>
        <v>4012.5091014795098</v>
      </c>
    </row>
    <row r="758" spans="1:11" x14ac:dyDescent="0.25">
      <c r="A758" s="19" t="s">
        <v>1584</v>
      </c>
      <c r="B758" s="19">
        <v>2147</v>
      </c>
      <c r="C758" s="19" t="s">
        <v>1567</v>
      </c>
      <c r="D758" s="19">
        <v>4047</v>
      </c>
      <c r="E758" s="19" t="s">
        <v>1585</v>
      </c>
      <c r="F758" s="20" t="str">
        <f t="shared" si="66"/>
        <v>Regular</v>
      </c>
      <c r="G758" s="22">
        <f t="shared" si="67"/>
        <v>252.47916666663599</v>
      </c>
      <c r="H758" s="21">
        <f t="shared" si="68"/>
        <v>3970587.8041838398</v>
      </c>
      <c r="I758" s="21">
        <f t="shared" si="69"/>
        <v>978.110294675354</v>
      </c>
      <c r="J758" s="21">
        <f t="shared" si="70"/>
        <v>14748.287477488</v>
      </c>
      <c r="K758" s="21">
        <f t="shared" si="71"/>
        <v>15726.3977721633</v>
      </c>
    </row>
    <row r="759" spans="1:11" x14ac:dyDescent="0.25">
      <c r="A759" s="19" t="s">
        <v>1573</v>
      </c>
      <c r="B759" s="19">
        <v>2147</v>
      </c>
      <c r="C759" s="19" t="s">
        <v>1567</v>
      </c>
      <c r="D759" s="19">
        <v>4048</v>
      </c>
      <c r="E759" s="19" t="s">
        <v>1574</v>
      </c>
      <c r="F759" s="20" t="str">
        <f t="shared" si="66"/>
        <v>Regular</v>
      </c>
      <c r="G759" s="22">
        <f t="shared" si="67"/>
        <v>190.33333333331399</v>
      </c>
      <c r="H759" s="21">
        <f t="shared" si="68"/>
        <v>3434212.8823148599</v>
      </c>
      <c r="I759" s="21">
        <f t="shared" si="69"/>
        <v>1222.434713114</v>
      </c>
      <c r="J759" s="21">
        <f t="shared" si="70"/>
        <v>16820.715281536799</v>
      </c>
      <c r="K759" s="21">
        <f t="shared" si="71"/>
        <v>18043.149994650801</v>
      </c>
    </row>
    <row r="760" spans="1:11" x14ac:dyDescent="0.25">
      <c r="A760" s="19" t="s">
        <v>1577</v>
      </c>
      <c r="B760" s="19">
        <v>2147</v>
      </c>
      <c r="C760" s="19" t="s">
        <v>1567</v>
      </c>
      <c r="D760" s="19">
        <v>5433</v>
      </c>
      <c r="E760" s="19" t="s">
        <v>1578</v>
      </c>
      <c r="F760" s="20" t="str">
        <f t="shared" si="66"/>
        <v>Alternative</v>
      </c>
      <c r="G760" s="22">
        <f t="shared" si="67"/>
        <v>131.09722222216101</v>
      </c>
      <c r="H760" s="21">
        <f t="shared" si="68"/>
        <v>526028.79734510405</v>
      </c>
      <c r="I760" s="21">
        <f t="shared" si="69"/>
        <v>131.35536109987399</v>
      </c>
      <c r="J760" s="21">
        <f t="shared" si="70"/>
        <v>3881.1537403796401</v>
      </c>
      <c r="K760" s="21">
        <f t="shared" si="71"/>
        <v>4012.5091014795098</v>
      </c>
    </row>
    <row r="761" spans="1:11" x14ac:dyDescent="0.25">
      <c r="A761" s="19" t="s">
        <v>1589</v>
      </c>
      <c r="B761" s="19">
        <v>2145</v>
      </c>
      <c r="C761" s="19" t="s">
        <v>1587</v>
      </c>
      <c r="D761" s="19">
        <v>792</v>
      </c>
      <c r="E761" s="19" t="s">
        <v>1590</v>
      </c>
      <c r="F761" s="20" t="str">
        <f t="shared" si="66"/>
        <v>Regular</v>
      </c>
      <c r="G761" s="22">
        <f t="shared" si="67"/>
        <v>159.375</v>
      </c>
      <c r="H761" s="21">
        <f t="shared" si="68"/>
        <v>2596979.9316642699</v>
      </c>
      <c r="I761" s="21">
        <f t="shared" si="69"/>
        <v>412.09072588004102</v>
      </c>
      <c r="J761" s="21">
        <f t="shared" si="70"/>
        <v>15882.685315934999</v>
      </c>
      <c r="K761" s="21">
        <f t="shared" si="71"/>
        <v>16294.776041815099</v>
      </c>
    </row>
    <row r="762" spans="1:11" x14ac:dyDescent="0.25">
      <c r="A762" s="19" t="s">
        <v>1592</v>
      </c>
      <c r="B762" s="19">
        <v>2145</v>
      </c>
      <c r="C762" s="19" t="s">
        <v>1587</v>
      </c>
      <c r="D762" s="19">
        <v>793</v>
      </c>
      <c r="E762" s="19" t="s">
        <v>1593</v>
      </c>
      <c r="F762" s="20" t="str">
        <f t="shared" si="66"/>
        <v>Regular</v>
      </c>
      <c r="G762" s="22">
        <f t="shared" si="67"/>
        <v>293.92812500000002</v>
      </c>
      <c r="H762" s="21">
        <f t="shared" si="68"/>
        <v>5213380.1450316999</v>
      </c>
      <c r="I762" s="21">
        <f t="shared" si="69"/>
        <v>412.09072588004</v>
      </c>
      <c r="J762" s="21">
        <f t="shared" si="70"/>
        <v>17324.8309961624</v>
      </c>
      <c r="K762" s="21">
        <f t="shared" si="71"/>
        <v>17736.9217220424</v>
      </c>
    </row>
    <row r="763" spans="1:11" x14ac:dyDescent="0.25">
      <c r="A763" s="19" t="s">
        <v>1586</v>
      </c>
      <c r="B763" s="19">
        <v>2145</v>
      </c>
      <c r="C763" s="19" t="s">
        <v>1587</v>
      </c>
      <c r="D763" s="19">
        <v>794</v>
      </c>
      <c r="E763" s="19" t="s">
        <v>1588</v>
      </c>
      <c r="F763" s="20" t="str">
        <f t="shared" si="66"/>
        <v>Regular</v>
      </c>
      <c r="G763" s="22">
        <f t="shared" si="67"/>
        <v>182.696337109453</v>
      </c>
      <c r="H763" s="21">
        <f t="shared" si="68"/>
        <v>3807532.6433040299</v>
      </c>
      <c r="I763" s="21">
        <f t="shared" si="69"/>
        <v>459.013450963818</v>
      </c>
      <c r="J763" s="21">
        <f t="shared" si="70"/>
        <v>20381.7582007575</v>
      </c>
      <c r="K763" s="21">
        <f t="shared" si="71"/>
        <v>20840.771651721301</v>
      </c>
    </row>
    <row r="764" spans="1:11" x14ac:dyDescent="0.25">
      <c r="A764" s="19" t="s">
        <v>1591</v>
      </c>
      <c r="B764" s="19">
        <v>2145</v>
      </c>
      <c r="C764" s="19" t="s">
        <v>1587</v>
      </c>
      <c r="D764" s="19">
        <v>2145</v>
      </c>
      <c r="E764" s="19" t="s">
        <v>1587</v>
      </c>
      <c r="F764" s="20">
        <f t="shared" si="66"/>
        <v>0</v>
      </c>
      <c r="G764" s="22">
        <f t="shared" si="67"/>
        <v>0</v>
      </c>
      <c r="H764" s="21">
        <f t="shared" si="68"/>
        <v>0</v>
      </c>
      <c r="I764" s="21">
        <f t="shared" si="69"/>
        <v>0</v>
      </c>
      <c r="J764" s="21">
        <f t="shared" si="70"/>
        <v>0</v>
      </c>
      <c r="K764" s="21">
        <f t="shared" si="71"/>
        <v>0</v>
      </c>
    </row>
    <row r="765" spans="1:11" x14ac:dyDescent="0.25">
      <c r="A765" s="19" t="s">
        <v>2865</v>
      </c>
      <c r="B765" s="19">
        <v>2148</v>
      </c>
      <c r="C765" s="19" t="s">
        <v>2866</v>
      </c>
      <c r="D765" s="19">
        <v>1298</v>
      </c>
      <c r="E765" s="19" t="s">
        <v>2867</v>
      </c>
      <c r="F765" s="20" t="str">
        <f t="shared" si="66"/>
        <v>Alternative</v>
      </c>
      <c r="G765" s="22">
        <f t="shared" si="67"/>
        <v>0</v>
      </c>
      <c r="H765" s="21">
        <f t="shared" si="68"/>
        <v>2492668.23</v>
      </c>
      <c r="I765" s="21">
        <f t="shared" si="69"/>
        <v>0</v>
      </c>
      <c r="J765" s="21">
        <f t="shared" si="70"/>
        <v>0</v>
      </c>
      <c r="K765" s="21">
        <f t="shared" si="71"/>
        <v>0</v>
      </c>
    </row>
    <row r="766" spans="1:11" x14ac:dyDescent="0.25">
      <c r="A766" s="19" t="s">
        <v>2868</v>
      </c>
      <c r="B766" s="19">
        <v>2148</v>
      </c>
      <c r="C766" s="19" t="s">
        <v>2866</v>
      </c>
      <c r="D766" s="19">
        <v>2148</v>
      </c>
      <c r="E766" s="19" t="s">
        <v>2866</v>
      </c>
      <c r="F766" s="20" t="str">
        <f t="shared" si="66"/>
        <v>ESD</v>
      </c>
      <c r="G766" s="22">
        <f t="shared" si="67"/>
        <v>0</v>
      </c>
      <c r="H766" s="21">
        <f t="shared" si="68"/>
        <v>0</v>
      </c>
      <c r="I766" s="21">
        <f t="shared" si="69"/>
        <v>0</v>
      </c>
      <c r="J766" s="21">
        <f t="shared" si="70"/>
        <v>0</v>
      </c>
      <c r="K766" s="21">
        <f t="shared" si="71"/>
        <v>0</v>
      </c>
    </row>
    <row r="767" spans="1:11" x14ac:dyDescent="0.25">
      <c r="A767" s="19" t="s">
        <v>2869</v>
      </c>
      <c r="B767" s="19">
        <v>2148</v>
      </c>
      <c r="C767" s="19" t="s">
        <v>2866</v>
      </c>
      <c r="D767" s="19">
        <v>3168</v>
      </c>
      <c r="E767" s="19" t="s">
        <v>2870</v>
      </c>
      <c r="F767" s="20" t="str">
        <f t="shared" si="66"/>
        <v>Alternative</v>
      </c>
      <c r="G767" s="22">
        <f t="shared" si="67"/>
        <v>0</v>
      </c>
      <c r="H767" s="21">
        <f t="shared" si="68"/>
        <v>9943284.3000000007</v>
      </c>
      <c r="I767" s="21">
        <f t="shared" si="69"/>
        <v>0</v>
      </c>
      <c r="J767" s="21">
        <f t="shared" si="70"/>
        <v>0</v>
      </c>
      <c r="K767" s="21">
        <f t="shared" si="71"/>
        <v>0</v>
      </c>
    </row>
    <row r="768" spans="1:11" x14ac:dyDescent="0.25">
      <c r="A768" s="19" t="s">
        <v>1594</v>
      </c>
      <c r="B768" s="19">
        <v>1968</v>
      </c>
      <c r="C768" s="19" t="s">
        <v>1595</v>
      </c>
      <c r="D768" s="19">
        <v>214</v>
      </c>
      <c r="E768" s="19" t="s">
        <v>1596</v>
      </c>
      <c r="F768" s="20" t="str">
        <f t="shared" si="66"/>
        <v>Regular</v>
      </c>
      <c r="G768" s="22">
        <f t="shared" si="67"/>
        <v>270.91044776116701</v>
      </c>
      <c r="H768" s="21">
        <f t="shared" si="68"/>
        <v>4728344.56818543</v>
      </c>
      <c r="I768" s="21">
        <f t="shared" si="69"/>
        <v>0</v>
      </c>
      <c r="J768" s="21">
        <f t="shared" si="70"/>
        <v>17453.5334730018</v>
      </c>
      <c r="K768" s="21">
        <f t="shared" si="71"/>
        <v>17453.5334730018</v>
      </c>
    </row>
    <row r="769" spans="1:11" x14ac:dyDescent="0.25">
      <c r="A769" s="19" t="s">
        <v>1597</v>
      </c>
      <c r="B769" s="19">
        <v>1968</v>
      </c>
      <c r="C769" s="19" t="s">
        <v>1595</v>
      </c>
      <c r="D769" s="19">
        <v>215</v>
      </c>
      <c r="E769" s="19" t="s">
        <v>1598</v>
      </c>
      <c r="F769" s="20" t="str">
        <f t="shared" si="66"/>
        <v>Regular</v>
      </c>
      <c r="G769" s="22">
        <f t="shared" si="67"/>
        <v>213.991006097541</v>
      </c>
      <c r="H769" s="21">
        <f t="shared" si="68"/>
        <v>4153181.3318145699</v>
      </c>
      <c r="I769" s="21">
        <f t="shared" si="69"/>
        <v>0</v>
      </c>
      <c r="J769" s="21">
        <f t="shared" si="70"/>
        <v>19408.205080925101</v>
      </c>
      <c r="K769" s="21">
        <f t="shared" si="71"/>
        <v>19408.205080925101</v>
      </c>
    </row>
    <row r="770" spans="1:11" x14ac:dyDescent="0.25">
      <c r="A770" s="19" t="s">
        <v>1599</v>
      </c>
      <c r="B770" s="19">
        <v>2198</v>
      </c>
      <c r="C770" s="19" t="s">
        <v>1600</v>
      </c>
      <c r="D770" s="19">
        <v>1020</v>
      </c>
      <c r="E770" s="19" t="s">
        <v>1601</v>
      </c>
      <c r="F770" s="20" t="str">
        <f t="shared" ref="F770:F833" si="72">IF(ISNA(VLOOKUP($D770,Schl,3,FALSE)),0,VLOOKUP($D770,Schl,3,FALSE))</f>
        <v>Regular</v>
      </c>
      <c r="G770" s="22">
        <f t="shared" ref="G770:G833" si="73">IF(ISNA(VLOOKUP($D770,Schl,7,FALSE)),0,VLOOKUP($D770,Schl,7,FALSE))</f>
        <v>112.64622995660601</v>
      </c>
      <c r="H770" s="21">
        <f t="shared" ref="H770:H833" si="74">IF(ISNA(VLOOKUP($D770,Schl,35,FALSE)),0,VLOOKUP($D770,Schl,35,FALSE))</f>
        <v>3377521.6038628002</v>
      </c>
      <c r="I770" s="21">
        <f t="shared" ref="I770:I833" si="75">IF(ISNA(VLOOKUP($D770,Schl,36,FALSE)),0,VLOOKUP($D770,Schl,36,FALSE))</f>
        <v>1605.5249687094899</v>
      </c>
      <c r="J770" s="21">
        <f t="shared" ref="J770:J833" si="76">IF(ISNA(VLOOKUP($D770,Schl,37,FALSE)),0,VLOOKUP($D770,Schl,37,FALSE))</f>
        <v>28377.9161563411</v>
      </c>
      <c r="K770" s="21">
        <f t="shared" ref="K770:K833" si="77">IF(ISNA(VLOOKUP($D770,Schl,38,FALSE)),0,VLOOKUP($D770,Schl,38,FALSE))</f>
        <v>29983.441125050598</v>
      </c>
    </row>
    <row r="771" spans="1:11" x14ac:dyDescent="0.25">
      <c r="A771" s="19" t="s">
        <v>1606</v>
      </c>
      <c r="B771" s="19">
        <v>2198</v>
      </c>
      <c r="C771" s="19" t="s">
        <v>1600</v>
      </c>
      <c r="D771" s="19">
        <v>1021</v>
      </c>
      <c r="E771" s="19" t="s">
        <v>1607</v>
      </c>
      <c r="F771" s="20" t="str">
        <f t="shared" si="72"/>
        <v>Regular</v>
      </c>
      <c r="G771" s="22">
        <f t="shared" si="73"/>
        <v>135.35757575755201</v>
      </c>
      <c r="H771" s="21">
        <f t="shared" si="74"/>
        <v>3780960.3399005402</v>
      </c>
      <c r="I771" s="21">
        <f t="shared" si="75"/>
        <v>1422.08469397575</v>
      </c>
      <c r="J771" s="21">
        <f t="shared" si="76"/>
        <v>26511.042201506501</v>
      </c>
      <c r="K771" s="21">
        <f t="shared" si="77"/>
        <v>27933.126895482201</v>
      </c>
    </row>
    <row r="772" spans="1:11" x14ac:dyDescent="0.25">
      <c r="A772" s="19" t="s">
        <v>1602</v>
      </c>
      <c r="B772" s="19">
        <v>2198</v>
      </c>
      <c r="C772" s="19" t="s">
        <v>1600</v>
      </c>
      <c r="D772" s="19">
        <v>1022</v>
      </c>
      <c r="E772" s="19" t="s">
        <v>1603</v>
      </c>
      <c r="F772" s="20" t="str">
        <f t="shared" si="72"/>
        <v>Regular</v>
      </c>
      <c r="G772" s="22">
        <f t="shared" si="73"/>
        <v>245.217004439242</v>
      </c>
      <c r="H772" s="21">
        <f t="shared" si="74"/>
        <v>5882041.1568903001</v>
      </c>
      <c r="I772" s="21">
        <f t="shared" si="75"/>
        <v>1146.3935311887601</v>
      </c>
      <c r="J772" s="21">
        <f t="shared" si="76"/>
        <v>22840.691582836</v>
      </c>
      <c r="K772" s="21">
        <f t="shared" si="77"/>
        <v>23987.085114024801</v>
      </c>
    </row>
    <row r="773" spans="1:11" x14ac:dyDescent="0.25">
      <c r="A773" s="19" t="s">
        <v>1604</v>
      </c>
      <c r="B773" s="19">
        <v>2198</v>
      </c>
      <c r="C773" s="19" t="s">
        <v>1600</v>
      </c>
      <c r="D773" s="19">
        <v>4481</v>
      </c>
      <c r="E773" s="19" t="s">
        <v>1605</v>
      </c>
      <c r="F773" s="20" t="str">
        <f t="shared" si="72"/>
        <v>Regular</v>
      </c>
      <c r="G773" s="22">
        <f t="shared" si="73"/>
        <v>187.69696969694601</v>
      </c>
      <c r="H773" s="21">
        <f t="shared" si="74"/>
        <v>4197555.8793463502</v>
      </c>
      <c r="I773" s="21">
        <f t="shared" si="75"/>
        <v>565.09666096274202</v>
      </c>
      <c r="J773" s="21">
        <f t="shared" si="76"/>
        <v>21798.375088867298</v>
      </c>
      <c r="K773" s="21">
        <f t="shared" si="77"/>
        <v>22363.4717498301</v>
      </c>
    </row>
    <row r="774" spans="1:11" x14ac:dyDescent="0.25">
      <c r="A774" s="19" t="s">
        <v>1611</v>
      </c>
      <c r="B774" s="19">
        <v>2199</v>
      </c>
      <c r="C774" s="19" t="s">
        <v>1609</v>
      </c>
      <c r="D774" s="19">
        <v>1019</v>
      </c>
      <c r="E774" s="19" t="s">
        <v>1612</v>
      </c>
      <c r="F774" s="20" t="str">
        <f t="shared" si="72"/>
        <v>Regular</v>
      </c>
      <c r="G774" s="22">
        <f t="shared" si="73"/>
        <v>235.93169321863201</v>
      </c>
      <c r="H774" s="21">
        <f t="shared" si="74"/>
        <v>5687378.7342677303</v>
      </c>
      <c r="I774" s="21">
        <f t="shared" si="75"/>
        <v>4296.4731188326296</v>
      </c>
      <c r="J774" s="21">
        <f t="shared" si="76"/>
        <v>19809.5664584673</v>
      </c>
      <c r="K774" s="21">
        <f t="shared" si="77"/>
        <v>24106.039577299998</v>
      </c>
    </row>
    <row r="775" spans="1:11" x14ac:dyDescent="0.25">
      <c r="A775" s="19" t="s">
        <v>1608</v>
      </c>
      <c r="B775" s="19">
        <v>2199</v>
      </c>
      <c r="C775" s="19" t="s">
        <v>1609</v>
      </c>
      <c r="D775" s="19">
        <v>1023</v>
      </c>
      <c r="E775" s="19" t="s">
        <v>1610</v>
      </c>
      <c r="F775" s="20" t="str">
        <f t="shared" si="72"/>
        <v>Regular</v>
      </c>
      <c r="G775" s="22">
        <f t="shared" si="73"/>
        <v>223.90962233164399</v>
      </c>
      <c r="H775" s="21">
        <f t="shared" si="74"/>
        <v>6434482.7225315096</v>
      </c>
      <c r="I775" s="21">
        <f t="shared" si="75"/>
        <v>4482.7191137852096</v>
      </c>
      <c r="J775" s="21">
        <f t="shared" si="76"/>
        <v>24254.244735857101</v>
      </c>
      <c r="K775" s="21">
        <f t="shared" si="77"/>
        <v>28736.963849642299</v>
      </c>
    </row>
    <row r="776" spans="1:11" x14ac:dyDescent="0.25">
      <c r="A776" s="19" t="s">
        <v>1613</v>
      </c>
      <c r="B776" s="19">
        <v>2199</v>
      </c>
      <c r="C776" s="19" t="s">
        <v>1609</v>
      </c>
      <c r="D776" s="19">
        <v>2199</v>
      </c>
      <c r="E776" s="19" t="s">
        <v>1609</v>
      </c>
      <c r="F776" s="20" t="str">
        <f t="shared" si="72"/>
        <v>District</v>
      </c>
      <c r="G776" s="22">
        <f t="shared" si="73"/>
        <v>2</v>
      </c>
      <c r="H776" s="21">
        <f t="shared" si="74"/>
        <v>29201.593200753501</v>
      </c>
      <c r="I776" s="21">
        <f t="shared" si="75"/>
        <v>3622.1242094957001</v>
      </c>
      <c r="J776" s="21">
        <f t="shared" si="76"/>
        <v>10978.672390881</v>
      </c>
      <c r="K776" s="21">
        <f t="shared" si="77"/>
        <v>14600.7966003767</v>
      </c>
    </row>
    <row r="777" spans="1:11" x14ac:dyDescent="0.25">
      <c r="A777" s="19" t="s">
        <v>1619</v>
      </c>
      <c r="B777" s="19">
        <v>2254</v>
      </c>
      <c r="C777" s="19" t="s">
        <v>1615</v>
      </c>
      <c r="D777" s="19">
        <v>1216</v>
      </c>
      <c r="E777" s="19" t="s">
        <v>1620</v>
      </c>
      <c r="F777" s="20" t="str">
        <f t="shared" si="72"/>
        <v>Regular</v>
      </c>
      <c r="G777" s="22">
        <f t="shared" si="73"/>
        <v>186.72514619879701</v>
      </c>
      <c r="H777" s="21">
        <f t="shared" si="74"/>
        <v>3901994.5070621199</v>
      </c>
      <c r="I777" s="21">
        <f t="shared" si="75"/>
        <v>551.48015161036403</v>
      </c>
      <c r="J777" s="21">
        <f t="shared" si="76"/>
        <v>20345.515172778702</v>
      </c>
      <c r="K777" s="21">
        <f t="shared" si="77"/>
        <v>20896.9953243891</v>
      </c>
    </row>
    <row r="778" spans="1:11" x14ac:dyDescent="0.25">
      <c r="A778" s="19" t="s">
        <v>1621</v>
      </c>
      <c r="B778" s="19">
        <v>2254</v>
      </c>
      <c r="C778" s="19" t="s">
        <v>1615</v>
      </c>
      <c r="D778" s="19">
        <v>1217</v>
      </c>
      <c r="E778" s="19" t="s">
        <v>1622</v>
      </c>
      <c r="F778" s="20" t="str">
        <f t="shared" si="72"/>
        <v>Regular</v>
      </c>
      <c r="G778" s="22">
        <f t="shared" si="73"/>
        <v>466.80116959058603</v>
      </c>
      <c r="H778" s="21">
        <f t="shared" si="74"/>
        <v>7599502.3213067297</v>
      </c>
      <c r="I778" s="21">
        <f t="shared" si="75"/>
        <v>2046.8756803412</v>
      </c>
      <c r="J778" s="21">
        <f t="shared" si="76"/>
        <v>14233.079933249001</v>
      </c>
      <c r="K778" s="21">
        <f t="shared" si="77"/>
        <v>16279.9556135902</v>
      </c>
    </row>
    <row r="779" spans="1:11" x14ac:dyDescent="0.25">
      <c r="A779" s="19" t="s">
        <v>1623</v>
      </c>
      <c r="B779" s="19">
        <v>2254</v>
      </c>
      <c r="C779" s="19" t="s">
        <v>1615</v>
      </c>
      <c r="D779" s="19">
        <v>1218</v>
      </c>
      <c r="E779" s="19" t="s">
        <v>1624</v>
      </c>
      <c r="F779" s="20" t="str">
        <f t="shared" si="72"/>
        <v>Regular</v>
      </c>
      <c r="G779" s="22">
        <f t="shared" si="73"/>
        <v>338.28070175432498</v>
      </c>
      <c r="H779" s="21">
        <f t="shared" si="74"/>
        <v>3403610.7235707999</v>
      </c>
      <c r="I779" s="21">
        <f t="shared" si="75"/>
        <v>496.16277479430897</v>
      </c>
      <c r="J779" s="21">
        <f t="shared" si="76"/>
        <v>9565.3355782588205</v>
      </c>
      <c r="K779" s="21">
        <f t="shared" si="77"/>
        <v>10061.498353053101</v>
      </c>
    </row>
    <row r="780" spans="1:11" x14ac:dyDescent="0.25">
      <c r="A780" s="19" t="s">
        <v>1627</v>
      </c>
      <c r="B780" s="19">
        <v>2254</v>
      </c>
      <c r="C780" s="19" t="s">
        <v>1615</v>
      </c>
      <c r="D780" s="19">
        <v>1219</v>
      </c>
      <c r="E780" s="19" t="s">
        <v>1628</v>
      </c>
      <c r="F780" s="20" t="str">
        <f t="shared" si="72"/>
        <v>Regular</v>
      </c>
      <c r="G780" s="22">
        <f t="shared" si="73"/>
        <v>333.97076023385398</v>
      </c>
      <c r="H780" s="21">
        <f t="shared" si="74"/>
        <v>5896260.5390732996</v>
      </c>
      <c r="I780" s="21">
        <f t="shared" si="75"/>
        <v>551.56917648850697</v>
      </c>
      <c r="J780" s="21">
        <f t="shared" si="76"/>
        <v>17103.451086197401</v>
      </c>
      <c r="K780" s="21">
        <f t="shared" si="77"/>
        <v>17655.020262685899</v>
      </c>
    </row>
    <row r="781" spans="1:11" x14ac:dyDescent="0.25">
      <c r="A781" s="19" t="s">
        <v>1629</v>
      </c>
      <c r="B781" s="19">
        <v>2254</v>
      </c>
      <c r="C781" s="19" t="s">
        <v>1615</v>
      </c>
      <c r="D781" s="19">
        <v>1221</v>
      </c>
      <c r="E781" s="19" t="s">
        <v>237</v>
      </c>
      <c r="F781" s="20" t="str">
        <f t="shared" si="72"/>
        <v>Regular</v>
      </c>
      <c r="G781" s="22">
        <f t="shared" si="73"/>
        <v>451.08875739642599</v>
      </c>
      <c r="H781" s="21">
        <f t="shared" si="74"/>
        <v>6671608.9421792002</v>
      </c>
      <c r="I781" s="21">
        <f t="shared" si="75"/>
        <v>485.46241531912102</v>
      </c>
      <c r="J781" s="21">
        <f t="shared" si="76"/>
        <v>14304.5513741757</v>
      </c>
      <c r="K781" s="21">
        <f t="shared" si="77"/>
        <v>14790.0137894948</v>
      </c>
    </row>
    <row r="782" spans="1:11" x14ac:dyDescent="0.25">
      <c r="A782" s="19" t="s">
        <v>1631</v>
      </c>
      <c r="B782" s="19">
        <v>2254</v>
      </c>
      <c r="C782" s="19" t="s">
        <v>1615</v>
      </c>
      <c r="D782" s="19">
        <v>1222</v>
      </c>
      <c r="E782" s="19" t="s">
        <v>1632</v>
      </c>
      <c r="F782" s="20" t="str">
        <f t="shared" si="72"/>
        <v>Regular</v>
      </c>
      <c r="G782" s="22">
        <f t="shared" si="73"/>
        <v>1452.10747236573</v>
      </c>
      <c r="H782" s="21">
        <f t="shared" si="74"/>
        <v>19418041.3390393</v>
      </c>
      <c r="I782" s="21">
        <f t="shared" si="75"/>
        <v>460.58598726314398</v>
      </c>
      <c r="J782" s="21">
        <f t="shared" si="76"/>
        <v>12911.730944213001</v>
      </c>
      <c r="K782" s="21">
        <f t="shared" si="77"/>
        <v>13372.3169314761</v>
      </c>
    </row>
    <row r="783" spans="1:11" x14ac:dyDescent="0.25">
      <c r="A783" s="19" t="s">
        <v>1614</v>
      </c>
      <c r="B783" s="19">
        <v>2254</v>
      </c>
      <c r="C783" s="19" t="s">
        <v>1615</v>
      </c>
      <c r="D783" s="19">
        <v>1335</v>
      </c>
      <c r="E783" s="19" t="s">
        <v>1616</v>
      </c>
      <c r="F783" s="20" t="str">
        <f t="shared" si="72"/>
        <v>Regular</v>
      </c>
      <c r="G783" s="22">
        <f t="shared" si="73"/>
        <v>310.011695906368</v>
      </c>
      <c r="H783" s="21">
        <f t="shared" si="74"/>
        <v>5409004.1387527799</v>
      </c>
      <c r="I783" s="21">
        <f t="shared" si="75"/>
        <v>548.03943874807999</v>
      </c>
      <c r="J783" s="21">
        <f t="shared" si="76"/>
        <v>16899.702727684398</v>
      </c>
      <c r="K783" s="21">
        <f t="shared" si="77"/>
        <v>17447.742166432501</v>
      </c>
    </row>
    <row r="784" spans="1:11" x14ac:dyDescent="0.25">
      <c r="A784" s="19" t="s">
        <v>1617</v>
      </c>
      <c r="B784" s="19">
        <v>2254</v>
      </c>
      <c r="C784" s="19" t="s">
        <v>1615</v>
      </c>
      <c r="D784" s="19">
        <v>1336</v>
      </c>
      <c r="E784" s="19" t="s">
        <v>1618</v>
      </c>
      <c r="F784" s="20" t="str">
        <f t="shared" si="72"/>
        <v>Regular</v>
      </c>
      <c r="G784" s="22">
        <f t="shared" si="73"/>
        <v>651.02958579877804</v>
      </c>
      <c r="H784" s="21">
        <f t="shared" si="74"/>
        <v>8277416.2897062004</v>
      </c>
      <c r="I784" s="21">
        <f t="shared" si="75"/>
        <v>465.17363416933102</v>
      </c>
      <c r="J784" s="21">
        <f t="shared" si="76"/>
        <v>12249.173716957999</v>
      </c>
      <c r="K784" s="21">
        <f t="shared" si="77"/>
        <v>12714.3473511273</v>
      </c>
    </row>
    <row r="785" spans="1:11" x14ac:dyDescent="0.25">
      <c r="A785" s="19" t="s">
        <v>1630</v>
      </c>
      <c r="B785" s="19">
        <v>2254</v>
      </c>
      <c r="C785" s="19" t="s">
        <v>1615</v>
      </c>
      <c r="D785" s="19">
        <v>2254</v>
      </c>
      <c r="E785" s="19" t="s">
        <v>1615</v>
      </c>
      <c r="F785" s="20" t="str">
        <f t="shared" si="72"/>
        <v>District</v>
      </c>
      <c r="G785" s="22">
        <f t="shared" si="73"/>
        <v>7.8402366863899999</v>
      </c>
      <c r="H785" s="21">
        <f t="shared" si="74"/>
        <v>34479.854164643002</v>
      </c>
      <c r="I785" s="21">
        <f t="shared" si="75"/>
        <v>435.90021800558299</v>
      </c>
      <c r="J785" s="21">
        <f t="shared" si="76"/>
        <v>3961.9075962020202</v>
      </c>
      <c r="K785" s="21">
        <f t="shared" si="77"/>
        <v>4397.8078142076001</v>
      </c>
    </row>
    <row r="786" spans="1:11" x14ac:dyDescent="0.25">
      <c r="A786" s="19" t="s">
        <v>1625</v>
      </c>
      <c r="B786" s="19">
        <v>2254</v>
      </c>
      <c r="C786" s="19" t="s">
        <v>1615</v>
      </c>
      <c r="D786" s="19">
        <v>4342</v>
      </c>
      <c r="E786" s="19" t="s">
        <v>1626</v>
      </c>
      <c r="F786" s="20" t="str">
        <f t="shared" si="72"/>
        <v>Regular</v>
      </c>
      <c r="G786" s="22">
        <f t="shared" si="73"/>
        <v>229.526315789412</v>
      </c>
      <c r="H786" s="21">
        <f t="shared" si="74"/>
        <v>4754017.6851449599</v>
      </c>
      <c r="I786" s="21">
        <f t="shared" si="75"/>
        <v>1301.76624873271</v>
      </c>
      <c r="J786" s="21">
        <f t="shared" si="76"/>
        <v>19410.532769331599</v>
      </c>
      <c r="K786" s="21">
        <f t="shared" si="77"/>
        <v>20712.299018064299</v>
      </c>
    </row>
    <row r="787" spans="1:11" x14ac:dyDescent="0.25">
      <c r="A787" s="19" t="s">
        <v>1633</v>
      </c>
      <c r="B787" s="19">
        <v>1966</v>
      </c>
      <c r="C787" s="19" t="s">
        <v>1634</v>
      </c>
      <c r="D787" s="19">
        <v>204</v>
      </c>
      <c r="E787" s="19" t="s">
        <v>1635</v>
      </c>
      <c r="F787" s="20" t="str">
        <f t="shared" si="72"/>
        <v>Regular</v>
      </c>
      <c r="G787" s="22">
        <f t="shared" si="73"/>
        <v>468.55421686742102</v>
      </c>
      <c r="H787" s="21">
        <f t="shared" si="74"/>
        <v>5381881.2078717202</v>
      </c>
      <c r="I787" s="21">
        <f t="shared" si="75"/>
        <v>0</v>
      </c>
      <c r="J787" s="21">
        <f t="shared" si="76"/>
        <v>11486.144002401599</v>
      </c>
      <c r="K787" s="21">
        <f t="shared" si="77"/>
        <v>11486.144002401599</v>
      </c>
    </row>
    <row r="788" spans="1:11" x14ac:dyDescent="0.25">
      <c r="A788" s="19" t="s">
        <v>1636</v>
      </c>
      <c r="B788" s="19">
        <v>1966</v>
      </c>
      <c r="C788" s="19" t="s">
        <v>1634</v>
      </c>
      <c r="D788" s="19">
        <v>205</v>
      </c>
      <c r="E788" s="19" t="s">
        <v>1637</v>
      </c>
      <c r="F788" s="20" t="str">
        <f t="shared" si="72"/>
        <v>Regular</v>
      </c>
      <c r="G788" s="22">
        <f t="shared" si="73"/>
        <v>436.24890436829099</v>
      </c>
      <c r="H788" s="21">
        <f t="shared" si="74"/>
        <v>5543470.4234804902</v>
      </c>
      <c r="I788" s="21">
        <f t="shared" si="75"/>
        <v>0</v>
      </c>
      <c r="J788" s="21">
        <f t="shared" si="76"/>
        <v>12707.1274402573</v>
      </c>
      <c r="K788" s="21">
        <f t="shared" si="77"/>
        <v>12707.1274402573</v>
      </c>
    </row>
    <row r="789" spans="1:11" x14ac:dyDescent="0.25">
      <c r="A789" s="19" t="s">
        <v>1638</v>
      </c>
      <c r="B789" s="19">
        <v>1966</v>
      </c>
      <c r="C789" s="19" t="s">
        <v>1634</v>
      </c>
      <c r="D789" s="19">
        <v>208</v>
      </c>
      <c r="E789" s="19" t="s">
        <v>1639</v>
      </c>
      <c r="F789" s="20" t="str">
        <f t="shared" si="72"/>
        <v>Regular</v>
      </c>
      <c r="G789" s="22">
        <f t="shared" si="73"/>
        <v>523.43674698791301</v>
      </c>
      <c r="H789" s="21">
        <f t="shared" si="74"/>
        <v>6030743.1195761198</v>
      </c>
      <c r="I789" s="21">
        <f t="shared" si="75"/>
        <v>0</v>
      </c>
      <c r="J789" s="21">
        <f t="shared" si="76"/>
        <v>11521.4362657564</v>
      </c>
      <c r="K789" s="21">
        <f t="shared" si="77"/>
        <v>11521.4362657564</v>
      </c>
    </row>
    <row r="790" spans="1:11" x14ac:dyDescent="0.25">
      <c r="A790" s="19" t="s">
        <v>1640</v>
      </c>
      <c r="B790" s="19">
        <v>1966</v>
      </c>
      <c r="C790" s="19" t="s">
        <v>1634</v>
      </c>
      <c r="D790" s="19">
        <v>209</v>
      </c>
      <c r="E790" s="19" t="s">
        <v>1641</v>
      </c>
      <c r="F790" s="20" t="str">
        <f t="shared" si="72"/>
        <v>Regular</v>
      </c>
      <c r="G790" s="22">
        <f t="shared" si="73"/>
        <v>752.374999999843</v>
      </c>
      <c r="H790" s="21">
        <f t="shared" si="74"/>
        <v>9786410.0293089002</v>
      </c>
      <c r="I790" s="21">
        <f t="shared" si="75"/>
        <v>0</v>
      </c>
      <c r="J790" s="21">
        <f t="shared" si="76"/>
        <v>13007.3567427293</v>
      </c>
      <c r="K790" s="21">
        <f t="shared" si="77"/>
        <v>13007.3567427293</v>
      </c>
    </row>
    <row r="791" spans="1:11" x14ac:dyDescent="0.25">
      <c r="A791" s="19" t="s">
        <v>2871</v>
      </c>
      <c r="B791" s="19">
        <v>1966</v>
      </c>
      <c r="C791" s="19" t="s">
        <v>1634</v>
      </c>
      <c r="D791" s="19">
        <v>4603</v>
      </c>
      <c r="E791" s="19" t="s">
        <v>2872</v>
      </c>
      <c r="F791" s="20" t="str">
        <f t="shared" si="72"/>
        <v>Long-term Care and Treatment</v>
      </c>
      <c r="G791" s="22">
        <f t="shared" si="73"/>
        <v>0</v>
      </c>
      <c r="H791" s="21">
        <f t="shared" si="74"/>
        <v>17804.349999999999</v>
      </c>
      <c r="I791" s="21">
        <f t="shared" si="75"/>
        <v>0</v>
      </c>
      <c r="J791" s="21">
        <f t="shared" si="76"/>
        <v>0</v>
      </c>
      <c r="K791" s="21">
        <f t="shared" si="77"/>
        <v>0</v>
      </c>
    </row>
    <row r="792" spans="1:11" x14ac:dyDescent="0.25">
      <c r="A792" s="19" t="s">
        <v>3006</v>
      </c>
      <c r="B792" s="19">
        <v>1966</v>
      </c>
      <c r="C792" s="19" t="s">
        <v>1634</v>
      </c>
      <c r="D792" s="19">
        <v>4690</v>
      </c>
      <c r="E792" s="19" t="s">
        <v>3007</v>
      </c>
      <c r="F792" s="20" t="str">
        <f t="shared" si="72"/>
        <v>Charter</v>
      </c>
      <c r="G792" s="22">
        <f t="shared" si="73"/>
        <v>3025.26720658658</v>
      </c>
      <c r="H792" s="21">
        <f t="shared" si="74"/>
        <v>5546574.0097627603</v>
      </c>
      <c r="I792" s="21">
        <f t="shared" si="75"/>
        <v>0</v>
      </c>
      <c r="J792" s="21">
        <f t="shared" si="76"/>
        <v>1833.41623433686</v>
      </c>
      <c r="K792" s="21">
        <f t="shared" si="77"/>
        <v>1833.41623433686</v>
      </c>
    </row>
    <row r="793" spans="1:11" x14ac:dyDescent="0.25">
      <c r="A793" s="19" t="s">
        <v>2873</v>
      </c>
      <c r="B793" s="19">
        <v>2004</v>
      </c>
      <c r="C793" s="19" t="s">
        <v>2874</v>
      </c>
      <c r="D793" s="19">
        <v>2004</v>
      </c>
      <c r="E793" s="19" t="s">
        <v>2874</v>
      </c>
      <c r="F793" s="20" t="str">
        <f t="shared" si="72"/>
        <v>ESD</v>
      </c>
      <c r="G793" s="22">
        <f t="shared" si="73"/>
        <v>0</v>
      </c>
      <c r="H793" s="21">
        <f t="shared" si="74"/>
        <v>0</v>
      </c>
      <c r="I793" s="21">
        <f t="shared" si="75"/>
        <v>0</v>
      </c>
      <c r="J793" s="21">
        <f t="shared" si="76"/>
        <v>0</v>
      </c>
      <c r="K793" s="21">
        <f t="shared" si="77"/>
        <v>0</v>
      </c>
    </row>
    <row r="794" spans="1:11" x14ac:dyDescent="0.25">
      <c r="A794" s="19" t="s">
        <v>1651</v>
      </c>
      <c r="B794" s="19">
        <v>1924</v>
      </c>
      <c r="C794" s="19" t="s">
        <v>1643</v>
      </c>
      <c r="D794" s="19">
        <v>65</v>
      </c>
      <c r="E794" s="19" t="s">
        <v>1652</v>
      </c>
      <c r="F794" s="20" t="str">
        <f t="shared" si="72"/>
        <v>Regular</v>
      </c>
      <c r="G794" s="22">
        <f t="shared" si="73"/>
        <v>372.63384242255199</v>
      </c>
      <c r="H794" s="21">
        <f t="shared" si="74"/>
        <v>8192917.4129471397</v>
      </c>
      <c r="I794" s="21">
        <f t="shared" si="75"/>
        <v>0</v>
      </c>
      <c r="J794" s="21">
        <f t="shared" si="76"/>
        <v>21986.509222253299</v>
      </c>
      <c r="K794" s="21">
        <f t="shared" si="77"/>
        <v>21986.509222253299</v>
      </c>
    </row>
    <row r="795" spans="1:11" x14ac:dyDescent="0.25">
      <c r="A795" s="19" t="s">
        <v>1703</v>
      </c>
      <c r="B795" s="19">
        <v>1924</v>
      </c>
      <c r="C795" s="19" t="s">
        <v>1643</v>
      </c>
      <c r="D795" s="19">
        <v>72</v>
      </c>
      <c r="E795" s="19" t="s">
        <v>1704</v>
      </c>
      <c r="F795" s="20" t="str">
        <f t="shared" si="72"/>
        <v>Regular</v>
      </c>
      <c r="G795" s="22">
        <f t="shared" si="73"/>
        <v>360.66666666651503</v>
      </c>
      <c r="H795" s="21">
        <f t="shared" si="74"/>
        <v>8345354.7274403796</v>
      </c>
      <c r="I795" s="21">
        <f t="shared" si="75"/>
        <v>0</v>
      </c>
      <c r="J795" s="21">
        <f t="shared" si="76"/>
        <v>23138.691480898098</v>
      </c>
      <c r="K795" s="21">
        <f t="shared" si="77"/>
        <v>23138.691480898098</v>
      </c>
    </row>
    <row r="796" spans="1:11" x14ac:dyDescent="0.25">
      <c r="A796" s="19" t="s">
        <v>1686</v>
      </c>
      <c r="B796" s="19">
        <v>1924</v>
      </c>
      <c r="C796" s="19" t="s">
        <v>1643</v>
      </c>
      <c r="D796" s="19">
        <v>76</v>
      </c>
      <c r="E796" s="19" t="s">
        <v>955</v>
      </c>
      <c r="F796" s="20" t="str">
        <f t="shared" si="72"/>
        <v>Regular</v>
      </c>
      <c r="G796" s="22">
        <f t="shared" si="73"/>
        <v>335.72311661497599</v>
      </c>
      <c r="H796" s="21">
        <f t="shared" si="74"/>
        <v>6829765.72723612</v>
      </c>
      <c r="I796" s="21">
        <f t="shared" si="75"/>
        <v>0</v>
      </c>
      <c r="J796" s="21">
        <f t="shared" si="76"/>
        <v>20343.447886756101</v>
      </c>
      <c r="K796" s="21">
        <f t="shared" si="77"/>
        <v>20343.447886756101</v>
      </c>
    </row>
    <row r="797" spans="1:11" x14ac:dyDescent="0.25">
      <c r="A797" s="19" t="s">
        <v>1697</v>
      </c>
      <c r="B797" s="19">
        <v>1924</v>
      </c>
      <c r="C797" s="19" t="s">
        <v>1643</v>
      </c>
      <c r="D797" s="19">
        <v>78</v>
      </c>
      <c r="E797" s="19" t="s">
        <v>1698</v>
      </c>
      <c r="F797" s="20" t="str">
        <f t="shared" si="72"/>
        <v>Regular</v>
      </c>
      <c r="G797" s="22">
        <f t="shared" si="73"/>
        <v>462.53776841999201</v>
      </c>
      <c r="H797" s="21">
        <f t="shared" si="74"/>
        <v>8930507.2545699906</v>
      </c>
      <c r="I797" s="21">
        <f t="shared" si="75"/>
        <v>0</v>
      </c>
      <c r="J797" s="21">
        <f t="shared" si="76"/>
        <v>19307.628185858601</v>
      </c>
      <c r="K797" s="21">
        <f t="shared" si="77"/>
        <v>19307.628185858601</v>
      </c>
    </row>
    <row r="798" spans="1:11" x14ac:dyDescent="0.25">
      <c r="A798" s="19" t="s">
        <v>1701</v>
      </c>
      <c r="B798" s="19">
        <v>1924</v>
      </c>
      <c r="C798" s="19" t="s">
        <v>1643</v>
      </c>
      <c r="D798" s="19">
        <v>79</v>
      </c>
      <c r="E798" s="19" t="s">
        <v>1702</v>
      </c>
      <c r="F798" s="20" t="str">
        <f t="shared" si="72"/>
        <v>Regular</v>
      </c>
      <c r="G798" s="22">
        <f t="shared" si="73"/>
        <v>341.553405690722</v>
      </c>
      <c r="H798" s="21">
        <f t="shared" si="74"/>
        <v>7122236.7300458103</v>
      </c>
      <c r="I798" s="21">
        <f t="shared" si="75"/>
        <v>0</v>
      </c>
      <c r="J798" s="21">
        <f t="shared" si="76"/>
        <v>20852.483422446199</v>
      </c>
      <c r="K798" s="21">
        <f t="shared" si="77"/>
        <v>20852.483422446199</v>
      </c>
    </row>
    <row r="799" spans="1:11" x14ac:dyDescent="0.25">
      <c r="A799" s="19" t="s">
        <v>1689</v>
      </c>
      <c r="B799" s="19">
        <v>1924</v>
      </c>
      <c r="C799" s="19" t="s">
        <v>1643</v>
      </c>
      <c r="D799" s="19">
        <v>84</v>
      </c>
      <c r="E799" s="19" t="s">
        <v>1690</v>
      </c>
      <c r="F799" s="20" t="str">
        <f t="shared" si="72"/>
        <v>Regular</v>
      </c>
      <c r="G799" s="22">
        <f t="shared" si="73"/>
        <v>735.05294117575102</v>
      </c>
      <c r="H799" s="21">
        <f t="shared" si="74"/>
        <v>14680711.558479199</v>
      </c>
      <c r="I799" s="21">
        <f t="shared" si="75"/>
        <v>0</v>
      </c>
      <c r="J799" s="21">
        <f t="shared" si="76"/>
        <v>19972.318640065201</v>
      </c>
      <c r="K799" s="21">
        <f t="shared" si="77"/>
        <v>19972.318640065201</v>
      </c>
    </row>
    <row r="800" spans="1:11" x14ac:dyDescent="0.25">
      <c r="A800" s="19" t="s">
        <v>1655</v>
      </c>
      <c r="B800" s="19">
        <v>1924</v>
      </c>
      <c r="C800" s="19" t="s">
        <v>1643</v>
      </c>
      <c r="D800" s="19">
        <v>85</v>
      </c>
      <c r="E800" s="19" t="s">
        <v>1656</v>
      </c>
      <c r="F800" s="20" t="str">
        <f t="shared" si="72"/>
        <v>Regular</v>
      </c>
      <c r="G800" s="22">
        <f t="shared" si="73"/>
        <v>2305.0021193422399</v>
      </c>
      <c r="H800" s="21">
        <f t="shared" si="74"/>
        <v>39145890.396382399</v>
      </c>
      <c r="I800" s="21">
        <f t="shared" si="75"/>
        <v>0</v>
      </c>
      <c r="J800" s="21">
        <f t="shared" si="76"/>
        <v>16983.017094818599</v>
      </c>
      <c r="K800" s="21">
        <f t="shared" si="77"/>
        <v>16983.017094818599</v>
      </c>
    </row>
    <row r="801" spans="1:11" x14ac:dyDescent="0.25">
      <c r="A801" s="19" t="s">
        <v>1673</v>
      </c>
      <c r="B801" s="19">
        <v>1924</v>
      </c>
      <c r="C801" s="19" t="s">
        <v>1643</v>
      </c>
      <c r="D801" s="19">
        <v>86</v>
      </c>
      <c r="E801" s="19" t="s">
        <v>1674</v>
      </c>
      <c r="F801" s="20" t="str">
        <f t="shared" si="72"/>
        <v>Regular</v>
      </c>
      <c r="G801" s="22">
        <f t="shared" si="73"/>
        <v>815.75588235247801</v>
      </c>
      <c r="H801" s="21">
        <f t="shared" si="74"/>
        <v>16344500.9043564</v>
      </c>
      <c r="I801" s="21">
        <f t="shared" si="75"/>
        <v>0</v>
      </c>
      <c r="J801" s="21">
        <f t="shared" si="76"/>
        <v>20036.019669539</v>
      </c>
      <c r="K801" s="21">
        <f t="shared" si="77"/>
        <v>20036.019669539</v>
      </c>
    </row>
    <row r="802" spans="1:11" x14ac:dyDescent="0.25">
      <c r="A802" s="19" t="s">
        <v>1684</v>
      </c>
      <c r="B802" s="19">
        <v>1924</v>
      </c>
      <c r="C802" s="19" t="s">
        <v>1643</v>
      </c>
      <c r="D802" s="19">
        <v>87</v>
      </c>
      <c r="E802" s="19" t="s">
        <v>1685</v>
      </c>
      <c r="F802" s="20" t="str">
        <f t="shared" si="72"/>
        <v>Regular</v>
      </c>
      <c r="G802" s="22">
        <f t="shared" si="73"/>
        <v>1091.9360123113199</v>
      </c>
      <c r="H802" s="21">
        <f t="shared" si="74"/>
        <v>19037920.486906402</v>
      </c>
      <c r="I802" s="21">
        <f t="shared" si="75"/>
        <v>0</v>
      </c>
      <c r="J802" s="21">
        <f t="shared" si="76"/>
        <v>17435.0147556802</v>
      </c>
      <c r="K802" s="21">
        <f t="shared" si="77"/>
        <v>17435.0147556802</v>
      </c>
    </row>
    <row r="803" spans="1:11" x14ac:dyDescent="0.25">
      <c r="A803" s="19" t="s">
        <v>1675</v>
      </c>
      <c r="B803" s="19">
        <v>1924</v>
      </c>
      <c r="C803" s="19" t="s">
        <v>1643</v>
      </c>
      <c r="D803" s="19">
        <v>1264</v>
      </c>
      <c r="E803" s="19" t="s">
        <v>1676</v>
      </c>
      <c r="F803" s="20" t="str">
        <f t="shared" si="72"/>
        <v>Regular</v>
      </c>
      <c r="G803" s="22">
        <f t="shared" si="73"/>
        <v>368.68481946169999</v>
      </c>
      <c r="H803" s="21">
        <f t="shared" si="74"/>
        <v>7301622.1349117998</v>
      </c>
      <c r="I803" s="21">
        <f t="shared" si="75"/>
        <v>0</v>
      </c>
      <c r="J803" s="21">
        <f t="shared" si="76"/>
        <v>19804.5098400649</v>
      </c>
      <c r="K803" s="21">
        <f t="shared" si="77"/>
        <v>19804.5098400649</v>
      </c>
    </row>
    <row r="804" spans="1:11" x14ac:dyDescent="0.25">
      <c r="A804" s="19" t="s">
        <v>1679</v>
      </c>
      <c r="B804" s="19">
        <v>1924</v>
      </c>
      <c r="C804" s="19" t="s">
        <v>1643</v>
      </c>
      <c r="D804" s="19">
        <v>1924</v>
      </c>
      <c r="E804" s="19" t="s">
        <v>1643</v>
      </c>
      <c r="F804" s="20" t="str">
        <f t="shared" si="72"/>
        <v>District</v>
      </c>
      <c r="G804" s="22">
        <f t="shared" si="73"/>
        <v>575.99410067852398</v>
      </c>
      <c r="H804" s="21">
        <f t="shared" si="74"/>
        <v>5620927.0357205803</v>
      </c>
      <c r="I804" s="21">
        <f t="shared" si="75"/>
        <v>0</v>
      </c>
      <c r="J804" s="21">
        <f t="shared" si="76"/>
        <v>9758.6538283970294</v>
      </c>
      <c r="K804" s="21">
        <f t="shared" si="77"/>
        <v>9758.6538283970294</v>
      </c>
    </row>
    <row r="805" spans="1:11" x14ac:dyDescent="0.25">
      <c r="A805" s="19" t="s">
        <v>1693</v>
      </c>
      <c r="B805" s="19">
        <v>1924</v>
      </c>
      <c r="C805" s="19" t="s">
        <v>1643</v>
      </c>
      <c r="D805" s="19">
        <v>2733</v>
      </c>
      <c r="E805" s="19" t="s">
        <v>1694</v>
      </c>
      <c r="F805" s="20" t="str">
        <f t="shared" si="72"/>
        <v>Regular</v>
      </c>
      <c r="G805" s="22">
        <f t="shared" si="73"/>
        <v>145.511834319489</v>
      </c>
      <c r="H805" s="21">
        <f t="shared" si="74"/>
        <v>2740971.97905896</v>
      </c>
      <c r="I805" s="21">
        <f t="shared" si="75"/>
        <v>0</v>
      </c>
      <c r="J805" s="21">
        <f t="shared" si="76"/>
        <v>18836.7632906119</v>
      </c>
      <c r="K805" s="21">
        <f t="shared" si="77"/>
        <v>18836.7632906119</v>
      </c>
    </row>
    <row r="806" spans="1:11" x14ac:dyDescent="0.25">
      <c r="A806" s="19" t="s">
        <v>2875</v>
      </c>
      <c r="B806" s="19">
        <v>1924</v>
      </c>
      <c r="C806" s="19" t="s">
        <v>1643</v>
      </c>
      <c r="D806" s="19">
        <v>2734</v>
      </c>
      <c r="E806" s="19" t="s">
        <v>2876</v>
      </c>
      <c r="F806" s="20" t="str">
        <f t="shared" si="72"/>
        <v>Alternative</v>
      </c>
      <c r="G806" s="22">
        <f t="shared" si="73"/>
        <v>0</v>
      </c>
      <c r="H806" s="21">
        <f t="shared" si="74"/>
        <v>6300587.8700000001</v>
      </c>
      <c r="I806" s="21">
        <f t="shared" si="75"/>
        <v>0</v>
      </c>
      <c r="J806" s="21">
        <f t="shared" si="76"/>
        <v>0</v>
      </c>
      <c r="K806" s="21">
        <f t="shared" si="77"/>
        <v>0</v>
      </c>
    </row>
    <row r="807" spans="1:11" x14ac:dyDescent="0.25">
      <c r="A807" s="19" t="s">
        <v>1695</v>
      </c>
      <c r="B807" s="19">
        <v>1924</v>
      </c>
      <c r="C807" s="19" t="s">
        <v>1643</v>
      </c>
      <c r="D807" s="19">
        <v>3198</v>
      </c>
      <c r="E807" s="19" t="s">
        <v>1696</v>
      </c>
      <c r="F807" s="20" t="str">
        <f t="shared" si="72"/>
        <v>Regular</v>
      </c>
      <c r="G807" s="22">
        <f t="shared" si="73"/>
        <v>411.79745537487997</v>
      </c>
      <c r="H807" s="21">
        <f t="shared" si="74"/>
        <v>8175648.4044182301</v>
      </c>
      <c r="I807" s="21">
        <f t="shared" si="75"/>
        <v>0</v>
      </c>
      <c r="J807" s="21">
        <f t="shared" si="76"/>
        <v>19853.567081845002</v>
      </c>
      <c r="K807" s="21">
        <f t="shared" si="77"/>
        <v>19853.567081845002</v>
      </c>
    </row>
    <row r="808" spans="1:11" x14ac:dyDescent="0.25">
      <c r="A808" s="19" t="s">
        <v>1680</v>
      </c>
      <c r="B808" s="19">
        <v>1924</v>
      </c>
      <c r="C808" s="19" t="s">
        <v>1643</v>
      </c>
      <c r="D808" s="19">
        <v>3342</v>
      </c>
      <c r="E808" s="19" t="s">
        <v>1681</v>
      </c>
      <c r="F808" s="20" t="str">
        <f t="shared" si="72"/>
        <v>Regular</v>
      </c>
      <c r="G808" s="22">
        <f t="shared" si="73"/>
        <v>279.95614035075999</v>
      </c>
      <c r="H808" s="21">
        <f t="shared" si="74"/>
        <v>5876725.8608172098</v>
      </c>
      <c r="I808" s="21">
        <f t="shared" si="75"/>
        <v>0</v>
      </c>
      <c r="J808" s="21">
        <f t="shared" si="76"/>
        <v>20991.5948028651</v>
      </c>
      <c r="K808" s="21">
        <f t="shared" si="77"/>
        <v>20991.5948028651</v>
      </c>
    </row>
    <row r="809" spans="1:11" x14ac:dyDescent="0.25">
      <c r="A809" s="19" t="s">
        <v>1645</v>
      </c>
      <c r="B809" s="19">
        <v>1924</v>
      </c>
      <c r="C809" s="19" t="s">
        <v>1643</v>
      </c>
      <c r="D809" s="19">
        <v>3530</v>
      </c>
      <c r="E809" s="19" t="s">
        <v>1646</v>
      </c>
      <c r="F809" s="20" t="str">
        <f t="shared" si="72"/>
        <v>Regular</v>
      </c>
      <c r="G809" s="22">
        <f t="shared" si="73"/>
        <v>764.82619339113501</v>
      </c>
      <c r="H809" s="21">
        <f t="shared" si="74"/>
        <v>15477981.830194701</v>
      </c>
      <c r="I809" s="21">
        <f t="shared" si="75"/>
        <v>0</v>
      </c>
      <c r="J809" s="21">
        <f t="shared" si="76"/>
        <v>20237.253854457402</v>
      </c>
      <c r="K809" s="21">
        <f t="shared" si="77"/>
        <v>20237.253854457402</v>
      </c>
    </row>
    <row r="810" spans="1:11" x14ac:dyDescent="0.25">
      <c r="A810" s="19" t="s">
        <v>1677</v>
      </c>
      <c r="B810" s="19">
        <v>1924</v>
      </c>
      <c r="C810" s="19" t="s">
        <v>1643</v>
      </c>
      <c r="D810" s="19">
        <v>4004</v>
      </c>
      <c r="E810" s="19" t="s">
        <v>1678</v>
      </c>
      <c r="F810" s="20" t="str">
        <f t="shared" si="72"/>
        <v>Regular</v>
      </c>
      <c r="G810" s="22">
        <f t="shared" si="73"/>
        <v>97.170588235209607</v>
      </c>
      <c r="H810" s="21">
        <f t="shared" si="74"/>
        <v>3365661.1128891199</v>
      </c>
      <c r="I810" s="21">
        <f t="shared" si="75"/>
        <v>0</v>
      </c>
      <c r="J810" s="21">
        <f t="shared" si="76"/>
        <v>34636.623838709798</v>
      </c>
      <c r="K810" s="21">
        <f t="shared" si="77"/>
        <v>34636.623838709798</v>
      </c>
    </row>
    <row r="811" spans="1:11" x14ac:dyDescent="0.25">
      <c r="A811" s="19" t="s">
        <v>1671</v>
      </c>
      <c r="B811" s="19">
        <v>1924</v>
      </c>
      <c r="C811" s="19" t="s">
        <v>1643</v>
      </c>
      <c r="D811" s="19">
        <v>4005</v>
      </c>
      <c r="E811" s="19" t="s">
        <v>1672</v>
      </c>
      <c r="F811" s="20" t="str">
        <f t="shared" si="72"/>
        <v>Regular</v>
      </c>
      <c r="G811" s="22">
        <f t="shared" si="73"/>
        <v>392.85986997469598</v>
      </c>
      <c r="H811" s="21">
        <f t="shared" si="74"/>
        <v>3833783.4741521301</v>
      </c>
      <c r="I811" s="21">
        <f t="shared" si="75"/>
        <v>0</v>
      </c>
      <c r="J811" s="21">
        <f t="shared" si="76"/>
        <v>9758.6538283970294</v>
      </c>
      <c r="K811" s="21">
        <f t="shared" si="77"/>
        <v>9758.6538283970294</v>
      </c>
    </row>
    <row r="812" spans="1:11" x14ac:dyDescent="0.25">
      <c r="A812" s="19" t="s">
        <v>1659</v>
      </c>
      <c r="B812" s="19">
        <v>1924</v>
      </c>
      <c r="C812" s="19" t="s">
        <v>1643</v>
      </c>
      <c r="D812" s="19">
        <v>4223</v>
      </c>
      <c r="E812" s="19" t="s">
        <v>1660</v>
      </c>
      <c r="F812" s="20" t="str">
        <f t="shared" si="72"/>
        <v>Charter</v>
      </c>
      <c r="G812" s="22">
        <f t="shared" si="73"/>
        <v>566.691072550287</v>
      </c>
      <c r="H812" s="21">
        <f t="shared" si="74"/>
        <v>5530142.0046612797</v>
      </c>
      <c r="I812" s="21">
        <f t="shared" si="75"/>
        <v>0</v>
      </c>
      <c r="J812" s="21">
        <f t="shared" si="76"/>
        <v>9758.6538283970294</v>
      </c>
      <c r="K812" s="21">
        <f t="shared" si="77"/>
        <v>9758.6538283970294</v>
      </c>
    </row>
    <row r="813" spans="1:11" x14ac:dyDescent="0.25">
      <c r="A813" s="19" t="s">
        <v>1657</v>
      </c>
      <c r="B813" s="19">
        <v>1924</v>
      </c>
      <c r="C813" s="19" t="s">
        <v>1643</v>
      </c>
      <c r="D813" s="19">
        <v>4226</v>
      </c>
      <c r="E813" s="19" t="s">
        <v>1658</v>
      </c>
      <c r="F813" s="20" t="str">
        <f t="shared" si="72"/>
        <v>Charter</v>
      </c>
      <c r="G813" s="22">
        <f t="shared" si="73"/>
        <v>259.18128654960799</v>
      </c>
      <c r="H813" s="21">
        <f t="shared" si="74"/>
        <v>2529260.4542362001</v>
      </c>
      <c r="I813" s="21">
        <f t="shared" si="75"/>
        <v>0</v>
      </c>
      <c r="J813" s="21">
        <f t="shared" si="76"/>
        <v>9758.6538283970403</v>
      </c>
      <c r="K813" s="21">
        <f t="shared" si="77"/>
        <v>9758.6538283970403</v>
      </c>
    </row>
    <row r="814" spans="1:11" x14ac:dyDescent="0.25">
      <c r="A814" s="19" t="s">
        <v>1669</v>
      </c>
      <c r="B814" s="19">
        <v>1924</v>
      </c>
      <c r="C814" s="19" t="s">
        <v>1643</v>
      </c>
      <c r="D814" s="19">
        <v>4369</v>
      </c>
      <c r="E814" s="19" t="s">
        <v>1670</v>
      </c>
      <c r="F814" s="20" t="str">
        <f t="shared" si="72"/>
        <v>Charter</v>
      </c>
      <c r="G814" s="22">
        <f t="shared" si="73"/>
        <v>279.16764705867001</v>
      </c>
      <c r="H814" s="21">
        <f t="shared" si="74"/>
        <v>5236323.6077336799</v>
      </c>
      <c r="I814" s="21">
        <f t="shared" si="75"/>
        <v>0</v>
      </c>
      <c r="J814" s="21">
        <f t="shared" si="76"/>
        <v>18756.914215898501</v>
      </c>
      <c r="K814" s="21">
        <f t="shared" si="77"/>
        <v>18756.914215898501</v>
      </c>
    </row>
    <row r="815" spans="1:11" x14ac:dyDescent="0.25">
      <c r="A815" s="19" t="s">
        <v>1653</v>
      </c>
      <c r="B815" s="19">
        <v>1924</v>
      </c>
      <c r="C815" s="19" t="s">
        <v>1643</v>
      </c>
      <c r="D815" s="19">
        <v>4475</v>
      </c>
      <c r="E815" s="19" t="s">
        <v>1654</v>
      </c>
      <c r="F815" s="20" t="str">
        <f t="shared" si="72"/>
        <v>Charter</v>
      </c>
      <c r="G815" s="22">
        <f t="shared" si="73"/>
        <v>225.985401459851</v>
      </c>
      <c r="H815" s="21">
        <f t="shared" si="74"/>
        <v>2210313.3031180198</v>
      </c>
      <c r="I815" s="21">
        <f t="shared" si="75"/>
        <v>0</v>
      </c>
      <c r="J815" s="21">
        <f t="shared" si="76"/>
        <v>9780.7791513944503</v>
      </c>
      <c r="K815" s="21">
        <f t="shared" si="77"/>
        <v>9780.7791513944503</v>
      </c>
    </row>
    <row r="816" spans="1:11" x14ac:dyDescent="0.25">
      <c r="A816" s="19" t="s">
        <v>1691</v>
      </c>
      <c r="B816" s="19">
        <v>1924</v>
      </c>
      <c r="C816" s="19" t="s">
        <v>1643</v>
      </c>
      <c r="D816" s="19">
        <v>4713</v>
      </c>
      <c r="E816" s="19" t="s">
        <v>1692</v>
      </c>
      <c r="F816" s="20" t="str">
        <f t="shared" si="72"/>
        <v>Regular</v>
      </c>
      <c r="G816" s="22">
        <f t="shared" si="73"/>
        <v>334.40643274842103</v>
      </c>
      <c r="H816" s="21">
        <f t="shared" si="74"/>
        <v>3263356.6151809799</v>
      </c>
      <c r="I816" s="21">
        <f t="shared" si="75"/>
        <v>0</v>
      </c>
      <c r="J816" s="21">
        <f t="shared" si="76"/>
        <v>9758.6538283970403</v>
      </c>
      <c r="K816" s="21">
        <f t="shared" si="77"/>
        <v>9758.6538283970403</v>
      </c>
    </row>
    <row r="817" spans="1:11" x14ac:dyDescent="0.25">
      <c r="A817" s="19" t="s">
        <v>1699</v>
      </c>
      <c r="B817" s="19">
        <v>1924</v>
      </c>
      <c r="C817" s="19" t="s">
        <v>1643</v>
      </c>
      <c r="D817" s="19">
        <v>4714</v>
      </c>
      <c r="E817" s="19" t="s">
        <v>1700</v>
      </c>
      <c r="F817" s="20" t="str">
        <f t="shared" si="72"/>
        <v>Regular</v>
      </c>
      <c r="G817" s="22">
        <f t="shared" si="73"/>
        <v>450.04970760220698</v>
      </c>
      <c r="H817" s="21">
        <f t="shared" si="74"/>
        <v>4391879.3020612402</v>
      </c>
      <c r="I817" s="21">
        <f t="shared" si="75"/>
        <v>0</v>
      </c>
      <c r="J817" s="21">
        <f t="shared" si="76"/>
        <v>9758.6538283970403</v>
      </c>
      <c r="K817" s="21">
        <f t="shared" si="77"/>
        <v>9758.6538283970403</v>
      </c>
    </row>
    <row r="818" spans="1:11" x14ac:dyDescent="0.25">
      <c r="A818" s="19" t="s">
        <v>1663</v>
      </c>
      <c r="B818" s="19">
        <v>1924</v>
      </c>
      <c r="C818" s="19" t="s">
        <v>1643</v>
      </c>
      <c r="D818" s="19">
        <v>4715</v>
      </c>
      <c r="E818" s="19" t="s">
        <v>1664</v>
      </c>
      <c r="F818" s="20" t="str">
        <f t="shared" si="72"/>
        <v>Regular</v>
      </c>
      <c r="G818" s="22">
        <f t="shared" si="73"/>
        <v>917.15048202490505</v>
      </c>
      <c r="H818" s="21">
        <f t="shared" si="74"/>
        <v>8950154.06262853</v>
      </c>
      <c r="I818" s="21">
        <f t="shared" si="75"/>
        <v>0</v>
      </c>
      <c r="J818" s="21">
        <f t="shared" si="76"/>
        <v>9758.6538283970294</v>
      </c>
      <c r="K818" s="21">
        <f t="shared" si="77"/>
        <v>9758.6538283970294</v>
      </c>
    </row>
    <row r="819" spans="1:11" x14ac:dyDescent="0.25">
      <c r="A819" s="19" t="s">
        <v>1647</v>
      </c>
      <c r="B819" s="19">
        <v>1924</v>
      </c>
      <c r="C819" s="19" t="s">
        <v>1643</v>
      </c>
      <c r="D819" s="19">
        <v>4762</v>
      </c>
      <c r="E819" s="19" t="s">
        <v>1648</v>
      </c>
      <c r="F819" s="20" t="str">
        <f t="shared" si="72"/>
        <v>Regular</v>
      </c>
      <c r="G819" s="22">
        <f t="shared" si="73"/>
        <v>372.00152136311601</v>
      </c>
      <c r="H819" s="21">
        <f t="shared" si="74"/>
        <v>9114498.7406196892</v>
      </c>
      <c r="I819" s="21">
        <f t="shared" si="75"/>
        <v>0</v>
      </c>
      <c r="J819" s="21">
        <f t="shared" si="76"/>
        <v>24501.240498215298</v>
      </c>
      <c r="K819" s="21">
        <f t="shared" si="77"/>
        <v>24501.240498215298</v>
      </c>
    </row>
    <row r="820" spans="1:11" x14ac:dyDescent="0.25">
      <c r="A820" s="19" t="s">
        <v>1661</v>
      </c>
      <c r="B820" s="19">
        <v>1924</v>
      </c>
      <c r="C820" s="19" t="s">
        <v>1643</v>
      </c>
      <c r="D820" s="19">
        <v>4763</v>
      </c>
      <c r="E820" s="19" t="s">
        <v>1662</v>
      </c>
      <c r="F820" s="20" t="str">
        <f t="shared" si="72"/>
        <v>Regular</v>
      </c>
      <c r="G820" s="22">
        <f t="shared" si="73"/>
        <v>403.16374268995901</v>
      </c>
      <c r="H820" s="21">
        <f t="shared" si="74"/>
        <v>7234168.9510722402</v>
      </c>
      <c r="I820" s="21">
        <f t="shared" si="75"/>
        <v>0</v>
      </c>
      <c r="J820" s="21">
        <f t="shared" si="76"/>
        <v>17943.5008287327</v>
      </c>
      <c r="K820" s="21">
        <f t="shared" si="77"/>
        <v>17943.5008287327</v>
      </c>
    </row>
    <row r="821" spans="1:11" x14ac:dyDescent="0.25">
      <c r="A821" s="19" t="s">
        <v>1665</v>
      </c>
      <c r="B821" s="19">
        <v>1924</v>
      </c>
      <c r="C821" s="19" t="s">
        <v>1643</v>
      </c>
      <c r="D821" s="19">
        <v>4764</v>
      </c>
      <c r="E821" s="19" t="s">
        <v>1666</v>
      </c>
      <c r="F821" s="20" t="str">
        <f t="shared" si="72"/>
        <v>Regular</v>
      </c>
      <c r="G821" s="22">
        <f t="shared" si="73"/>
        <v>266.82456140342902</v>
      </c>
      <c r="H821" s="21">
        <f t="shared" si="74"/>
        <v>5877160.6576499399</v>
      </c>
      <c r="I821" s="21">
        <f t="shared" si="75"/>
        <v>0</v>
      </c>
      <c r="J821" s="21">
        <f t="shared" si="76"/>
        <v>22026.310571776401</v>
      </c>
      <c r="K821" s="21">
        <f t="shared" si="77"/>
        <v>22026.310571776401</v>
      </c>
    </row>
    <row r="822" spans="1:11" x14ac:dyDescent="0.25">
      <c r="A822" s="19" t="s">
        <v>1667</v>
      </c>
      <c r="B822" s="19">
        <v>1924</v>
      </c>
      <c r="C822" s="19" t="s">
        <v>1643</v>
      </c>
      <c r="D822" s="19">
        <v>4765</v>
      </c>
      <c r="E822" s="19" t="s">
        <v>1668</v>
      </c>
      <c r="F822" s="20" t="str">
        <f t="shared" si="72"/>
        <v>Regular</v>
      </c>
      <c r="G822" s="22">
        <f t="shared" si="73"/>
        <v>243.099415204601</v>
      </c>
      <c r="H822" s="21">
        <f t="shared" si="74"/>
        <v>2372323.0388674601</v>
      </c>
      <c r="I822" s="21">
        <f t="shared" si="75"/>
        <v>0</v>
      </c>
      <c r="J822" s="21">
        <f t="shared" si="76"/>
        <v>9758.6538283970403</v>
      </c>
      <c r="K822" s="21">
        <f t="shared" si="77"/>
        <v>9758.6538283970403</v>
      </c>
    </row>
    <row r="823" spans="1:11" x14ac:dyDescent="0.25">
      <c r="A823" s="19" t="s">
        <v>1682</v>
      </c>
      <c r="B823" s="19">
        <v>1924</v>
      </c>
      <c r="C823" s="19" t="s">
        <v>1643</v>
      </c>
      <c r="D823" s="19">
        <v>4766</v>
      </c>
      <c r="E823" s="19" t="s">
        <v>1683</v>
      </c>
      <c r="F823" s="20" t="str">
        <f t="shared" si="72"/>
        <v>Regular</v>
      </c>
      <c r="G823" s="22">
        <f t="shared" si="73"/>
        <v>448.95614035078302</v>
      </c>
      <c r="H823" s="21">
        <f t="shared" si="74"/>
        <v>9073917.6678165197</v>
      </c>
      <c r="I823" s="21">
        <f t="shared" si="75"/>
        <v>0</v>
      </c>
      <c r="J823" s="21">
        <f t="shared" si="76"/>
        <v>20211.145036855502</v>
      </c>
      <c r="K823" s="21">
        <f t="shared" si="77"/>
        <v>20211.145036855502</v>
      </c>
    </row>
    <row r="824" spans="1:11" x14ac:dyDescent="0.25">
      <c r="A824" s="19" t="s">
        <v>1687</v>
      </c>
      <c r="B824" s="19">
        <v>1924</v>
      </c>
      <c r="C824" s="19" t="s">
        <v>1643</v>
      </c>
      <c r="D824" s="19">
        <v>4767</v>
      </c>
      <c r="E824" s="19" t="s">
        <v>1688</v>
      </c>
      <c r="F824" s="20" t="str">
        <f t="shared" si="72"/>
        <v>Regular</v>
      </c>
      <c r="G824" s="22">
        <f t="shared" si="73"/>
        <v>733.96013794215798</v>
      </c>
      <c r="H824" s="21">
        <f t="shared" si="74"/>
        <v>7162462.9100200497</v>
      </c>
      <c r="I824" s="21">
        <f t="shared" si="75"/>
        <v>0</v>
      </c>
      <c r="J824" s="21">
        <f t="shared" si="76"/>
        <v>9758.6538283970403</v>
      </c>
      <c r="K824" s="21">
        <f t="shared" si="77"/>
        <v>9758.6538283970403</v>
      </c>
    </row>
    <row r="825" spans="1:11" x14ac:dyDescent="0.25">
      <c r="A825" s="19" t="s">
        <v>1649</v>
      </c>
      <c r="B825" s="19">
        <v>1924</v>
      </c>
      <c r="C825" s="19" t="s">
        <v>1643</v>
      </c>
      <c r="D825" s="19">
        <v>5451</v>
      </c>
      <c r="E825" s="19" t="s">
        <v>1650</v>
      </c>
      <c r="F825" s="20" t="str">
        <f t="shared" si="72"/>
        <v>Regular</v>
      </c>
      <c r="G825" s="22">
        <f t="shared" si="73"/>
        <v>406.444444444346</v>
      </c>
      <c r="H825" s="21">
        <f t="shared" si="74"/>
        <v>7703561.20380753</v>
      </c>
      <c r="I825" s="21">
        <f t="shared" si="75"/>
        <v>0</v>
      </c>
      <c r="J825" s="21">
        <f t="shared" si="76"/>
        <v>18953.5404139651</v>
      </c>
      <c r="K825" s="21">
        <f t="shared" si="77"/>
        <v>18953.5404139651</v>
      </c>
    </row>
    <row r="826" spans="1:11" x14ac:dyDescent="0.25">
      <c r="A826" s="19" t="s">
        <v>1642</v>
      </c>
      <c r="B826" s="19">
        <v>1924</v>
      </c>
      <c r="C826" s="19" t="s">
        <v>1643</v>
      </c>
      <c r="D826" s="19">
        <v>5649</v>
      </c>
      <c r="E826" s="19" t="s">
        <v>1644</v>
      </c>
      <c r="F826" s="20">
        <f t="shared" si="72"/>
        <v>0</v>
      </c>
      <c r="G826" s="22">
        <f t="shared" si="73"/>
        <v>0</v>
      </c>
      <c r="H826" s="21">
        <f t="shared" si="74"/>
        <v>0</v>
      </c>
      <c r="I826" s="21">
        <f t="shared" si="75"/>
        <v>0</v>
      </c>
      <c r="J826" s="21">
        <f t="shared" si="76"/>
        <v>0</v>
      </c>
      <c r="K826" s="21">
        <f t="shared" si="77"/>
        <v>0</v>
      </c>
    </row>
    <row r="827" spans="1:11" x14ac:dyDescent="0.25">
      <c r="A827" s="19" t="s">
        <v>1705</v>
      </c>
      <c r="B827" s="19">
        <v>1996</v>
      </c>
      <c r="C827" s="19" t="s">
        <v>1706</v>
      </c>
      <c r="D827" s="19">
        <v>296</v>
      </c>
      <c r="E827" s="19" t="s">
        <v>1707</v>
      </c>
      <c r="F827" s="20" t="str">
        <f t="shared" si="72"/>
        <v>Regular</v>
      </c>
      <c r="G827" s="22">
        <f t="shared" si="73"/>
        <v>231.10778443110499</v>
      </c>
      <c r="H827" s="21">
        <f t="shared" si="74"/>
        <v>3507221.4660919402</v>
      </c>
      <c r="I827" s="21">
        <f t="shared" si="75"/>
        <v>1013.83075143803</v>
      </c>
      <c r="J827" s="21">
        <f t="shared" si="76"/>
        <v>14161.8651894206</v>
      </c>
      <c r="K827" s="21">
        <f t="shared" si="77"/>
        <v>15175.695940858601</v>
      </c>
    </row>
    <row r="828" spans="1:11" x14ac:dyDescent="0.25">
      <c r="A828" s="19" t="s">
        <v>1708</v>
      </c>
      <c r="B828" s="19">
        <v>1996</v>
      </c>
      <c r="C828" s="19" t="s">
        <v>1706</v>
      </c>
      <c r="D828" s="19">
        <v>297</v>
      </c>
      <c r="E828" s="19" t="s">
        <v>1709</v>
      </c>
      <c r="F828" s="20" t="str">
        <f t="shared" si="72"/>
        <v>Regular</v>
      </c>
      <c r="G828" s="22">
        <f t="shared" si="73"/>
        <v>89.639396054509007</v>
      </c>
      <c r="H828" s="21">
        <f t="shared" si="74"/>
        <v>2077276.21390806</v>
      </c>
      <c r="I828" s="21">
        <f t="shared" si="75"/>
        <v>1144.85310883431</v>
      </c>
      <c r="J828" s="21">
        <f t="shared" si="76"/>
        <v>22028.844008054799</v>
      </c>
      <c r="K828" s="21">
        <f t="shared" si="77"/>
        <v>23173.6971168891</v>
      </c>
    </row>
    <row r="829" spans="1:11" x14ac:dyDescent="0.25">
      <c r="A829" s="19" t="s">
        <v>1710</v>
      </c>
      <c r="B829" s="19">
        <v>2061</v>
      </c>
      <c r="C829" s="19" t="s">
        <v>1711</v>
      </c>
      <c r="D829" s="19">
        <v>1289</v>
      </c>
      <c r="E829" s="19" t="s">
        <v>1712</v>
      </c>
      <c r="F829" s="20" t="str">
        <f t="shared" si="72"/>
        <v>Regular</v>
      </c>
      <c r="G829" s="22">
        <f t="shared" si="73"/>
        <v>236.29528158287201</v>
      </c>
      <c r="H829" s="21">
        <f t="shared" si="74"/>
        <v>4752685.24</v>
      </c>
      <c r="I829" s="21">
        <f t="shared" si="75"/>
        <v>1487.40799073779</v>
      </c>
      <c r="J829" s="21">
        <f t="shared" si="76"/>
        <v>18625.923126850201</v>
      </c>
      <c r="K829" s="21">
        <f t="shared" si="77"/>
        <v>20113.331117588001</v>
      </c>
    </row>
    <row r="830" spans="1:11" x14ac:dyDescent="0.25">
      <c r="A830" s="19" t="s">
        <v>1716</v>
      </c>
      <c r="B830" s="19">
        <v>2141</v>
      </c>
      <c r="C830" s="19" t="s">
        <v>1714</v>
      </c>
      <c r="D830" s="19">
        <v>724</v>
      </c>
      <c r="E830" s="19" t="s">
        <v>1717</v>
      </c>
      <c r="F830" s="20" t="str">
        <f t="shared" si="72"/>
        <v>Regular</v>
      </c>
      <c r="G830" s="22">
        <f t="shared" si="73"/>
        <v>371.677360604917</v>
      </c>
      <c r="H830" s="21">
        <f t="shared" si="74"/>
        <v>5086057.5015099598</v>
      </c>
      <c r="I830" s="21">
        <f t="shared" si="75"/>
        <v>723.21170569554499</v>
      </c>
      <c r="J830" s="21">
        <f t="shared" si="76"/>
        <v>12960.854208979001</v>
      </c>
      <c r="K830" s="21">
        <f t="shared" si="77"/>
        <v>13684.0659146746</v>
      </c>
    </row>
    <row r="831" spans="1:11" x14ac:dyDescent="0.25">
      <c r="A831" s="19" t="s">
        <v>1718</v>
      </c>
      <c r="B831" s="19">
        <v>2141</v>
      </c>
      <c r="C831" s="19" t="s">
        <v>1714</v>
      </c>
      <c r="D831" s="19">
        <v>725</v>
      </c>
      <c r="E831" s="19" t="s">
        <v>1719</v>
      </c>
      <c r="F831" s="20" t="str">
        <f t="shared" si="72"/>
        <v>Regular</v>
      </c>
      <c r="G831" s="22">
        <f t="shared" si="73"/>
        <v>412.29012345676199</v>
      </c>
      <c r="H831" s="21">
        <f t="shared" si="74"/>
        <v>5867026.3936949</v>
      </c>
      <c r="I831" s="21">
        <f t="shared" si="75"/>
        <v>663.088551224708</v>
      </c>
      <c r="J831" s="21">
        <f t="shared" si="76"/>
        <v>13567.246011495399</v>
      </c>
      <c r="K831" s="21">
        <f t="shared" si="77"/>
        <v>14230.3345627201</v>
      </c>
    </row>
    <row r="832" spans="1:11" x14ac:dyDescent="0.25">
      <c r="A832" s="19" t="s">
        <v>1713</v>
      </c>
      <c r="B832" s="19">
        <v>2141</v>
      </c>
      <c r="C832" s="19" t="s">
        <v>1714</v>
      </c>
      <c r="D832" s="19">
        <v>726</v>
      </c>
      <c r="E832" s="19" t="s">
        <v>1715</v>
      </c>
      <c r="F832" s="20" t="str">
        <f t="shared" si="72"/>
        <v>Regular</v>
      </c>
      <c r="G832" s="22">
        <f t="shared" si="73"/>
        <v>622.56790123455505</v>
      </c>
      <c r="H832" s="21">
        <f t="shared" si="74"/>
        <v>8878107.8872375302</v>
      </c>
      <c r="I832" s="21">
        <f t="shared" si="75"/>
        <v>566.59348880749701</v>
      </c>
      <c r="J832" s="21">
        <f t="shared" si="76"/>
        <v>13693.8717064462</v>
      </c>
      <c r="K832" s="21">
        <f t="shared" si="77"/>
        <v>14260.465195253701</v>
      </c>
    </row>
    <row r="833" spans="1:11" x14ac:dyDescent="0.25">
      <c r="A833" s="19" t="s">
        <v>1722</v>
      </c>
      <c r="B833" s="19">
        <v>2141</v>
      </c>
      <c r="C833" s="19" t="s">
        <v>1714</v>
      </c>
      <c r="D833" s="19">
        <v>2141</v>
      </c>
      <c r="E833" s="19" t="s">
        <v>1714</v>
      </c>
      <c r="F833" s="20" t="str">
        <f t="shared" si="72"/>
        <v>District</v>
      </c>
      <c r="G833" s="22">
        <f t="shared" si="73"/>
        <v>2.4855491329469999</v>
      </c>
      <c r="H833" s="21">
        <f t="shared" si="74"/>
        <v>10821.4109388545</v>
      </c>
      <c r="I833" s="21">
        <f t="shared" si="75"/>
        <v>266.92330081669201</v>
      </c>
      <c r="J833" s="21">
        <f t="shared" si="76"/>
        <v>4086.80714667764</v>
      </c>
      <c r="K833" s="21">
        <f t="shared" si="77"/>
        <v>4353.7304474943303</v>
      </c>
    </row>
    <row r="834" spans="1:11" x14ac:dyDescent="0.25">
      <c r="A834" s="19" t="s">
        <v>1720</v>
      </c>
      <c r="B834" s="19">
        <v>2141</v>
      </c>
      <c r="C834" s="19" t="s">
        <v>1714</v>
      </c>
      <c r="D834" s="19">
        <v>3146</v>
      </c>
      <c r="E834" s="19" t="s">
        <v>1721</v>
      </c>
      <c r="F834" s="20" t="str">
        <f t="shared" ref="F834:F897" si="78">IF(ISNA(VLOOKUP($D834,Schl,3,FALSE)),0,VLOOKUP($D834,Schl,3,FALSE))</f>
        <v>Regular</v>
      </c>
      <c r="G834" s="22">
        <f t="shared" ref="G834:G897" si="79">IF(ISNA(VLOOKUP($D834,Schl,7,FALSE)),0,VLOOKUP($D834,Schl,7,FALSE))</f>
        <v>341.35768958183701</v>
      </c>
      <c r="H834" s="21">
        <f t="shared" ref="H834:H897" si="80">IF(ISNA(VLOOKUP($D834,Schl,35,FALSE)),0,VLOOKUP($D834,Schl,35,FALSE))</f>
        <v>5095995.1866187602</v>
      </c>
      <c r="I834" s="21">
        <f t="shared" ref="I834:I897" si="81">IF(ISNA(VLOOKUP($D834,Schl,36,FALSE)),0,VLOOKUP($D834,Schl,36,FALSE))</f>
        <v>1041.95913002005</v>
      </c>
      <c r="J834" s="21">
        <f t="shared" ref="J834:J897" si="82">IF(ISNA(VLOOKUP($D834,Schl,37,FALSE)),0,VLOOKUP($D834,Schl,37,FALSE))</f>
        <v>13886.6490195762</v>
      </c>
      <c r="K834" s="21">
        <f t="shared" ref="K834:K897" si="83">IF(ISNA(VLOOKUP($D834,Schl,38,FALSE)),0,VLOOKUP($D834,Schl,38,FALSE))</f>
        <v>14928.608149596301</v>
      </c>
    </row>
    <row r="835" spans="1:11" x14ac:dyDescent="0.25">
      <c r="A835" s="19" t="s">
        <v>1723</v>
      </c>
      <c r="B835" s="19">
        <v>2214</v>
      </c>
      <c r="C835" s="19" t="s">
        <v>1724</v>
      </c>
      <c r="D835" s="19">
        <v>3365</v>
      </c>
      <c r="E835" s="19" t="s">
        <v>1725</v>
      </c>
      <c r="F835" s="20" t="str">
        <f t="shared" si="78"/>
        <v>Charter</v>
      </c>
      <c r="G835" s="22">
        <f t="shared" si="79"/>
        <v>254.30012511727799</v>
      </c>
      <c r="H835" s="21">
        <f t="shared" si="80"/>
        <v>5053140.1283958703</v>
      </c>
      <c r="I835" s="21">
        <f t="shared" si="81"/>
        <v>1147.5000950091001</v>
      </c>
      <c r="J835" s="21">
        <f t="shared" si="82"/>
        <v>18723.273173645299</v>
      </c>
      <c r="K835" s="21">
        <f t="shared" si="83"/>
        <v>19870.7732686544</v>
      </c>
    </row>
    <row r="836" spans="1:11" x14ac:dyDescent="0.25">
      <c r="A836" s="19" t="s">
        <v>1726</v>
      </c>
      <c r="B836" s="19">
        <v>2143</v>
      </c>
      <c r="C836" s="19" t="s">
        <v>1727</v>
      </c>
      <c r="D836" s="19">
        <v>656</v>
      </c>
      <c r="E836" s="19" t="s">
        <v>1728</v>
      </c>
      <c r="F836" s="20" t="str">
        <f t="shared" si="78"/>
        <v>Regular</v>
      </c>
      <c r="G836" s="22">
        <f t="shared" si="79"/>
        <v>160.72232734151601</v>
      </c>
      <c r="H836" s="21">
        <f t="shared" si="80"/>
        <v>2647755.3482591398</v>
      </c>
      <c r="I836" s="21">
        <f t="shared" si="81"/>
        <v>0</v>
      </c>
      <c r="J836" s="21">
        <f t="shared" si="82"/>
        <v>16474.097855943601</v>
      </c>
      <c r="K836" s="21">
        <f t="shared" si="83"/>
        <v>16474.097855943601</v>
      </c>
    </row>
    <row r="837" spans="1:11" x14ac:dyDescent="0.25">
      <c r="A837" s="19" t="s">
        <v>1737</v>
      </c>
      <c r="B837" s="19">
        <v>2143</v>
      </c>
      <c r="C837" s="19" t="s">
        <v>1727</v>
      </c>
      <c r="D837" s="19">
        <v>717</v>
      </c>
      <c r="E837" s="19" t="s">
        <v>1738</v>
      </c>
      <c r="F837" s="20" t="str">
        <f t="shared" si="78"/>
        <v>Regular</v>
      </c>
      <c r="G837" s="22">
        <f t="shared" si="79"/>
        <v>344.738787878751</v>
      </c>
      <c r="H837" s="21">
        <f t="shared" si="80"/>
        <v>4746274.5294874404</v>
      </c>
      <c r="I837" s="21">
        <f t="shared" si="81"/>
        <v>0</v>
      </c>
      <c r="J837" s="21">
        <f t="shared" si="82"/>
        <v>13767.741537563101</v>
      </c>
      <c r="K837" s="21">
        <f t="shared" si="83"/>
        <v>13767.741537563101</v>
      </c>
    </row>
    <row r="838" spans="1:11" x14ac:dyDescent="0.25">
      <c r="A838" s="19" t="s">
        <v>1731</v>
      </c>
      <c r="B838" s="19">
        <v>2143</v>
      </c>
      <c r="C838" s="19" t="s">
        <v>1727</v>
      </c>
      <c r="D838" s="19">
        <v>788</v>
      </c>
      <c r="E838" s="19" t="s">
        <v>1732</v>
      </c>
      <c r="F838" s="20" t="str">
        <f t="shared" si="78"/>
        <v>Regular</v>
      </c>
      <c r="G838" s="22">
        <f t="shared" si="79"/>
        <v>315.93506493501098</v>
      </c>
      <c r="H838" s="21">
        <f t="shared" si="80"/>
        <v>5286117.0093015498</v>
      </c>
      <c r="I838" s="21">
        <f t="shared" si="81"/>
        <v>0</v>
      </c>
      <c r="J838" s="21">
        <f t="shared" si="82"/>
        <v>16731.656583889901</v>
      </c>
      <c r="K838" s="21">
        <f t="shared" si="83"/>
        <v>16731.656583889901</v>
      </c>
    </row>
    <row r="839" spans="1:11" x14ac:dyDescent="0.25">
      <c r="A839" s="19" t="s">
        <v>1735</v>
      </c>
      <c r="B839" s="19">
        <v>2143</v>
      </c>
      <c r="C839" s="19" t="s">
        <v>1727</v>
      </c>
      <c r="D839" s="19">
        <v>789</v>
      </c>
      <c r="E839" s="19" t="s">
        <v>1736</v>
      </c>
      <c r="F839" s="20" t="str">
        <f t="shared" si="78"/>
        <v>Regular</v>
      </c>
      <c r="G839" s="22">
        <f t="shared" si="79"/>
        <v>469.58076029926201</v>
      </c>
      <c r="H839" s="21">
        <f t="shared" si="80"/>
        <v>7154428.6372238398</v>
      </c>
      <c r="I839" s="21">
        <f t="shared" si="81"/>
        <v>0</v>
      </c>
      <c r="J839" s="21">
        <f t="shared" si="82"/>
        <v>15235.7788949112</v>
      </c>
      <c r="K839" s="21">
        <f t="shared" si="83"/>
        <v>15235.7788949112</v>
      </c>
    </row>
    <row r="840" spans="1:11" x14ac:dyDescent="0.25">
      <c r="A840" s="19" t="s">
        <v>1733</v>
      </c>
      <c r="B840" s="19">
        <v>2143</v>
      </c>
      <c r="C840" s="19" t="s">
        <v>1727</v>
      </c>
      <c r="D840" s="19">
        <v>809</v>
      </c>
      <c r="E840" s="19" t="s">
        <v>1734</v>
      </c>
      <c r="F840" s="20" t="str">
        <f t="shared" si="78"/>
        <v>Regular</v>
      </c>
      <c r="G840" s="22">
        <f t="shared" si="79"/>
        <v>688.398389021806</v>
      </c>
      <c r="H840" s="21">
        <f t="shared" si="80"/>
        <v>11025253.6584746</v>
      </c>
      <c r="I840" s="21">
        <f t="shared" si="81"/>
        <v>0</v>
      </c>
      <c r="J840" s="21">
        <f t="shared" si="82"/>
        <v>16015.8039796421</v>
      </c>
      <c r="K840" s="21">
        <f t="shared" si="83"/>
        <v>16015.8039796421</v>
      </c>
    </row>
    <row r="841" spans="1:11" x14ac:dyDescent="0.25">
      <c r="A841" s="19" t="s">
        <v>1729</v>
      </c>
      <c r="B841" s="19">
        <v>2143</v>
      </c>
      <c r="C841" s="19" t="s">
        <v>1727</v>
      </c>
      <c r="D841" s="19">
        <v>5620</v>
      </c>
      <c r="E841" s="19" t="s">
        <v>1730</v>
      </c>
      <c r="F841" s="20" t="str">
        <f t="shared" si="78"/>
        <v>Alternative</v>
      </c>
      <c r="G841" s="22">
        <f t="shared" si="79"/>
        <v>91.137488706786897</v>
      </c>
      <c r="H841" s="21">
        <f t="shared" si="80"/>
        <v>585916.29725339299</v>
      </c>
      <c r="I841" s="21">
        <f t="shared" si="81"/>
        <v>0</v>
      </c>
      <c r="J841" s="21">
        <f t="shared" si="82"/>
        <v>6428.9273883597798</v>
      </c>
      <c r="K841" s="21">
        <f t="shared" si="83"/>
        <v>6428.9273883597798</v>
      </c>
    </row>
    <row r="842" spans="1:11" x14ac:dyDescent="0.25">
      <c r="A842" s="19" t="s">
        <v>1739</v>
      </c>
      <c r="B842" s="19">
        <v>4131</v>
      </c>
      <c r="C842" s="19" t="s">
        <v>1740</v>
      </c>
      <c r="D842" s="19">
        <v>1093</v>
      </c>
      <c r="E842" s="19" t="s">
        <v>1741</v>
      </c>
      <c r="F842" s="20" t="str">
        <f t="shared" si="78"/>
        <v>Regular</v>
      </c>
      <c r="G842" s="22">
        <f t="shared" si="79"/>
        <v>323.89999999991397</v>
      </c>
      <c r="H842" s="21">
        <f t="shared" si="80"/>
        <v>5964843.2982884496</v>
      </c>
      <c r="I842" s="21">
        <f t="shared" si="81"/>
        <v>0</v>
      </c>
      <c r="J842" s="21">
        <f t="shared" si="82"/>
        <v>18415.6940360915</v>
      </c>
      <c r="K842" s="21">
        <f t="shared" si="83"/>
        <v>18415.6940360915</v>
      </c>
    </row>
    <row r="843" spans="1:11" x14ac:dyDescent="0.25">
      <c r="A843" s="19" t="s">
        <v>1748</v>
      </c>
      <c r="B843" s="19">
        <v>4131</v>
      </c>
      <c r="C843" s="19" t="s">
        <v>1740</v>
      </c>
      <c r="D843" s="19">
        <v>1095</v>
      </c>
      <c r="E843" s="19" t="s">
        <v>1749</v>
      </c>
      <c r="F843" s="20" t="str">
        <f t="shared" si="78"/>
        <v>Charter</v>
      </c>
      <c r="G843" s="22">
        <f t="shared" si="79"/>
        <v>181.129372316294</v>
      </c>
      <c r="H843" s="21">
        <f t="shared" si="80"/>
        <v>953971.50208621402</v>
      </c>
      <c r="I843" s="21">
        <f t="shared" si="81"/>
        <v>0</v>
      </c>
      <c r="J843" s="21">
        <f t="shared" si="82"/>
        <v>5266.7962676995303</v>
      </c>
      <c r="K843" s="21">
        <f t="shared" si="83"/>
        <v>5266.7962676995303</v>
      </c>
    </row>
    <row r="844" spans="1:11" x14ac:dyDescent="0.25">
      <c r="A844" s="19" t="s">
        <v>1742</v>
      </c>
      <c r="B844" s="19">
        <v>4131</v>
      </c>
      <c r="C844" s="19" t="s">
        <v>1740</v>
      </c>
      <c r="D844" s="19">
        <v>1097</v>
      </c>
      <c r="E844" s="19" t="s">
        <v>1743</v>
      </c>
      <c r="F844" s="20" t="str">
        <f t="shared" si="78"/>
        <v>Regular</v>
      </c>
      <c r="G844" s="22">
        <f t="shared" si="79"/>
        <v>244.78823529406901</v>
      </c>
      <c r="H844" s="21">
        <f t="shared" si="80"/>
        <v>4177316.8919995101</v>
      </c>
      <c r="I844" s="21">
        <f t="shared" si="81"/>
        <v>0</v>
      </c>
      <c r="J844" s="21">
        <f t="shared" si="82"/>
        <v>17065.0231085706</v>
      </c>
      <c r="K844" s="21">
        <f t="shared" si="83"/>
        <v>17065.0231085706</v>
      </c>
    </row>
    <row r="845" spans="1:11" x14ac:dyDescent="0.25">
      <c r="A845" s="19" t="s">
        <v>1744</v>
      </c>
      <c r="B845" s="19">
        <v>4131</v>
      </c>
      <c r="C845" s="19" t="s">
        <v>1740</v>
      </c>
      <c r="D845" s="19">
        <v>1098</v>
      </c>
      <c r="E845" s="19" t="s">
        <v>1745</v>
      </c>
      <c r="F845" s="20" t="str">
        <f t="shared" si="78"/>
        <v>Regular</v>
      </c>
      <c r="G845" s="22">
        <f t="shared" si="79"/>
        <v>403.97058823521201</v>
      </c>
      <c r="H845" s="21">
        <f t="shared" si="80"/>
        <v>6140008.3639860498</v>
      </c>
      <c r="I845" s="21">
        <f t="shared" si="81"/>
        <v>0</v>
      </c>
      <c r="J845" s="21">
        <f t="shared" si="82"/>
        <v>15199.147024067601</v>
      </c>
      <c r="K845" s="21">
        <f t="shared" si="83"/>
        <v>15199.147024067601</v>
      </c>
    </row>
    <row r="846" spans="1:11" x14ac:dyDescent="0.25">
      <c r="A846" s="19" t="s">
        <v>1753</v>
      </c>
      <c r="B846" s="19">
        <v>4131</v>
      </c>
      <c r="C846" s="19" t="s">
        <v>1740</v>
      </c>
      <c r="D846" s="19">
        <v>1100</v>
      </c>
      <c r="E846" s="19" t="s">
        <v>1754</v>
      </c>
      <c r="F846" s="20" t="str">
        <f t="shared" si="78"/>
        <v>Regular</v>
      </c>
      <c r="G846" s="22">
        <f t="shared" si="79"/>
        <v>568.42659191323605</v>
      </c>
      <c r="H846" s="21">
        <f t="shared" si="80"/>
        <v>7737743.1944639701</v>
      </c>
      <c r="I846" s="21">
        <f t="shared" si="81"/>
        <v>0</v>
      </c>
      <c r="J846" s="21">
        <f t="shared" si="82"/>
        <v>13612.563705754699</v>
      </c>
      <c r="K846" s="21">
        <f t="shared" si="83"/>
        <v>13612.563705754699</v>
      </c>
    </row>
    <row r="847" spans="1:11" x14ac:dyDescent="0.25">
      <c r="A847" s="19" t="s">
        <v>1751</v>
      </c>
      <c r="B847" s="19">
        <v>4131</v>
      </c>
      <c r="C847" s="19" t="s">
        <v>1740</v>
      </c>
      <c r="D847" s="19">
        <v>1101</v>
      </c>
      <c r="E847" s="19" t="s">
        <v>1752</v>
      </c>
      <c r="F847" s="20" t="str">
        <f t="shared" si="78"/>
        <v>Regular</v>
      </c>
      <c r="G847" s="22">
        <f t="shared" si="79"/>
        <v>735.36436924110501</v>
      </c>
      <c r="H847" s="21">
        <f t="shared" si="80"/>
        <v>11877344.8962279</v>
      </c>
      <c r="I847" s="21">
        <f t="shared" si="81"/>
        <v>0</v>
      </c>
      <c r="J847" s="21">
        <f t="shared" si="82"/>
        <v>16151.6458956059</v>
      </c>
      <c r="K847" s="21">
        <f t="shared" si="83"/>
        <v>16151.6458956059</v>
      </c>
    </row>
    <row r="848" spans="1:11" x14ac:dyDescent="0.25">
      <c r="A848" s="19" t="s">
        <v>1750</v>
      </c>
      <c r="B848" s="19">
        <v>4131</v>
      </c>
      <c r="C848" s="19" t="s">
        <v>1740</v>
      </c>
      <c r="D848" s="19">
        <v>4131</v>
      </c>
      <c r="E848" s="19" t="s">
        <v>1740</v>
      </c>
      <c r="F848" s="20" t="str">
        <f t="shared" si="78"/>
        <v>District</v>
      </c>
      <c r="G848" s="22">
        <f t="shared" si="79"/>
        <v>254.907177089519</v>
      </c>
      <c r="H848" s="21">
        <f t="shared" si="80"/>
        <v>938621.70877145196</v>
      </c>
      <c r="I848" s="21">
        <f t="shared" si="81"/>
        <v>0</v>
      </c>
      <c r="J848" s="21">
        <f t="shared" si="82"/>
        <v>3682.2098125617799</v>
      </c>
      <c r="K848" s="21">
        <f t="shared" si="83"/>
        <v>3682.2098125617799</v>
      </c>
    </row>
    <row r="849" spans="1:11" x14ac:dyDescent="0.25">
      <c r="A849" s="19" t="s">
        <v>1746</v>
      </c>
      <c r="B849" s="19">
        <v>4131</v>
      </c>
      <c r="C849" s="19" t="s">
        <v>1740</v>
      </c>
      <c r="D849" s="19">
        <v>5250</v>
      </c>
      <c r="E849" s="19" t="s">
        <v>1747</v>
      </c>
      <c r="F849" s="20" t="str">
        <f t="shared" si="78"/>
        <v>Charter</v>
      </c>
      <c r="G849" s="22">
        <f t="shared" si="79"/>
        <v>25.810385343127798</v>
      </c>
      <c r="H849" s="21">
        <f t="shared" si="80"/>
        <v>95039.254176465998</v>
      </c>
      <c r="I849" s="21">
        <f t="shared" si="81"/>
        <v>0</v>
      </c>
      <c r="J849" s="21">
        <f t="shared" si="82"/>
        <v>3682.2098125617899</v>
      </c>
      <c r="K849" s="21">
        <f t="shared" si="83"/>
        <v>3682.2098125617899</v>
      </c>
    </row>
    <row r="850" spans="1:11" x14ac:dyDescent="0.25">
      <c r="A850" s="19" t="s">
        <v>2877</v>
      </c>
      <c r="B850" s="19">
        <v>2230</v>
      </c>
      <c r="C850" s="19" t="s">
        <v>2878</v>
      </c>
      <c r="D850" s="19">
        <v>2230</v>
      </c>
      <c r="E850" s="19" t="s">
        <v>2878</v>
      </c>
      <c r="F850" s="20" t="str">
        <f t="shared" si="78"/>
        <v>ESD</v>
      </c>
      <c r="G850" s="22">
        <f t="shared" si="79"/>
        <v>0</v>
      </c>
      <c r="H850" s="21">
        <f t="shared" si="80"/>
        <v>0</v>
      </c>
      <c r="I850" s="21">
        <f t="shared" si="81"/>
        <v>0</v>
      </c>
      <c r="J850" s="21">
        <f t="shared" si="82"/>
        <v>0</v>
      </c>
      <c r="K850" s="21">
        <f t="shared" si="83"/>
        <v>0</v>
      </c>
    </row>
    <row r="851" spans="1:11" x14ac:dyDescent="0.25">
      <c r="A851" s="19" t="s">
        <v>1755</v>
      </c>
      <c r="B851" s="19">
        <v>2110</v>
      </c>
      <c r="C851" s="19" t="s">
        <v>1756</v>
      </c>
      <c r="D851" s="19">
        <v>702</v>
      </c>
      <c r="E851" s="19" t="s">
        <v>1757</v>
      </c>
      <c r="F851" s="20" t="str">
        <f t="shared" si="78"/>
        <v>Regular</v>
      </c>
      <c r="G851" s="22">
        <f t="shared" si="79"/>
        <v>542.57067291124599</v>
      </c>
      <c r="H851" s="21">
        <f t="shared" si="80"/>
        <v>8377656.79842568</v>
      </c>
      <c r="I851" s="21">
        <f t="shared" si="81"/>
        <v>2925.6674748107498</v>
      </c>
      <c r="J851" s="21">
        <f t="shared" si="82"/>
        <v>12515.006370449</v>
      </c>
      <c r="K851" s="21">
        <f t="shared" si="83"/>
        <v>15440.6738452598</v>
      </c>
    </row>
    <row r="852" spans="1:11" x14ac:dyDescent="0.25">
      <c r="A852" s="19" t="s">
        <v>1760</v>
      </c>
      <c r="B852" s="19">
        <v>2110</v>
      </c>
      <c r="C852" s="19" t="s">
        <v>1756</v>
      </c>
      <c r="D852" s="19">
        <v>703</v>
      </c>
      <c r="E852" s="19" t="s">
        <v>1761</v>
      </c>
      <c r="F852" s="20" t="str">
        <f t="shared" si="78"/>
        <v>Regular</v>
      </c>
      <c r="G852" s="22">
        <f t="shared" si="79"/>
        <v>280.15189873415602</v>
      </c>
      <c r="H852" s="21">
        <f t="shared" si="80"/>
        <v>4757331.7647171598</v>
      </c>
      <c r="I852" s="21">
        <f t="shared" si="81"/>
        <v>2637.3041163143898</v>
      </c>
      <c r="J852" s="21">
        <f t="shared" si="82"/>
        <v>14343.9542160859</v>
      </c>
      <c r="K852" s="21">
        <f t="shared" si="83"/>
        <v>16981.258332400299</v>
      </c>
    </row>
    <row r="853" spans="1:11" x14ac:dyDescent="0.25">
      <c r="A853" s="19" t="s">
        <v>1758</v>
      </c>
      <c r="B853" s="19">
        <v>2110</v>
      </c>
      <c r="C853" s="19" t="s">
        <v>1756</v>
      </c>
      <c r="D853" s="19">
        <v>704</v>
      </c>
      <c r="E853" s="19" t="s">
        <v>1759</v>
      </c>
      <c r="F853" s="20" t="str">
        <f t="shared" si="78"/>
        <v>Regular</v>
      </c>
      <c r="G853" s="22">
        <f t="shared" si="79"/>
        <v>341.00632911389698</v>
      </c>
      <c r="H853" s="21">
        <f t="shared" si="80"/>
        <v>5884806.4068571599</v>
      </c>
      <c r="I853" s="21">
        <f t="shared" si="81"/>
        <v>2630.0006398208402</v>
      </c>
      <c r="J853" s="21">
        <f t="shared" si="82"/>
        <v>14627.1758534976</v>
      </c>
      <c r="K853" s="21">
        <f t="shared" si="83"/>
        <v>17257.1764933185</v>
      </c>
    </row>
    <row r="854" spans="1:11" x14ac:dyDescent="0.25">
      <c r="A854" s="19" t="s">
        <v>1762</v>
      </c>
      <c r="B854" s="19">
        <v>2110</v>
      </c>
      <c r="C854" s="19" t="s">
        <v>1756</v>
      </c>
      <c r="D854" s="19">
        <v>2110</v>
      </c>
      <c r="E854" s="19" t="s">
        <v>1756</v>
      </c>
      <c r="F854" s="20">
        <f t="shared" si="78"/>
        <v>0</v>
      </c>
      <c r="G854" s="22">
        <f t="shared" si="79"/>
        <v>0</v>
      </c>
      <c r="H854" s="21">
        <f t="shared" si="80"/>
        <v>0</v>
      </c>
      <c r="I854" s="21">
        <f t="shared" si="81"/>
        <v>0</v>
      </c>
      <c r="J854" s="21">
        <f t="shared" si="82"/>
        <v>0</v>
      </c>
      <c r="K854" s="21">
        <f t="shared" si="83"/>
        <v>0</v>
      </c>
    </row>
    <row r="855" spans="1:11" x14ac:dyDescent="0.25">
      <c r="A855" s="19" t="s">
        <v>1763</v>
      </c>
      <c r="B855" s="19">
        <v>1990</v>
      </c>
      <c r="C855" s="19" t="s">
        <v>1764</v>
      </c>
      <c r="D855" s="19">
        <v>266</v>
      </c>
      <c r="E855" s="19" t="s">
        <v>1765</v>
      </c>
      <c r="F855" s="20" t="str">
        <f t="shared" si="78"/>
        <v>Regular</v>
      </c>
      <c r="G855" s="22">
        <f t="shared" si="79"/>
        <v>174.94694805876401</v>
      </c>
      <c r="H855" s="21">
        <f t="shared" si="80"/>
        <v>2863719.5207680902</v>
      </c>
      <c r="I855" s="21">
        <f t="shared" si="81"/>
        <v>996.46939376443504</v>
      </c>
      <c r="J855" s="21">
        <f t="shared" si="82"/>
        <v>15372.604502890101</v>
      </c>
      <c r="K855" s="21">
        <f t="shared" si="83"/>
        <v>16369.0738966545</v>
      </c>
    </row>
    <row r="856" spans="1:11" x14ac:dyDescent="0.25">
      <c r="A856" s="19" t="s">
        <v>1766</v>
      </c>
      <c r="B856" s="19">
        <v>1990</v>
      </c>
      <c r="C856" s="19" t="s">
        <v>1764</v>
      </c>
      <c r="D856" s="19">
        <v>267</v>
      </c>
      <c r="E856" s="19" t="s">
        <v>1767</v>
      </c>
      <c r="F856" s="20" t="str">
        <f t="shared" si="78"/>
        <v>Regular</v>
      </c>
      <c r="G856" s="22">
        <f t="shared" si="79"/>
        <v>189.87857142853699</v>
      </c>
      <c r="H856" s="21">
        <f t="shared" si="80"/>
        <v>3211205.7303407099</v>
      </c>
      <c r="I856" s="21">
        <f t="shared" si="81"/>
        <v>2370.6793781354099</v>
      </c>
      <c r="J856" s="21">
        <f t="shared" si="82"/>
        <v>14541.211764616701</v>
      </c>
      <c r="K856" s="21">
        <f t="shared" si="83"/>
        <v>16911.891142752102</v>
      </c>
    </row>
    <row r="857" spans="1:11" x14ac:dyDescent="0.25">
      <c r="A857" s="19" t="s">
        <v>1768</v>
      </c>
      <c r="B857" s="19">
        <v>1990</v>
      </c>
      <c r="C857" s="19" t="s">
        <v>1764</v>
      </c>
      <c r="D857" s="19">
        <v>268</v>
      </c>
      <c r="E857" s="19" t="s">
        <v>1769</v>
      </c>
      <c r="F857" s="20" t="str">
        <f t="shared" si="78"/>
        <v>Regular</v>
      </c>
      <c r="G857" s="22">
        <f t="shared" si="79"/>
        <v>195.95228246587999</v>
      </c>
      <c r="H857" s="21">
        <f t="shared" si="80"/>
        <v>3794303.2788912002</v>
      </c>
      <c r="I857" s="21">
        <f t="shared" si="81"/>
        <v>687.56288722975501</v>
      </c>
      <c r="J857" s="21">
        <f t="shared" si="82"/>
        <v>18675.8414637856</v>
      </c>
      <c r="K857" s="21">
        <f t="shared" si="83"/>
        <v>19363.404351015401</v>
      </c>
    </row>
    <row r="858" spans="1:11" x14ac:dyDescent="0.25">
      <c r="A858" s="19" t="s">
        <v>1770</v>
      </c>
      <c r="B858" s="19">
        <v>2093</v>
      </c>
      <c r="C858" s="19" t="s">
        <v>1771</v>
      </c>
      <c r="D858" s="19">
        <v>600</v>
      </c>
      <c r="E858" s="19" t="s">
        <v>1772</v>
      </c>
      <c r="F858" s="20" t="str">
        <f t="shared" si="78"/>
        <v>Regular</v>
      </c>
      <c r="G858" s="22">
        <f t="shared" si="79"/>
        <v>281.30069930065901</v>
      </c>
      <c r="H858" s="21">
        <f t="shared" si="80"/>
        <v>4352322.1235975605</v>
      </c>
      <c r="I858" s="21">
        <f t="shared" si="81"/>
        <v>0</v>
      </c>
      <c r="J858" s="21">
        <f t="shared" si="82"/>
        <v>15472.1340345682</v>
      </c>
      <c r="K858" s="21">
        <f t="shared" si="83"/>
        <v>15472.1340345682</v>
      </c>
    </row>
    <row r="859" spans="1:11" x14ac:dyDescent="0.25">
      <c r="A859" s="19" t="s">
        <v>1775</v>
      </c>
      <c r="B859" s="19">
        <v>2093</v>
      </c>
      <c r="C859" s="19" t="s">
        <v>1771</v>
      </c>
      <c r="D859" s="19">
        <v>601</v>
      </c>
      <c r="E859" s="19" t="s">
        <v>1776</v>
      </c>
      <c r="F859" s="20" t="str">
        <f t="shared" si="78"/>
        <v>Regular</v>
      </c>
      <c r="G859" s="22">
        <f t="shared" si="79"/>
        <v>86.680555555544998</v>
      </c>
      <c r="H859" s="21">
        <f t="shared" si="80"/>
        <v>1374518.1370454801</v>
      </c>
      <c r="I859" s="21">
        <f t="shared" si="81"/>
        <v>0</v>
      </c>
      <c r="J859" s="21">
        <f t="shared" si="82"/>
        <v>15857.2834269006</v>
      </c>
      <c r="K859" s="21">
        <f t="shared" si="83"/>
        <v>15857.2834269006</v>
      </c>
    </row>
    <row r="860" spans="1:11" x14ac:dyDescent="0.25">
      <c r="A860" s="19" t="s">
        <v>1773</v>
      </c>
      <c r="B860" s="19">
        <v>2093</v>
      </c>
      <c r="C860" s="19" t="s">
        <v>1771</v>
      </c>
      <c r="D860" s="19">
        <v>602</v>
      </c>
      <c r="E860" s="19" t="s">
        <v>1774</v>
      </c>
      <c r="F860" s="20" t="str">
        <f t="shared" si="78"/>
        <v>Regular</v>
      </c>
      <c r="G860" s="22">
        <f t="shared" si="79"/>
        <v>149.44769503542</v>
      </c>
      <c r="H860" s="21">
        <f t="shared" si="80"/>
        <v>3461423.1846555499</v>
      </c>
      <c r="I860" s="21">
        <f t="shared" si="81"/>
        <v>0</v>
      </c>
      <c r="J860" s="21">
        <f t="shared" si="82"/>
        <v>23161.435737333901</v>
      </c>
      <c r="K860" s="21">
        <f t="shared" si="83"/>
        <v>23161.435737333901</v>
      </c>
    </row>
    <row r="861" spans="1:11" x14ac:dyDescent="0.25">
      <c r="A861" s="19" t="s">
        <v>1777</v>
      </c>
      <c r="B861" s="19">
        <v>2093</v>
      </c>
      <c r="C861" s="19" t="s">
        <v>1771</v>
      </c>
      <c r="D861" s="19">
        <v>2093</v>
      </c>
      <c r="E861" s="19" t="s">
        <v>1771</v>
      </c>
      <c r="F861" s="20" t="str">
        <f t="shared" si="78"/>
        <v>District</v>
      </c>
      <c r="G861" s="22">
        <f t="shared" si="79"/>
        <v>2.988095238094</v>
      </c>
      <c r="H861" s="21">
        <f t="shared" si="80"/>
        <v>22557.644701403398</v>
      </c>
      <c r="I861" s="21">
        <f t="shared" si="81"/>
        <v>0</v>
      </c>
      <c r="J861" s="21">
        <f t="shared" si="82"/>
        <v>7549.1719319468802</v>
      </c>
      <c r="K861" s="21">
        <f t="shared" si="83"/>
        <v>7549.1719319468802</v>
      </c>
    </row>
    <row r="862" spans="1:11" x14ac:dyDescent="0.25">
      <c r="A862" s="19" t="s">
        <v>1781</v>
      </c>
      <c r="B862" s="19">
        <v>2108</v>
      </c>
      <c r="C862" s="19" t="s">
        <v>1779</v>
      </c>
      <c r="D862" s="19">
        <v>692</v>
      </c>
      <c r="E862" s="19" t="s">
        <v>1782</v>
      </c>
      <c r="F862" s="20" t="str">
        <f t="shared" si="78"/>
        <v>Regular</v>
      </c>
      <c r="G862" s="22">
        <f t="shared" si="79"/>
        <v>352.98235294113999</v>
      </c>
      <c r="H862" s="21">
        <f t="shared" si="80"/>
        <v>5448023.8087309003</v>
      </c>
      <c r="I862" s="21">
        <f t="shared" si="81"/>
        <v>1427.9916490304399</v>
      </c>
      <c r="J862" s="21">
        <f t="shared" si="82"/>
        <v>14006.2751445828</v>
      </c>
      <c r="K862" s="21">
        <f t="shared" si="83"/>
        <v>15434.2667936132</v>
      </c>
    </row>
    <row r="863" spans="1:11" x14ac:dyDescent="0.25">
      <c r="A863" s="19" t="s">
        <v>1783</v>
      </c>
      <c r="B863" s="19">
        <v>2108</v>
      </c>
      <c r="C863" s="19" t="s">
        <v>1779</v>
      </c>
      <c r="D863" s="19">
        <v>693</v>
      </c>
      <c r="E863" s="19" t="s">
        <v>1784</v>
      </c>
      <c r="F863" s="20" t="str">
        <f t="shared" si="78"/>
        <v>Regular</v>
      </c>
      <c r="G863" s="22">
        <f t="shared" si="79"/>
        <v>135.523529411754</v>
      </c>
      <c r="H863" s="21">
        <f t="shared" si="80"/>
        <v>2251150.1769885598</v>
      </c>
      <c r="I863" s="21">
        <f t="shared" si="81"/>
        <v>1434.5744131730901</v>
      </c>
      <c r="J863" s="21">
        <f t="shared" si="82"/>
        <v>15176.195589348101</v>
      </c>
      <c r="K863" s="21">
        <f t="shared" si="83"/>
        <v>16610.7700025212</v>
      </c>
    </row>
    <row r="864" spans="1:11" x14ac:dyDescent="0.25">
      <c r="A864" s="19" t="s">
        <v>1778</v>
      </c>
      <c r="B864" s="19">
        <v>2108</v>
      </c>
      <c r="C864" s="19" t="s">
        <v>1779</v>
      </c>
      <c r="D864" s="19">
        <v>694</v>
      </c>
      <c r="E864" s="19" t="s">
        <v>1780</v>
      </c>
      <c r="F864" s="20" t="str">
        <f t="shared" si="78"/>
        <v>Regular</v>
      </c>
      <c r="G864" s="22">
        <f t="shared" si="79"/>
        <v>251.235294117622</v>
      </c>
      <c r="H864" s="21">
        <f t="shared" si="80"/>
        <v>3905797.4797304799</v>
      </c>
      <c r="I864" s="21">
        <f t="shared" si="81"/>
        <v>1461.5730371377099</v>
      </c>
      <c r="J864" s="21">
        <f t="shared" si="82"/>
        <v>14084.799511545199</v>
      </c>
      <c r="K864" s="21">
        <f t="shared" si="83"/>
        <v>15546.372548682901</v>
      </c>
    </row>
    <row r="865" spans="1:11" x14ac:dyDescent="0.25">
      <c r="A865" s="19" t="s">
        <v>1785</v>
      </c>
      <c r="B865" s="19">
        <v>2108</v>
      </c>
      <c r="C865" s="19" t="s">
        <v>1779</v>
      </c>
      <c r="D865" s="19">
        <v>696</v>
      </c>
      <c r="E865" s="19" t="s">
        <v>1786</v>
      </c>
      <c r="F865" s="20" t="str">
        <f t="shared" si="78"/>
        <v>Regular</v>
      </c>
      <c r="G865" s="22">
        <f t="shared" si="79"/>
        <v>363.37058823522398</v>
      </c>
      <c r="H865" s="21">
        <f t="shared" si="80"/>
        <v>5851099.6346984599</v>
      </c>
      <c r="I865" s="21">
        <f t="shared" si="81"/>
        <v>1936.66312985374</v>
      </c>
      <c r="J865" s="21">
        <f t="shared" si="82"/>
        <v>14165.6297472759</v>
      </c>
      <c r="K865" s="21">
        <f t="shared" si="83"/>
        <v>16102.292877129699</v>
      </c>
    </row>
    <row r="866" spans="1:11" x14ac:dyDescent="0.25">
      <c r="A866" s="19" t="s">
        <v>1792</v>
      </c>
      <c r="B866" s="19">
        <v>2108</v>
      </c>
      <c r="C866" s="19" t="s">
        <v>1779</v>
      </c>
      <c r="D866" s="19">
        <v>697</v>
      </c>
      <c r="E866" s="19" t="s">
        <v>1793</v>
      </c>
      <c r="F866" s="20" t="str">
        <f t="shared" si="78"/>
        <v>Regular</v>
      </c>
      <c r="G866" s="22">
        <f t="shared" si="79"/>
        <v>111.029411764689</v>
      </c>
      <c r="H866" s="21">
        <f t="shared" si="80"/>
        <v>1961160.33078814</v>
      </c>
      <c r="I866" s="21">
        <f t="shared" si="81"/>
        <v>1251.0029466137601</v>
      </c>
      <c r="J866" s="21">
        <f t="shared" si="82"/>
        <v>16412.427847242299</v>
      </c>
      <c r="K866" s="21">
        <f t="shared" si="83"/>
        <v>17663.4307938561</v>
      </c>
    </row>
    <row r="867" spans="1:11" x14ac:dyDescent="0.25">
      <c r="A867" s="19" t="s">
        <v>1789</v>
      </c>
      <c r="B867" s="19">
        <v>2108</v>
      </c>
      <c r="C867" s="19" t="s">
        <v>1779</v>
      </c>
      <c r="D867" s="19">
        <v>698</v>
      </c>
      <c r="E867" s="19" t="s">
        <v>1790</v>
      </c>
      <c r="F867" s="20" t="str">
        <f t="shared" si="78"/>
        <v>Regular</v>
      </c>
      <c r="G867" s="22">
        <f t="shared" si="79"/>
        <v>360.11904761901201</v>
      </c>
      <c r="H867" s="21">
        <f t="shared" si="80"/>
        <v>5751410.8863091599</v>
      </c>
      <c r="I867" s="21">
        <f t="shared" si="81"/>
        <v>1110.8063568704099</v>
      </c>
      <c r="J867" s="21">
        <f t="shared" si="82"/>
        <v>14860.053624948399</v>
      </c>
      <c r="K867" s="21">
        <f t="shared" si="83"/>
        <v>15970.859981818799</v>
      </c>
    </row>
    <row r="868" spans="1:11" x14ac:dyDescent="0.25">
      <c r="A868" s="19" t="s">
        <v>1787</v>
      </c>
      <c r="B868" s="19">
        <v>2108</v>
      </c>
      <c r="C868" s="19" t="s">
        <v>1779</v>
      </c>
      <c r="D868" s="19">
        <v>699</v>
      </c>
      <c r="E868" s="19" t="s">
        <v>1788</v>
      </c>
      <c r="F868" s="20" t="str">
        <f t="shared" si="78"/>
        <v>Regular</v>
      </c>
      <c r="G868" s="22">
        <f t="shared" si="79"/>
        <v>672.06987361318897</v>
      </c>
      <c r="H868" s="21">
        <f t="shared" si="80"/>
        <v>11641685.4601097</v>
      </c>
      <c r="I868" s="21">
        <f t="shared" si="81"/>
        <v>889.834669608637</v>
      </c>
      <c r="J868" s="21">
        <f t="shared" si="82"/>
        <v>16432.300895732998</v>
      </c>
      <c r="K868" s="21">
        <f t="shared" si="83"/>
        <v>17322.135565341599</v>
      </c>
    </row>
    <row r="869" spans="1:11" x14ac:dyDescent="0.25">
      <c r="A869" s="19" t="s">
        <v>1791</v>
      </c>
      <c r="B869" s="19">
        <v>2108</v>
      </c>
      <c r="C869" s="19" t="s">
        <v>1779</v>
      </c>
      <c r="D869" s="19">
        <v>2108</v>
      </c>
      <c r="E869" s="19" t="s">
        <v>1779</v>
      </c>
      <c r="F869" s="20" t="str">
        <f t="shared" si="78"/>
        <v>District</v>
      </c>
      <c r="G869" s="22">
        <f t="shared" si="79"/>
        <v>61.596078431350499</v>
      </c>
      <c r="H869" s="21">
        <f t="shared" si="80"/>
        <v>420679.922644654</v>
      </c>
      <c r="I869" s="21">
        <f t="shared" si="81"/>
        <v>818.36695191170497</v>
      </c>
      <c r="J869" s="21">
        <f t="shared" si="82"/>
        <v>6011.2873598235101</v>
      </c>
      <c r="K869" s="21">
        <f t="shared" si="83"/>
        <v>6829.6543117352203</v>
      </c>
    </row>
    <row r="870" spans="1:11" x14ac:dyDescent="0.25">
      <c r="A870" s="19" t="s">
        <v>1797</v>
      </c>
      <c r="B870" s="19">
        <v>1928</v>
      </c>
      <c r="C870" s="19" t="s">
        <v>1795</v>
      </c>
      <c r="D870" s="19">
        <v>105</v>
      </c>
      <c r="E870" s="19" t="s">
        <v>1798</v>
      </c>
      <c r="F870" s="20" t="str">
        <f t="shared" si="78"/>
        <v>Regular</v>
      </c>
      <c r="G870" s="22">
        <f t="shared" si="79"/>
        <v>459.85029715228001</v>
      </c>
      <c r="H870" s="21">
        <f t="shared" si="80"/>
        <v>6472205.8132246397</v>
      </c>
      <c r="I870" s="21">
        <f t="shared" si="81"/>
        <v>0</v>
      </c>
      <c r="J870" s="21">
        <f t="shared" si="82"/>
        <v>14074.593086717899</v>
      </c>
      <c r="K870" s="21">
        <f t="shared" si="83"/>
        <v>14074.593086717899</v>
      </c>
    </row>
    <row r="871" spans="1:11" x14ac:dyDescent="0.25">
      <c r="A871" s="19" t="s">
        <v>1799</v>
      </c>
      <c r="B871" s="19">
        <v>1928</v>
      </c>
      <c r="C871" s="19" t="s">
        <v>1795</v>
      </c>
      <c r="D871" s="19">
        <v>106</v>
      </c>
      <c r="E871" s="19" t="s">
        <v>1800</v>
      </c>
      <c r="F871" s="20" t="str">
        <f t="shared" si="78"/>
        <v>Regular</v>
      </c>
      <c r="G871" s="22">
        <f t="shared" si="79"/>
        <v>233.83710926582401</v>
      </c>
      <c r="H871" s="21">
        <f t="shared" si="80"/>
        <v>3373424.25338369</v>
      </c>
      <c r="I871" s="21">
        <f t="shared" si="81"/>
        <v>0</v>
      </c>
      <c r="J871" s="21">
        <f t="shared" si="82"/>
        <v>14426.3853755942</v>
      </c>
      <c r="K871" s="21">
        <f t="shared" si="83"/>
        <v>14426.3853755942</v>
      </c>
    </row>
    <row r="872" spans="1:11" x14ac:dyDescent="0.25">
      <c r="A872" s="19" t="s">
        <v>1807</v>
      </c>
      <c r="B872" s="19">
        <v>1928</v>
      </c>
      <c r="C872" s="19" t="s">
        <v>1795</v>
      </c>
      <c r="D872" s="19">
        <v>107</v>
      </c>
      <c r="E872" s="19" t="s">
        <v>1808</v>
      </c>
      <c r="F872" s="20" t="str">
        <f t="shared" si="78"/>
        <v>Regular</v>
      </c>
      <c r="G872" s="22">
        <f t="shared" si="79"/>
        <v>477.24999999991797</v>
      </c>
      <c r="H872" s="21">
        <f t="shared" si="80"/>
        <v>6781432.8379802201</v>
      </c>
      <c r="I872" s="21">
        <f t="shared" si="81"/>
        <v>0</v>
      </c>
      <c r="J872" s="21">
        <f t="shared" si="82"/>
        <v>14209.393060201999</v>
      </c>
      <c r="K872" s="21">
        <f t="shared" si="83"/>
        <v>14209.393060201999</v>
      </c>
    </row>
    <row r="873" spans="1:11" x14ac:dyDescent="0.25">
      <c r="A873" s="19" t="s">
        <v>1803</v>
      </c>
      <c r="B873" s="19">
        <v>1928</v>
      </c>
      <c r="C873" s="19" t="s">
        <v>1795</v>
      </c>
      <c r="D873" s="19">
        <v>109</v>
      </c>
      <c r="E873" s="19" t="s">
        <v>1804</v>
      </c>
      <c r="F873" s="20" t="str">
        <f t="shared" si="78"/>
        <v>Regular</v>
      </c>
      <c r="G873" s="22">
        <f t="shared" si="79"/>
        <v>422.85135135128002</v>
      </c>
      <c r="H873" s="21">
        <f t="shared" si="80"/>
        <v>6929837.2026287802</v>
      </c>
      <c r="I873" s="21">
        <f t="shared" si="81"/>
        <v>0</v>
      </c>
      <c r="J873" s="21">
        <f t="shared" si="82"/>
        <v>16388.352976722301</v>
      </c>
      <c r="K873" s="21">
        <f t="shared" si="83"/>
        <v>16388.352976722301</v>
      </c>
    </row>
    <row r="874" spans="1:11" x14ac:dyDescent="0.25">
      <c r="A874" s="19" t="s">
        <v>1809</v>
      </c>
      <c r="B874" s="19">
        <v>1928</v>
      </c>
      <c r="C874" s="19" t="s">
        <v>1795</v>
      </c>
      <c r="D874" s="19">
        <v>110</v>
      </c>
      <c r="E874" s="19" t="s">
        <v>1810</v>
      </c>
      <c r="F874" s="20" t="str">
        <f t="shared" si="78"/>
        <v>Regular</v>
      </c>
      <c r="G874" s="22">
        <f t="shared" si="79"/>
        <v>142.89864864863699</v>
      </c>
      <c r="H874" s="21">
        <f t="shared" si="80"/>
        <v>2860463.4442750402</v>
      </c>
      <c r="I874" s="21">
        <f t="shared" si="81"/>
        <v>0</v>
      </c>
      <c r="J874" s="21">
        <f t="shared" si="82"/>
        <v>20017.428235507199</v>
      </c>
      <c r="K874" s="21">
        <f t="shared" si="83"/>
        <v>20017.428235507199</v>
      </c>
    </row>
    <row r="875" spans="1:11" x14ac:dyDescent="0.25">
      <c r="A875" s="19" t="s">
        <v>1811</v>
      </c>
      <c r="B875" s="19">
        <v>1928</v>
      </c>
      <c r="C875" s="19" t="s">
        <v>1795</v>
      </c>
      <c r="D875" s="19">
        <v>114</v>
      </c>
      <c r="E875" s="19" t="s">
        <v>1812</v>
      </c>
      <c r="F875" s="20" t="str">
        <f t="shared" si="78"/>
        <v>Regular</v>
      </c>
      <c r="G875" s="22">
        <f t="shared" si="79"/>
        <v>581.08108108102397</v>
      </c>
      <c r="H875" s="21">
        <f t="shared" si="80"/>
        <v>7804464.5790369501</v>
      </c>
      <c r="I875" s="21">
        <f t="shared" si="81"/>
        <v>0</v>
      </c>
      <c r="J875" s="21">
        <f t="shared" si="82"/>
        <v>13430.9390429952</v>
      </c>
      <c r="K875" s="21">
        <f t="shared" si="83"/>
        <v>13430.9390429952</v>
      </c>
    </row>
    <row r="876" spans="1:11" x14ac:dyDescent="0.25">
      <c r="A876" s="19" t="s">
        <v>1805</v>
      </c>
      <c r="B876" s="19">
        <v>1928</v>
      </c>
      <c r="C876" s="19" t="s">
        <v>1795</v>
      </c>
      <c r="D876" s="19">
        <v>115</v>
      </c>
      <c r="E876" s="19" t="s">
        <v>1806</v>
      </c>
      <c r="F876" s="20" t="str">
        <f t="shared" si="78"/>
        <v>Regular</v>
      </c>
      <c r="G876" s="22">
        <f t="shared" si="79"/>
        <v>734.26583329444998</v>
      </c>
      <c r="H876" s="21">
        <f t="shared" si="80"/>
        <v>11734734.3248074</v>
      </c>
      <c r="I876" s="21">
        <f t="shared" si="81"/>
        <v>0</v>
      </c>
      <c r="J876" s="21">
        <f t="shared" si="82"/>
        <v>15981.5884012428</v>
      </c>
      <c r="K876" s="21">
        <f t="shared" si="83"/>
        <v>15981.5884012428</v>
      </c>
    </row>
    <row r="877" spans="1:11" x14ac:dyDescent="0.25">
      <c r="A877" s="19" t="s">
        <v>1822</v>
      </c>
      <c r="B877" s="19">
        <v>1928</v>
      </c>
      <c r="C877" s="19" t="s">
        <v>1795</v>
      </c>
      <c r="D877" s="19">
        <v>116</v>
      </c>
      <c r="E877" s="19" t="s">
        <v>1823</v>
      </c>
      <c r="F877" s="20" t="str">
        <f t="shared" si="78"/>
        <v>Regular</v>
      </c>
      <c r="G877" s="22">
        <f t="shared" si="79"/>
        <v>768.34464769652197</v>
      </c>
      <c r="H877" s="21">
        <f t="shared" si="80"/>
        <v>11791242.685284199</v>
      </c>
      <c r="I877" s="21">
        <f t="shared" si="81"/>
        <v>0</v>
      </c>
      <c r="J877" s="21">
        <f t="shared" si="82"/>
        <v>15346.293776671801</v>
      </c>
      <c r="K877" s="21">
        <f t="shared" si="83"/>
        <v>15346.293776671801</v>
      </c>
    </row>
    <row r="878" spans="1:11" x14ac:dyDescent="0.25">
      <c r="A878" s="19" t="s">
        <v>1814</v>
      </c>
      <c r="B878" s="19">
        <v>1928</v>
      </c>
      <c r="C878" s="19" t="s">
        <v>1795</v>
      </c>
      <c r="D878" s="19">
        <v>118</v>
      </c>
      <c r="E878" s="19" t="s">
        <v>1815</v>
      </c>
      <c r="F878" s="20" t="str">
        <f t="shared" si="78"/>
        <v>Regular</v>
      </c>
      <c r="G878" s="22">
        <f t="shared" si="79"/>
        <v>1971.7072983481401</v>
      </c>
      <c r="H878" s="21">
        <f t="shared" si="80"/>
        <v>30167903.480700601</v>
      </c>
      <c r="I878" s="21">
        <f t="shared" si="81"/>
        <v>0</v>
      </c>
      <c r="J878" s="21">
        <f t="shared" si="82"/>
        <v>15300.3965172593</v>
      </c>
      <c r="K878" s="21">
        <f t="shared" si="83"/>
        <v>15300.3965172593</v>
      </c>
    </row>
    <row r="879" spans="1:11" x14ac:dyDescent="0.25">
      <c r="A879" s="19" t="s">
        <v>1818</v>
      </c>
      <c r="B879" s="19">
        <v>1928</v>
      </c>
      <c r="C879" s="19" t="s">
        <v>1795</v>
      </c>
      <c r="D879" s="19">
        <v>139</v>
      </c>
      <c r="E879" s="19" t="s">
        <v>1819</v>
      </c>
      <c r="F879" s="20" t="str">
        <f t="shared" si="78"/>
        <v>Regular</v>
      </c>
      <c r="G879" s="22">
        <f t="shared" si="79"/>
        <v>472.66665785152401</v>
      </c>
      <c r="H879" s="21">
        <f t="shared" si="80"/>
        <v>7026349.8936212203</v>
      </c>
      <c r="I879" s="21">
        <f t="shared" si="81"/>
        <v>0</v>
      </c>
      <c r="J879" s="21">
        <f t="shared" si="82"/>
        <v>14865.338557111399</v>
      </c>
      <c r="K879" s="21">
        <f t="shared" si="83"/>
        <v>14865.338557111399</v>
      </c>
    </row>
    <row r="880" spans="1:11" x14ac:dyDescent="0.25">
      <c r="A880" s="19" t="s">
        <v>1813</v>
      </c>
      <c r="B880" s="19">
        <v>1928</v>
      </c>
      <c r="C880" s="19" t="s">
        <v>1795</v>
      </c>
      <c r="D880" s="19">
        <v>1928</v>
      </c>
      <c r="E880" s="19" t="s">
        <v>1795</v>
      </c>
      <c r="F880" s="20" t="str">
        <f t="shared" si="78"/>
        <v>District</v>
      </c>
      <c r="G880" s="22">
        <f t="shared" si="79"/>
        <v>51.812162052497001</v>
      </c>
      <c r="H880" s="21">
        <f t="shared" si="80"/>
        <v>309427.82803173998</v>
      </c>
      <c r="I880" s="21">
        <f t="shared" si="81"/>
        <v>0</v>
      </c>
      <c r="J880" s="21">
        <f t="shared" si="82"/>
        <v>5972.10801043628</v>
      </c>
      <c r="K880" s="21">
        <f t="shared" si="83"/>
        <v>5972.10801043628</v>
      </c>
    </row>
    <row r="881" spans="1:11" x14ac:dyDescent="0.25">
      <c r="A881" s="19" t="s">
        <v>1816</v>
      </c>
      <c r="B881" s="19">
        <v>1928</v>
      </c>
      <c r="C881" s="19" t="s">
        <v>1795</v>
      </c>
      <c r="D881" s="19">
        <v>2735</v>
      </c>
      <c r="E881" s="19" t="s">
        <v>1817</v>
      </c>
      <c r="F881" s="20" t="str">
        <f t="shared" si="78"/>
        <v>Charter</v>
      </c>
      <c r="G881" s="22">
        <f t="shared" si="79"/>
        <v>162.85923015997599</v>
      </c>
      <c r="H881" s="21">
        <f t="shared" si="80"/>
        <v>972612.91301187803</v>
      </c>
      <c r="I881" s="21">
        <f t="shared" si="81"/>
        <v>0</v>
      </c>
      <c r="J881" s="21">
        <f t="shared" si="82"/>
        <v>5972.10801043628</v>
      </c>
      <c r="K881" s="21">
        <f t="shared" si="83"/>
        <v>5972.10801043628</v>
      </c>
    </row>
    <row r="882" spans="1:11" x14ac:dyDescent="0.25">
      <c r="A882" s="19" t="s">
        <v>1820</v>
      </c>
      <c r="B882" s="19">
        <v>1928</v>
      </c>
      <c r="C882" s="19" t="s">
        <v>1795</v>
      </c>
      <c r="D882" s="19">
        <v>4480</v>
      </c>
      <c r="E882" s="19" t="s">
        <v>1821</v>
      </c>
      <c r="F882" s="20" t="str">
        <f t="shared" si="78"/>
        <v>Charter</v>
      </c>
      <c r="G882" s="22">
        <f t="shared" si="79"/>
        <v>197.326517647781</v>
      </c>
      <c r="H882" s="21">
        <f t="shared" si="80"/>
        <v>1178455.2767158099</v>
      </c>
      <c r="I882" s="21">
        <f t="shared" si="81"/>
        <v>0</v>
      </c>
      <c r="J882" s="21">
        <f t="shared" si="82"/>
        <v>5972.10801043627</v>
      </c>
      <c r="K882" s="21">
        <f t="shared" si="83"/>
        <v>5972.10801043627</v>
      </c>
    </row>
    <row r="883" spans="1:11" x14ac:dyDescent="0.25">
      <c r="A883" s="19" t="s">
        <v>1794</v>
      </c>
      <c r="B883" s="19">
        <v>1928</v>
      </c>
      <c r="C883" s="19" t="s">
        <v>1795</v>
      </c>
      <c r="D883" s="19">
        <v>4585</v>
      </c>
      <c r="E883" s="19" t="s">
        <v>1796</v>
      </c>
      <c r="F883" s="20" t="str">
        <f t="shared" si="78"/>
        <v>Charter</v>
      </c>
      <c r="G883" s="22">
        <f t="shared" si="79"/>
        <v>388.46981813277802</v>
      </c>
      <c r="H883" s="21">
        <f t="shared" si="80"/>
        <v>2319983.7126834798</v>
      </c>
      <c r="I883" s="21">
        <f t="shared" si="81"/>
        <v>0</v>
      </c>
      <c r="J883" s="21">
        <f t="shared" si="82"/>
        <v>5972.10801043628</v>
      </c>
      <c r="K883" s="21">
        <f t="shared" si="83"/>
        <v>5972.10801043628</v>
      </c>
    </row>
    <row r="884" spans="1:11" x14ac:dyDescent="0.25">
      <c r="A884" s="19" t="s">
        <v>1801</v>
      </c>
      <c r="B884" s="19">
        <v>1928</v>
      </c>
      <c r="C884" s="19" t="s">
        <v>1795</v>
      </c>
      <c r="D884" s="19">
        <v>4802</v>
      </c>
      <c r="E884" s="19" t="s">
        <v>1802</v>
      </c>
      <c r="F884" s="20" t="str">
        <f t="shared" si="78"/>
        <v>Charter</v>
      </c>
      <c r="G884" s="22">
        <f t="shared" si="79"/>
        <v>285.52285418054402</v>
      </c>
      <c r="H884" s="21">
        <f t="shared" si="80"/>
        <v>4597569.4046142604</v>
      </c>
      <c r="I884" s="21">
        <f t="shared" si="81"/>
        <v>0</v>
      </c>
      <c r="J884" s="21">
        <f t="shared" si="82"/>
        <v>16102.281611779799</v>
      </c>
      <c r="K884" s="21">
        <f t="shared" si="83"/>
        <v>16102.281611779799</v>
      </c>
    </row>
    <row r="885" spans="1:11" x14ac:dyDescent="0.25">
      <c r="A885" s="19" t="s">
        <v>1842</v>
      </c>
      <c r="B885" s="19">
        <v>1926</v>
      </c>
      <c r="C885" s="19" t="s">
        <v>1825</v>
      </c>
      <c r="D885" s="19">
        <v>88</v>
      </c>
      <c r="E885" s="19" t="s">
        <v>1843</v>
      </c>
      <c r="F885" s="20" t="str">
        <f t="shared" si="78"/>
        <v>Regular</v>
      </c>
      <c r="G885" s="22">
        <f t="shared" si="79"/>
        <v>179.55668994640499</v>
      </c>
      <c r="H885" s="21">
        <f t="shared" si="80"/>
        <v>2561431.55823228</v>
      </c>
      <c r="I885" s="21">
        <f t="shared" si="81"/>
        <v>1062.9512402995599</v>
      </c>
      <c r="J885" s="21">
        <f t="shared" si="82"/>
        <v>13202.3571645102</v>
      </c>
      <c r="K885" s="21">
        <f t="shared" si="83"/>
        <v>14265.308404809801</v>
      </c>
    </row>
    <row r="886" spans="1:11" x14ac:dyDescent="0.25">
      <c r="A886" s="19" t="s">
        <v>1833</v>
      </c>
      <c r="B886" s="19">
        <v>1926</v>
      </c>
      <c r="C886" s="19" t="s">
        <v>1825</v>
      </c>
      <c r="D886" s="19">
        <v>96</v>
      </c>
      <c r="E886" s="19" t="s">
        <v>1834</v>
      </c>
      <c r="F886" s="20" t="str">
        <f t="shared" si="78"/>
        <v>Regular</v>
      </c>
      <c r="G886" s="22">
        <f t="shared" si="79"/>
        <v>378.755295166758</v>
      </c>
      <c r="H886" s="21">
        <f t="shared" si="80"/>
        <v>5462307.4977326803</v>
      </c>
      <c r="I886" s="21">
        <f t="shared" si="81"/>
        <v>680.34086186173897</v>
      </c>
      <c r="J886" s="21">
        <f t="shared" si="82"/>
        <v>13741.391500527399</v>
      </c>
      <c r="K886" s="21">
        <f t="shared" si="83"/>
        <v>14421.732362389101</v>
      </c>
    </row>
    <row r="887" spans="1:11" x14ac:dyDescent="0.25">
      <c r="A887" s="19" t="s">
        <v>1824</v>
      </c>
      <c r="B887" s="19">
        <v>1926</v>
      </c>
      <c r="C887" s="19" t="s">
        <v>1825</v>
      </c>
      <c r="D887" s="19">
        <v>97</v>
      </c>
      <c r="E887" s="19" t="s">
        <v>1826</v>
      </c>
      <c r="F887" s="20" t="str">
        <f t="shared" si="78"/>
        <v>Regular</v>
      </c>
      <c r="G887" s="22">
        <f t="shared" si="79"/>
        <v>416.45643573876998</v>
      </c>
      <c r="H887" s="21">
        <f t="shared" si="80"/>
        <v>4928000.7927775905</v>
      </c>
      <c r="I887" s="21">
        <f t="shared" si="81"/>
        <v>656.12386077903398</v>
      </c>
      <c r="J887" s="21">
        <f t="shared" si="82"/>
        <v>11177.0485190297</v>
      </c>
      <c r="K887" s="21">
        <f t="shared" si="83"/>
        <v>11833.1723798087</v>
      </c>
    </row>
    <row r="888" spans="1:11" x14ac:dyDescent="0.25">
      <c r="A888" s="19" t="s">
        <v>1831</v>
      </c>
      <c r="B888" s="19">
        <v>1926</v>
      </c>
      <c r="C888" s="19" t="s">
        <v>1825</v>
      </c>
      <c r="D888" s="19">
        <v>99</v>
      </c>
      <c r="E888" s="19" t="s">
        <v>1832</v>
      </c>
      <c r="F888" s="20" t="str">
        <f t="shared" si="78"/>
        <v>Regular</v>
      </c>
      <c r="G888" s="22">
        <f t="shared" si="79"/>
        <v>319.43505436295402</v>
      </c>
      <c r="H888" s="21">
        <f t="shared" si="80"/>
        <v>5169228.0507238302</v>
      </c>
      <c r="I888" s="21">
        <f t="shared" si="81"/>
        <v>720.49239921301501</v>
      </c>
      <c r="J888" s="21">
        <f t="shared" si="82"/>
        <v>15461.9145724726</v>
      </c>
      <c r="K888" s="21">
        <f t="shared" si="83"/>
        <v>16182.406971685599</v>
      </c>
    </row>
    <row r="889" spans="1:11" x14ac:dyDescent="0.25">
      <c r="A889" s="19" t="s">
        <v>1838</v>
      </c>
      <c r="B889" s="19">
        <v>1926</v>
      </c>
      <c r="C889" s="19" t="s">
        <v>1825</v>
      </c>
      <c r="D889" s="19">
        <v>100</v>
      </c>
      <c r="E889" s="19" t="s">
        <v>1839</v>
      </c>
      <c r="F889" s="20" t="str">
        <f t="shared" si="78"/>
        <v>Regular</v>
      </c>
      <c r="G889" s="22">
        <f t="shared" si="79"/>
        <v>366.390571209553</v>
      </c>
      <c r="H889" s="21">
        <f t="shared" si="80"/>
        <v>4845900.3966490803</v>
      </c>
      <c r="I889" s="21">
        <f t="shared" si="81"/>
        <v>718.99733308881503</v>
      </c>
      <c r="J889" s="21">
        <f t="shared" si="82"/>
        <v>12507.053710341301</v>
      </c>
      <c r="K889" s="21">
        <f t="shared" si="83"/>
        <v>13226.0510434302</v>
      </c>
    </row>
    <row r="890" spans="1:11" x14ac:dyDescent="0.25">
      <c r="A890" s="19" t="s">
        <v>1829</v>
      </c>
      <c r="B890" s="19">
        <v>1926</v>
      </c>
      <c r="C890" s="19" t="s">
        <v>1825</v>
      </c>
      <c r="D890" s="19">
        <v>101</v>
      </c>
      <c r="E890" s="19" t="s">
        <v>1830</v>
      </c>
      <c r="F890" s="20" t="str">
        <f t="shared" si="78"/>
        <v>Regular</v>
      </c>
      <c r="G890" s="22">
        <f t="shared" si="79"/>
        <v>435.90323856766099</v>
      </c>
      <c r="H890" s="21">
        <f t="shared" si="80"/>
        <v>5841686.75386051</v>
      </c>
      <c r="I890" s="21">
        <f t="shared" si="81"/>
        <v>809.96921583399205</v>
      </c>
      <c r="J890" s="21">
        <f t="shared" si="82"/>
        <v>12591.3690560627</v>
      </c>
      <c r="K890" s="21">
        <f t="shared" si="83"/>
        <v>13401.3382718967</v>
      </c>
    </row>
    <row r="891" spans="1:11" x14ac:dyDescent="0.25">
      <c r="A891" s="19" t="s">
        <v>1827</v>
      </c>
      <c r="B891" s="19">
        <v>1926</v>
      </c>
      <c r="C891" s="19" t="s">
        <v>1825</v>
      </c>
      <c r="D891" s="19">
        <v>102</v>
      </c>
      <c r="E891" s="19" t="s">
        <v>1828</v>
      </c>
      <c r="F891" s="20" t="str">
        <f t="shared" si="78"/>
        <v>Regular</v>
      </c>
      <c r="G891" s="22">
        <f t="shared" si="79"/>
        <v>420.562614581871</v>
      </c>
      <c r="H891" s="21">
        <f t="shared" si="80"/>
        <v>5775582.4637086503</v>
      </c>
      <c r="I891" s="21">
        <f t="shared" si="81"/>
        <v>371.76515735103101</v>
      </c>
      <c r="J891" s="21">
        <f t="shared" si="82"/>
        <v>13361.2255162275</v>
      </c>
      <c r="K891" s="21">
        <f t="shared" si="83"/>
        <v>13732.990673578601</v>
      </c>
    </row>
    <row r="892" spans="1:11" x14ac:dyDescent="0.25">
      <c r="A892" s="19" t="s">
        <v>1840</v>
      </c>
      <c r="B892" s="19">
        <v>1926</v>
      </c>
      <c r="C892" s="19" t="s">
        <v>1825</v>
      </c>
      <c r="D892" s="19">
        <v>141</v>
      </c>
      <c r="E892" s="19" t="s">
        <v>1841</v>
      </c>
      <c r="F892" s="20" t="str">
        <f t="shared" si="78"/>
        <v>Regular</v>
      </c>
      <c r="G892" s="22">
        <f t="shared" si="79"/>
        <v>1271.2149788193601</v>
      </c>
      <c r="H892" s="21">
        <f t="shared" si="80"/>
        <v>17664198.390976101</v>
      </c>
      <c r="I892" s="21">
        <f t="shared" si="81"/>
        <v>382.46017631879101</v>
      </c>
      <c r="J892" s="21">
        <f t="shared" si="82"/>
        <v>13513.063936669399</v>
      </c>
      <c r="K892" s="21">
        <f t="shared" si="83"/>
        <v>13895.5241129882</v>
      </c>
    </row>
    <row r="893" spans="1:11" x14ac:dyDescent="0.25">
      <c r="A893" s="19" t="s">
        <v>1837</v>
      </c>
      <c r="B893" s="19">
        <v>1926</v>
      </c>
      <c r="C893" s="19" t="s">
        <v>1825</v>
      </c>
      <c r="D893" s="19">
        <v>1926</v>
      </c>
      <c r="E893" s="19" t="s">
        <v>1825</v>
      </c>
      <c r="F893" s="20" t="str">
        <f t="shared" si="78"/>
        <v>District</v>
      </c>
      <c r="G893" s="22">
        <f t="shared" si="79"/>
        <v>86.814160394354502</v>
      </c>
      <c r="H893" s="21">
        <f t="shared" si="80"/>
        <v>379226.06607602001</v>
      </c>
      <c r="I893" s="21">
        <f t="shared" si="81"/>
        <v>158.78804789242699</v>
      </c>
      <c r="J893" s="21">
        <f t="shared" si="82"/>
        <v>4209.4632184145903</v>
      </c>
      <c r="K893" s="21">
        <f t="shared" si="83"/>
        <v>4368.2512663070202</v>
      </c>
    </row>
    <row r="894" spans="1:11" x14ac:dyDescent="0.25">
      <c r="A894" s="19" t="s">
        <v>1844</v>
      </c>
      <c r="B894" s="19">
        <v>1926</v>
      </c>
      <c r="C894" s="19" t="s">
        <v>1825</v>
      </c>
      <c r="D894" s="19">
        <v>2392</v>
      </c>
      <c r="E894" s="19" t="s">
        <v>1845</v>
      </c>
      <c r="F894" s="20" t="str">
        <f t="shared" si="78"/>
        <v>Regular</v>
      </c>
      <c r="G894" s="22">
        <f t="shared" si="79"/>
        <v>98.580246913574001</v>
      </c>
      <c r="H894" s="21">
        <f t="shared" si="80"/>
        <v>1411162.2284130801</v>
      </c>
      <c r="I894" s="21">
        <f t="shared" si="81"/>
        <v>1919.52628333399</v>
      </c>
      <c r="J894" s="21">
        <f t="shared" si="82"/>
        <v>12395.3316379517</v>
      </c>
      <c r="K894" s="21">
        <f t="shared" si="83"/>
        <v>14314.8579212857</v>
      </c>
    </row>
    <row r="895" spans="1:11" x14ac:dyDescent="0.25">
      <c r="A895" s="19" t="s">
        <v>1835</v>
      </c>
      <c r="B895" s="19">
        <v>1926</v>
      </c>
      <c r="C895" s="19" t="s">
        <v>1825</v>
      </c>
      <c r="D895" s="19">
        <v>4820</v>
      </c>
      <c r="E895" s="19" t="s">
        <v>1836</v>
      </c>
      <c r="F895" s="20" t="str">
        <f t="shared" si="78"/>
        <v>Charter</v>
      </c>
      <c r="G895" s="22">
        <f t="shared" si="79"/>
        <v>302.19586291476799</v>
      </c>
      <c r="H895" s="21">
        <f t="shared" si="80"/>
        <v>1320067.4608501799</v>
      </c>
      <c r="I895" s="21">
        <f t="shared" si="81"/>
        <v>158.78804789242699</v>
      </c>
      <c r="J895" s="21">
        <f t="shared" si="82"/>
        <v>4209.4632184145903</v>
      </c>
      <c r="K895" s="21">
        <f t="shared" si="83"/>
        <v>4368.2512663070202</v>
      </c>
    </row>
    <row r="896" spans="1:11" x14ac:dyDescent="0.25">
      <c r="A896" s="19" t="s">
        <v>1846</v>
      </c>
      <c r="B896" s="19">
        <v>2060</v>
      </c>
      <c r="C896" s="19" t="s">
        <v>1847</v>
      </c>
      <c r="D896" s="19">
        <v>3360</v>
      </c>
      <c r="E896" s="19" t="s">
        <v>1848</v>
      </c>
      <c r="F896" s="20" t="str">
        <f t="shared" si="78"/>
        <v>Charter</v>
      </c>
      <c r="G896" s="22">
        <f t="shared" si="79"/>
        <v>192.418721681601</v>
      </c>
      <c r="H896" s="21">
        <f t="shared" si="80"/>
        <v>3315798.3</v>
      </c>
      <c r="I896" s="21">
        <f t="shared" si="81"/>
        <v>307.50188694168901</v>
      </c>
      <c r="J896" s="21">
        <f t="shared" si="82"/>
        <v>16924.7002138846</v>
      </c>
      <c r="K896" s="21">
        <f t="shared" si="83"/>
        <v>17232.2021008263</v>
      </c>
    </row>
    <row r="897" spans="1:11" x14ac:dyDescent="0.25">
      <c r="A897" s="19" t="s">
        <v>1855</v>
      </c>
      <c r="B897" s="19">
        <v>2181</v>
      </c>
      <c r="C897" s="19" t="s">
        <v>1850</v>
      </c>
      <c r="D897" s="19">
        <v>925</v>
      </c>
      <c r="E897" s="19" t="s">
        <v>1856</v>
      </c>
      <c r="F897" s="20" t="str">
        <f t="shared" si="78"/>
        <v>Regular</v>
      </c>
      <c r="G897" s="22">
        <f t="shared" si="79"/>
        <v>287.23888888872301</v>
      </c>
      <c r="H897" s="21">
        <f t="shared" si="80"/>
        <v>4562800.4424551399</v>
      </c>
      <c r="I897" s="21">
        <f t="shared" si="81"/>
        <v>0</v>
      </c>
      <c r="J897" s="21">
        <f t="shared" si="82"/>
        <v>15885.037224965699</v>
      </c>
      <c r="K897" s="21">
        <f t="shared" si="83"/>
        <v>15885.037224965699</v>
      </c>
    </row>
    <row r="898" spans="1:11" x14ac:dyDescent="0.25">
      <c r="A898" s="19" t="s">
        <v>1857</v>
      </c>
      <c r="B898" s="19">
        <v>2181</v>
      </c>
      <c r="C898" s="19" t="s">
        <v>1850</v>
      </c>
      <c r="D898" s="19">
        <v>926</v>
      </c>
      <c r="E898" s="19" t="s">
        <v>1858</v>
      </c>
      <c r="F898" s="20" t="str">
        <f t="shared" ref="F898:F961" si="84">IF(ISNA(VLOOKUP($D898,Schl,3,FALSE)),0,VLOOKUP($D898,Schl,3,FALSE))</f>
        <v>Regular</v>
      </c>
      <c r="G898" s="22">
        <f t="shared" ref="G898:G961" si="85">IF(ISNA(VLOOKUP($D898,Schl,7,FALSE)),0,VLOOKUP($D898,Schl,7,FALSE))</f>
        <v>337.68888888868003</v>
      </c>
      <c r="H898" s="21">
        <f t="shared" ref="H898:H961" si="86">IF(ISNA(VLOOKUP($D898,Schl,35,FALSE)),0,VLOOKUP($D898,Schl,35,FALSE))</f>
        <v>5462276.9892042903</v>
      </c>
      <c r="I898" s="21">
        <f t="shared" ref="I898:I961" si="87">IF(ISNA(VLOOKUP($D898,Schl,36,FALSE)),0,VLOOKUP($D898,Schl,36,FALSE))</f>
        <v>0</v>
      </c>
      <c r="J898" s="21">
        <f t="shared" ref="J898:J961" si="88">IF(ISNA(VLOOKUP($D898,Schl,37,FALSE)),0,VLOOKUP($D898,Schl,37,FALSE))</f>
        <v>16175.471473699999</v>
      </c>
      <c r="K898" s="21">
        <f t="shared" ref="K898:K961" si="89">IF(ISNA(VLOOKUP($D898,Schl,38,FALSE)),0,VLOOKUP($D898,Schl,38,FALSE))</f>
        <v>16175.471473699999</v>
      </c>
    </row>
    <row r="899" spans="1:11" x14ac:dyDescent="0.25">
      <c r="A899" s="19" t="s">
        <v>1859</v>
      </c>
      <c r="B899" s="19">
        <v>2181</v>
      </c>
      <c r="C899" s="19" t="s">
        <v>1850</v>
      </c>
      <c r="D899" s="19">
        <v>927</v>
      </c>
      <c r="E899" s="19" t="s">
        <v>1860</v>
      </c>
      <c r="F899" s="20" t="str">
        <f t="shared" si="84"/>
        <v>Regular</v>
      </c>
      <c r="G899" s="22">
        <f t="shared" si="85"/>
        <v>260.68333333317901</v>
      </c>
      <c r="H899" s="21">
        <f t="shared" si="86"/>
        <v>4604342.7781316601</v>
      </c>
      <c r="I899" s="21">
        <f t="shared" si="87"/>
        <v>0</v>
      </c>
      <c r="J899" s="21">
        <f t="shared" si="88"/>
        <v>17662.589776105298</v>
      </c>
      <c r="K899" s="21">
        <f t="shared" si="89"/>
        <v>17662.589776105298</v>
      </c>
    </row>
    <row r="900" spans="1:11" x14ac:dyDescent="0.25">
      <c r="A900" s="19" t="s">
        <v>1861</v>
      </c>
      <c r="B900" s="19">
        <v>2181</v>
      </c>
      <c r="C900" s="19" t="s">
        <v>1850</v>
      </c>
      <c r="D900" s="19">
        <v>928</v>
      </c>
      <c r="E900" s="19" t="s">
        <v>1862</v>
      </c>
      <c r="F900" s="20" t="str">
        <f t="shared" si="84"/>
        <v>Regular</v>
      </c>
      <c r="G900" s="22">
        <f t="shared" si="85"/>
        <v>252.311111110946</v>
      </c>
      <c r="H900" s="21">
        <f t="shared" si="86"/>
        <v>4269592.8098647296</v>
      </c>
      <c r="I900" s="21">
        <f t="shared" si="87"/>
        <v>0</v>
      </c>
      <c r="J900" s="21">
        <f t="shared" si="88"/>
        <v>16921.937329931199</v>
      </c>
      <c r="K900" s="21">
        <f t="shared" si="89"/>
        <v>16921.937329931199</v>
      </c>
    </row>
    <row r="901" spans="1:11" x14ac:dyDescent="0.25">
      <c r="A901" s="19" t="s">
        <v>1852</v>
      </c>
      <c r="B901" s="19">
        <v>2181</v>
      </c>
      <c r="C901" s="19" t="s">
        <v>1850</v>
      </c>
      <c r="D901" s="19">
        <v>930</v>
      </c>
      <c r="E901" s="19" t="s">
        <v>1853</v>
      </c>
      <c r="F901" s="20" t="str">
        <f t="shared" si="84"/>
        <v>Regular</v>
      </c>
      <c r="G901" s="22">
        <f t="shared" si="85"/>
        <v>708.94219653124105</v>
      </c>
      <c r="H901" s="21">
        <f t="shared" si="86"/>
        <v>9745445.8257900607</v>
      </c>
      <c r="I901" s="21">
        <f t="shared" si="87"/>
        <v>0</v>
      </c>
      <c r="J901" s="21">
        <f t="shared" si="88"/>
        <v>13746.460393348299</v>
      </c>
      <c r="K901" s="21">
        <f t="shared" si="89"/>
        <v>13746.460393348299</v>
      </c>
    </row>
    <row r="902" spans="1:11" x14ac:dyDescent="0.25">
      <c r="A902" s="19" t="s">
        <v>1849</v>
      </c>
      <c r="B902" s="19">
        <v>2181</v>
      </c>
      <c r="C902" s="19" t="s">
        <v>1850</v>
      </c>
      <c r="D902" s="19">
        <v>931</v>
      </c>
      <c r="E902" s="19" t="s">
        <v>1851</v>
      </c>
      <c r="F902" s="20" t="str">
        <f t="shared" si="84"/>
        <v>Regular</v>
      </c>
      <c r="G902" s="22">
        <f t="shared" si="85"/>
        <v>938.53611111069097</v>
      </c>
      <c r="H902" s="21">
        <f t="shared" si="86"/>
        <v>14030762.479350001</v>
      </c>
      <c r="I902" s="21">
        <f t="shared" si="87"/>
        <v>0</v>
      </c>
      <c r="J902" s="21">
        <f t="shared" si="88"/>
        <v>14949.6245410798</v>
      </c>
      <c r="K902" s="21">
        <f t="shared" si="89"/>
        <v>14949.6245410798</v>
      </c>
    </row>
    <row r="903" spans="1:11" x14ac:dyDescent="0.25">
      <c r="A903" s="19" t="s">
        <v>1854</v>
      </c>
      <c r="B903" s="19">
        <v>2181</v>
      </c>
      <c r="C903" s="19" t="s">
        <v>1850</v>
      </c>
      <c r="D903" s="19">
        <v>2181</v>
      </c>
      <c r="E903" s="19" t="s">
        <v>1850</v>
      </c>
      <c r="F903" s="20" t="str">
        <f t="shared" si="84"/>
        <v>District</v>
      </c>
      <c r="G903" s="22">
        <f t="shared" si="85"/>
        <v>61.119193884799003</v>
      </c>
      <c r="H903" s="21">
        <f t="shared" si="86"/>
        <v>389247.595204085</v>
      </c>
      <c r="I903" s="21">
        <f t="shared" si="87"/>
        <v>0</v>
      </c>
      <c r="J903" s="21">
        <f t="shared" si="88"/>
        <v>6368.6637611379701</v>
      </c>
      <c r="K903" s="21">
        <f t="shared" si="89"/>
        <v>6368.6637611379701</v>
      </c>
    </row>
    <row r="904" spans="1:11" x14ac:dyDescent="0.25">
      <c r="A904" s="19" t="s">
        <v>1866</v>
      </c>
      <c r="B904" s="19">
        <v>2207</v>
      </c>
      <c r="C904" s="19" t="s">
        <v>1864</v>
      </c>
      <c r="D904" s="19">
        <v>1047</v>
      </c>
      <c r="E904" s="19" t="s">
        <v>1867</v>
      </c>
      <c r="F904" s="20" t="str">
        <f t="shared" si="84"/>
        <v>Regular</v>
      </c>
      <c r="G904" s="22">
        <f t="shared" si="85"/>
        <v>245.80096363230999</v>
      </c>
      <c r="H904" s="21">
        <f t="shared" si="86"/>
        <v>3447566.7930988502</v>
      </c>
      <c r="I904" s="21">
        <f t="shared" si="87"/>
        <v>521.51577746873897</v>
      </c>
      <c r="J904" s="21">
        <f t="shared" si="88"/>
        <v>13504.3315672797</v>
      </c>
      <c r="K904" s="21">
        <f t="shared" si="89"/>
        <v>14025.847344748499</v>
      </c>
    </row>
    <row r="905" spans="1:11" x14ac:dyDescent="0.25">
      <c r="A905" s="19" t="s">
        <v>1875</v>
      </c>
      <c r="B905" s="19">
        <v>2207</v>
      </c>
      <c r="C905" s="19" t="s">
        <v>1864</v>
      </c>
      <c r="D905" s="19">
        <v>1048</v>
      </c>
      <c r="E905" s="19" t="s">
        <v>1876</v>
      </c>
      <c r="F905" s="20" t="str">
        <f t="shared" si="84"/>
        <v>Regular</v>
      </c>
      <c r="G905" s="22">
        <f t="shared" si="85"/>
        <v>457.22629505316002</v>
      </c>
      <c r="H905" s="21">
        <f t="shared" si="86"/>
        <v>6115127.8817573898</v>
      </c>
      <c r="I905" s="21">
        <f t="shared" si="87"/>
        <v>70.691588814363797</v>
      </c>
      <c r="J905" s="21">
        <f t="shared" si="88"/>
        <v>13303.7095510991</v>
      </c>
      <c r="K905" s="21">
        <f t="shared" si="89"/>
        <v>13374.4011399135</v>
      </c>
    </row>
    <row r="906" spans="1:11" x14ac:dyDescent="0.25">
      <c r="A906" s="19" t="s">
        <v>1879</v>
      </c>
      <c r="B906" s="19">
        <v>2207</v>
      </c>
      <c r="C906" s="19" t="s">
        <v>1864</v>
      </c>
      <c r="D906" s="19">
        <v>1049</v>
      </c>
      <c r="E906" s="19" t="s">
        <v>1518</v>
      </c>
      <c r="F906" s="20" t="str">
        <f t="shared" si="84"/>
        <v>Regular</v>
      </c>
      <c r="G906" s="22">
        <f t="shared" si="85"/>
        <v>405.24410400791697</v>
      </c>
      <c r="H906" s="21">
        <f t="shared" si="86"/>
        <v>5675207.5449607503</v>
      </c>
      <c r="I906" s="21">
        <f t="shared" si="87"/>
        <v>70.691588814363797</v>
      </c>
      <c r="J906" s="21">
        <f t="shared" si="88"/>
        <v>13933.7257212272</v>
      </c>
      <c r="K906" s="21">
        <f t="shared" si="89"/>
        <v>14004.417310041599</v>
      </c>
    </row>
    <row r="907" spans="1:11" x14ac:dyDescent="0.25">
      <c r="A907" s="19" t="s">
        <v>1877</v>
      </c>
      <c r="B907" s="19">
        <v>2207</v>
      </c>
      <c r="C907" s="19" t="s">
        <v>1864</v>
      </c>
      <c r="D907" s="19">
        <v>1051</v>
      </c>
      <c r="E907" s="19" t="s">
        <v>1878</v>
      </c>
      <c r="F907" s="20" t="str">
        <f t="shared" si="84"/>
        <v>Regular</v>
      </c>
      <c r="G907" s="22">
        <f t="shared" si="85"/>
        <v>683.35601380304001</v>
      </c>
      <c r="H907" s="21">
        <f t="shared" si="86"/>
        <v>8007412.3268263303</v>
      </c>
      <c r="I907" s="21">
        <f t="shared" si="87"/>
        <v>231.06620729483799</v>
      </c>
      <c r="J907" s="21">
        <f t="shared" si="88"/>
        <v>11486.7092495467</v>
      </c>
      <c r="K907" s="21">
        <f t="shared" si="89"/>
        <v>11717.7754568415</v>
      </c>
    </row>
    <row r="908" spans="1:11" x14ac:dyDescent="0.25">
      <c r="A908" s="19" t="s">
        <v>1872</v>
      </c>
      <c r="B908" s="19">
        <v>2207</v>
      </c>
      <c r="C908" s="19" t="s">
        <v>1864</v>
      </c>
      <c r="D908" s="19">
        <v>1052</v>
      </c>
      <c r="E908" s="19" t="s">
        <v>1873</v>
      </c>
      <c r="F908" s="20" t="str">
        <f t="shared" si="84"/>
        <v>Regular</v>
      </c>
      <c r="G908" s="22">
        <f t="shared" si="85"/>
        <v>824.23103698088403</v>
      </c>
      <c r="H908" s="21">
        <f t="shared" si="86"/>
        <v>10590411.4636066</v>
      </c>
      <c r="I908" s="21">
        <f t="shared" si="87"/>
        <v>146.920967691123</v>
      </c>
      <c r="J908" s="21">
        <f t="shared" si="88"/>
        <v>12701.9175113824</v>
      </c>
      <c r="K908" s="21">
        <f t="shared" si="89"/>
        <v>12848.8384790735</v>
      </c>
    </row>
    <row r="909" spans="1:11" x14ac:dyDescent="0.25">
      <c r="A909" s="19" t="s">
        <v>1874</v>
      </c>
      <c r="B909" s="19">
        <v>2207</v>
      </c>
      <c r="C909" s="19" t="s">
        <v>1864</v>
      </c>
      <c r="D909" s="19">
        <v>2207</v>
      </c>
      <c r="E909" s="19" t="s">
        <v>1864</v>
      </c>
      <c r="F909" s="20" t="str">
        <f t="shared" si="84"/>
        <v>District</v>
      </c>
      <c r="G909" s="22">
        <f t="shared" si="85"/>
        <v>29.073826841814899</v>
      </c>
      <c r="H909" s="21">
        <f t="shared" si="86"/>
        <v>92752.508631250195</v>
      </c>
      <c r="I909" s="21">
        <f t="shared" si="87"/>
        <v>70.691588814363797</v>
      </c>
      <c r="J909" s="21">
        <f t="shared" si="88"/>
        <v>3119.54921216098</v>
      </c>
      <c r="K909" s="21">
        <f t="shared" si="89"/>
        <v>3190.2408009753499</v>
      </c>
    </row>
    <row r="910" spans="1:11" x14ac:dyDescent="0.25">
      <c r="A910" s="19" t="s">
        <v>1863</v>
      </c>
      <c r="B910" s="19">
        <v>2207</v>
      </c>
      <c r="C910" s="19" t="s">
        <v>1864</v>
      </c>
      <c r="D910" s="19">
        <v>4116</v>
      </c>
      <c r="E910" s="19" t="s">
        <v>1865</v>
      </c>
      <c r="F910" s="20" t="str">
        <f t="shared" si="84"/>
        <v>Alternative</v>
      </c>
      <c r="G910" s="22">
        <f t="shared" si="85"/>
        <v>44.722938097323997</v>
      </c>
      <c r="H910" s="21">
        <f t="shared" si="86"/>
        <v>142676.941857578</v>
      </c>
      <c r="I910" s="21">
        <f t="shared" si="87"/>
        <v>70.691588814363797</v>
      </c>
      <c r="J910" s="21">
        <f t="shared" si="88"/>
        <v>3119.54921216098</v>
      </c>
      <c r="K910" s="21">
        <f t="shared" si="89"/>
        <v>3190.2408009753499</v>
      </c>
    </row>
    <row r="911" spans="1:11" x14ac:dyDescent="0.25">
      <c r="A911" s="19" t="s">
        <v>1868</v>
      </c>
      <c r="B911" s="19">
        <v>2207</v>
      </c>
      <c r="C911" s="19" t="s">
        <v>1864</v>
      </c>
      <c r="D911" s="19">
        <v>4202</v>
      </c>
      <c r="E911" s="19" t="s">
        <v>1869</v>
      </c>
      <c r="F911" s="20" t="str">
        <f t="shared" si="84"/>
        <v>Charter</v>
      </c>
      <c r="G911" s="22">
        <f t="shared" si="85"/>
        <v>85.148870649121406</v>
      </c>
      <c r="H911" s="21">
        <f t="shared" si="86"/>
        <v>291088.25130179903</v>
      </c>
      <c r="I911" s="21">
        <f t="shared" si="87"/>
        <v>70.691588814363698</v>
      </c>
      <c r="J911" s="21">
        <f t="shared" si="88"/>
        <v>3347.8887057065799</v>
      </c>
      <c r="K911" s="21">
        <f t="shared" si="89"/>
        <v>3418.5802945209498</v>
      </c>
    </row>
    <row r="912" spans="1:11" x14ac:dyDescent="0.25">
      <c r="A912" s="19" t="s">
        <v>1870</v>
      </c>
      <c r="B912" s="19">
        <v>2207</v>
      </c>
      <c r="C912" s="19" t="s">
        <v>1864</v>
      </c>
      <c r="D912" s="19">
        <v>5287</v>
      </c>
      <c r="E912" s="19" t="s">
        <v>1871</v>
      </c>
      <c r="F912" s="20" t="str">
        <f t="shared" si="84"/>
        <v>Regular</v>
      </c>
      <c r="G912" s="22">
        <f t="shared" si="85"/>
        <v>218.08214218397299</v>
      </c>
      <c r="H912" s="21">
        <f t="shared" si="86"/>
        <v>3437322.2279594201</v>
      </c>
      <c r="I912" s="21">
        <f t="shared" si="87"/>
        <v>3807.7355385774899</v>
      </c>
      <c r="J912" s="21">
        <f t="shared" si="88"/>
        <v>11953.858664122999</v>
      </c>
      <c r="K912" s="21">
        <f t="shared" si="89"/>
        <v>15761.5942027005</v>
      </c>
    </row>
    <row r="913" spans="1:11" x14ac:dyDescent="0.25">
      <c r="A913" s="19" t="s">
        <v>1880</v>
      </c>
      <c r="B913" s="19">
        <v>2192</v>
      </c>
      <c r="C913" s="19" t="s">
        <v>1881</v>
      </c>
      <c r="D913" s="19">
        <v>3378</v>
      </c>
      <c r="E913" s="19" t="s">
        <v>1882</v>
      </c>
      <c r="F913" s="20" t="str">
        <f t="shared" si="84"/>
        <v>Regular</v>
      </c>
      <c r="G913" s="22">
        <f t="shared" si="85"/>
        <v>294.008028383343</v>
      </c>
      <c r="H913" s="21">
        <f t="shared" si="86"/>
        <v>5256368.99</v>
      </c>
      <c r="I913" s="21">
        <f t="shared" si="87"/>
        <v>611.08358498886105</v>
      </c>
      <c r="J913" s="21">
        <f t="shared" si="88"/>
        <v>17267.234292598001</v>
      </c>
      <c r="K913" s="21">
        <f t="shared" si="89"/>
        <v>17878.317877586898</v>
      </c>
    </row>
    <row r="914" spans="1:11" x14ac:dyDescent="0.25">
      <c r="A914" s="19" t="s">
        <v>1883</v>
      </c>
      <c r="B914" s="19">
        <v>1900</v>
      </c>
      <c r="C914" s="19" t="s">
        <v>1884</v>
      </c>
      <c r="D914" s="19">
        <v>18</v>
      </c>
      <c r="E914" s="19" t="s">
        <v>1885</v>
      </c>
      <c r="F914" s="20" t="str">
        <f t="shared" si="84"/>
        <v>Regular</v>
      </c>
      <c r="G914" s="22">
        <f t="shared" si="85"/>
        <v>17.023391812860002</v>
      </c>
      <c r="H914" s="21">
        <f t="shared" si="86"/>
        <v>426080.11463331099</v>
      </c>
      <c r="I914" s="21">
        <f t="shared" si="87"/>
        <v>308.15968912878498</v>
      </c>
      <c r="J914" s="21">
        <f t="shared" si="88"/>
        <v>24720.936704660198</v>
      </c>
      <c r="K914" s="21">
        <f t="shared" si="89"/>
        <v>25029.096393789001</v>
      </c>
    </row>
    <row r="915" spans="1:11" x14ac:dyDescent="0.25">
      <c r="A915" s="19" t="s">
        <v>1892</v>
      </c>
      <c r="B915" s="19">
        <v>1900</v>
      </c>
      <c r="C915" s="19" t="s">
        <v>1884</v>
      </c>
      <c r="D915" s="19">
        <v>20</v>
      </c>
      <c r="E915" s="19" t="s">
        <v>1893</v>
      </c>
      <c r="F915" s="20" t="str">
        <f t="shared" si="84"/>
        <v>Regular</v>
      </c>
      <c r="G915" s="22">
        <f t="shared" si="85"/>
        <v>315.41342286045</v>
      </c>
      <c r="H915" s="21">
        <f t="shared" si="86"/>
        <v>4628866.5299459603</v>
      </c>
      <c r="I915" s="21">
        <f t="shared" si="87"/>
        <v>762.64854941949898</v>
      </c>
      <c r="J915" s="21">
        <f t="shared" si="88"/>
        <v>13912.904849568</v>
      </c>
      <c r="K915" s="21">
        <f t="shared" si="89"/>
        <v>14675.5533989875</v>
      </c>
    </row>
    <row r="916" spans="1:11" x14ac:dyDescent="0.25">
      <c r="A916" s="19" t="s">
        <v>1896</v>
      </c>
      <c r="B916" s="19">
        <v>1900</v>
      </c>
      <c r="C916" s="19" t="s">
        <v>1884</v>
      </c>
      <c r="D916" s="19">
        <v>21</v>
      </c>
      <c r="E916" s="19" t="s">
        <v>1897</v>
      </c>
      <c r="F916" s="20" t="str">
        <f t="shared" si="84"/>
        <v>Regular</v>
      </c>
      <c r="G916" s="22">
        <f t="shared" si="85"/>
        <v>291.90616846583299</v>
      </c>
      <c r="H916" s="21">
        <f t="shared" si="86"/>
        <v>4197992.8025008803</v>
      </c>
      <c r="I916" s="21">
        <f t="shared" si="87"/>
        <v>500.18690296684599</v>
      </c>
      <c r="J916" s="21">
        <f t="shared" si="88"/>
        <v>13881.122079176999</v>
      </c>
      <c r="K916" s="21">
        <f t="shared" si="89"/>
        <v>14381.308982143801</v>
      </c>
    </row>
    <row r="917" spans="1:11" x14ac:dyDescent="0.25">
      <c r="A917" s="19" t="s">
        <v>1894</v>
      </c>
      <c r="B917" s="19">
        <v>1900</v>
      </c>
      <c r="C917" s="19" t="s">
        <v>1884</v>
      </c>
      <c r="D917" s="19">
        <v>22</v>
      </c>
      <c r="E917" s="19" t="s">
        <v>1895</v>
      </c>
      <c r="F917" s="20" t="str">
        <f t="shared" si="84"/>
        <v>Regular</v>
      </c>
      <c r="G917" s="22">
        <f t="shared" si="85"/>
        <v>366.69476617594898</v>
      </c>
      <c r="H917" s="21">
        <f t="shared" si="86"/>
        <v>6310087.6577822501</v>
      </c>
      <c r="I917" s="21">
        <f t="shared" si="87"/>
        <v>513.24738968636302</v>
      </c>
      <c r="J917" s="21">
        <f t="shared" si="88"/>
        <v>16694.7638497064</v>
      </c>
      <c r="K917" s="21">
        <f t="shared" si="89"/>
        <v>17208.011239392799</v>
      </c>
    </row>
    <row r="918" spans="1:11" x14ac:dyDescent="0.25">
      <c r="A918" s="19" t="s">
        <v>1898</v>
      </c>
      <c r="B918" s="19">
        <v>1900</v>
      </c>
      <c r="C918" s="19" t="s">
        <v>1884</v>
      </c>
      <c r="D918" s="19">
        <v>1900</v>
      </c>
      <c r="E918" s="19" t="s">
        <v>1884</v>
      </c>
      <c r="F918" s="20" t="str">
        <f t="shared" si="84"/>
        <v>District</v>
      </c>
      <c r="G918" s="22">
        <f t="shared" si="85"/>
        <v>1.11650987112575</v>
      </c>
      <c r="H918" s="21">
        <f t="shared" si="86"/>
        <v>3837.2855084289499</v>
      </c>
      <c r="I918" s="21">
        <f t="shared" si="87"/>
        <v>289.87719857570499</v>
      </c>
      <c r="J918" s="21">
        <f t="shared" si="88"/>
        <v>3146.9804662471902</v>
      </c>
      <c r="K918" s="21">
        <f t="shared" si="89"/>
        <v>3436.85766482289</v>
      </c>
    </row>
    <row r="919" spans="1:11" x14ac:dyDescent="0.25">
      <c r="A919" s="19" t="s">
        <v>1886</v>
      </c>
      <c r="B919" s="19">
        <v>1900</v>
      </c>
      <c r="C919" s="19" t="s">
        <v>1884</v>
      </c>
      <c r="D919" s="19">
        <v>3162</v>
      </c>
      <c r="E919" s="19" t="s">
        <v>1887</v>
      </c>
      <c r="F919" s="20" t="str">
        <f t="shared" si="84"/>
        <v>Regular</v>
      </c>
      <c r="G919" s="22">
        <f t="shared" si="85"/>
        <v>141.38011695903899</v>
      </c>
      <c r="H919" s="21">
        <f t="shared" si="86"/>
        <v>2513080.1686242302</v>
      </c>
      <c r="I919" s="21">
        <f t="shared" si="87"/>
        <v>1323.1686057565601</v>
      </c>
      <c r="J919" s="21">
        <f t="shared" si="88"/>
        <v>16452.175075366002</v>
      </c>
      <c r="K919" s="21">
        <f t="shared" si="89"/>
        <v>17775.343681122598</v>
      </c>
    </row>
    <row r="920" spans="1:11" x14ac:dyDescent="0.25">
      <c r="A920" s="19" t="s">
        <v>1888</v>
      </c>
      <c r="B920" s="19">
        <v>1900</v>
      </c>
      <c r="C920" s="19" t="s">
        <v>1884</v>
      </c>
      <c r="D920" s="19">
        <v>3440</v>
      </c>
      <c r="E920" s="19" t="s">
        <v>1889</v>
      </c>
      <c r="F920" s="20" t="str">
        <f t="shared" si="84"/>
        <v>Charter</v>
      </c>
      <c r="G920" s="22">
        <f t="shared" si="85"/>
        <v>200.70134203964199</v>
      </c>
      <c r="H920" s="21">
        <f t="shared" si="86"/>
        <v>1145306.3457291799</v>
      </c>
      <c r="I920" s="21">
        <f t="shared" si="87"/>
        <v>627.95097182729603</v>
      </c>
      <c r="J920" s="21">
        <f t="shared" si="88"/>
        <v>5078.5696427830699</v>
      </c>
      <c r="K920" s="21">
        <f t="shared" si="89"/>
        <v>5706.5206146103701</v>
      </c>
    </row>
    <row r="921" spans="1:11" x14ac:dyDescent="0.25">
      <c r="A921" s="19" t="s">
        <v>1890</v>
      </c>
      <c r="B921" s="19">
        <v>1900</v>
      </c>
      <c r="C921" s="19" t="s">
        <v>1884</v>
      </c>
      <c r="D921" s="19">
        <v>5492</v>
      </c>
      <c r="E921" s="19" t="s">
        <v>1891</v>
      </c>
      <c r="F921" s="20" t="str">
        <f t="shared" si="84"/>
        <v>Alternative</v>
      </c>
      <c r="G921" s="22">
        <f t="shared" si="85"/>
        <v>179.101454091634</v>
      </c>
      <c r="H921" s="21">
        <f t="shared" si="86"/>
        <v>615546.20527575805</v>
      </c>
      <c r="I921" s="21">
        <f t="shared" si="87"/>
        <v>289.87719857570499</v>
      </c>
      <c r="J921" s="21">
        <f t="shared" si="88"/>
        <v>3146.9804662471802</v>
      </c>
      <c r="K921" s="21">
        <f t="shared" si="89"/>
        <v>3436.85766482289</v>
      </c>
    </row>
    <row r="922" spans="1:11" x14ac:dyDescent="0.25">
      <c r="A922" s="19" t="s">
        <v>1902</v>
      </c>
      <c r="B922" s="19">
        <v>2039</v>
      </c>
      <c r="C922" s="19" t="s">
        <v>1900</v>
      </c>
      <c r="D922" s="19">
        <v>370</v>
      </c>
      <c r="E922" s="19" t="s">
        <v>1903</v>
      </c>
      <c r="F922" s="20" t="str">
        <f t="shared" si="84"/>
        <v>Regular</v>
      </c>
      <c r="G922" s="22">
        <f t="shared" si="85"/>
        <v>356.46103896100601</v>
      </c>
      <c r="H922" s="21">
        <f t="shared" si="86"/>
        <v>5742222.7948743301</v>
      </c>
      <c r="I922" s="21">
        <f t="shared" si="87"/>
        <v>1237.2996461244099</v>
      </c>
      <c r="J922" s="21">
        <f t="shared" si="88"/>
        <v>14871.677681696499</v>
      </c>
      <c r="K922" s="21">
        <f t="shared" si="89"/>
        <v>16108.9773278209</v>
      </c>
    </row>
    <row r="923" spans="1:11" x14ac:dyDescent="0.25">
      <c r="A923" s="19" t="s">
        <v>1904</v>
      </c>
      <c r="B923" s="19">
        <v>2039</v>
      </c>
      <c r="C923" s="19" t="s">
        <v>1900</v>
      </c>
      <c r="D923" s="19">
        <v>371</v>
      </c>
      <c r="E923" s="19" t="s">
        <v>1905</v>
      </c>
      <c r="F923" s="20" t="str">
        <f t="shared" si="84"/>
        <v>Regular</v>
      </c>
      <c r="G923" s="22">
        <f t="shared" si="85"/>
        <v>324.84415584412801</v>
      </c>
      <c r="H923" s="21">
        <f t="shared" si="86"/>
        <v>5139935.5602786001</v>
      </c>
      <c r="I923" s="21">
        <f t="shared" si="87"/>
        <v>1499.2238147860501</v>
      </c>
      <c r="J923" s="21">
        <f t="shared" si="88"/>
        <v>14323.549868558101</v>
      </c>
      <c r="K923" s="21">
        <f t="shared" si="89"/>
        <v>15822.773683344099</v>
      </c>
    </row>
    <row r="924" spans="1:11" x14ac:dyDescent="0.25">
      <c r="A924" s="19" t="s">
        <v>1911</v>
      </c>
      <c r="B924" s="19">
        <v>2039</v>
      </c>
      <c r="C924" s="19" t="s">
        <v>1900</v>
      </c>
      <c r="D924" s="19">
        <v>372</v>
      </c>
      <c r="E924" s="19" t="s">
        <v>1912</v>
      </c>
      <c r="F924" s="20" t="str">
        <f t="shared" si="84"/>
        <v>Regular</v>
      </c>
      <c r="G924" s="22">
        <f t="shared" si="85"/>
        <v>403.01298701292302</v>
      </c>
      <c r="H924" s="21">
        <f t="shared" si="86"/>
        <v>6420725.4130168604</v>
      </c>
      <c r="I924" s="21">
        <f t="shared" si="87"/>
        <v>1433.72739435991</v>
      </c>
      <c r="J924" s="21">
        <f t="shared" si="88"/>
        <v>14498.0803138889</v>
      </c>
      <c r="K924" s="21">
        <f t="shared" si="89"/>
        <v>15931.8077082488</v>
      </c>
    </row>
    <row r="925" spans="1:11" x14ac:dyDescent="0.25">
      <c r="A925" s="19" t="s">
        <v>1913</v>
      </c>
      <c r="B925" s="19">
        <v>2039</v>
      </c>
      <c r="C925" s="19" t="s">
        <v>1900</v>
      </c>
      <c r="D925" s="19">
        <v>373</v>
      </c>
      <c r="E925" s="19" t="s">
        <v>1914</v>
      </c>
      <c r="F925" s="20" t="str">
        <f t="shared" si="84"/>
        <v>Regular</v>
      </c>
      <c r="G925" s="22">
        <f t="shared" si="85"/>
        <v>532.06986294452804</v>
      </c>
      <c r="H925" s="21">
        <f t="shared" si="86"/>
        <v>8278517.0320900502</v>
      </c>
      <c r="I925" s="21">
        <f t="shared" si="87"/>
        <v>746.46443666492598</v>
      </c>
      <c r="J925" s="21">
        <f t="shared" si="88"/>
        <v>14812.6145652464</v>
      </c>
      <c r="K925" s="21">
        <f t="shared" si="89"/>
        <v>15559.079001911299</v>
      </c>
    </row>
    <row r="926" spans="1:11" x14ac:dyDescent="0.25">
      <c r="A926" s="19" t="s">
        <v>1906</v>
      </c>
      <c r="B926" s="19">
        <v>2039</v>
      </c>
      <c r="C926" s="19" t="s">
        <v>1900</v>
      </c>
      <c r="D926" s="19">
        <v>374</v>
      </c>
      <c r="E926" s="19" t="s">
        <v>1907</v>
      </c>
      <c r="F926" s="20" t="str">
        <f t="shared" si="84"/>
        <v>Regular</v>
      </c>
      <c r="G926" s="22">
        <f t="shared" si="85"/>
        <v>676.65519927823402</v>
      </c>
      <c r="H926" s="21">
        <f t="shared" si="86"/>
        <v>11744722.256740499</v>
      </c>
      <c r="I926" s="21">
        <f t="shared" si="87"/>
        <v>834.10722017010801</v>
      </c>
      <c r="J926" s="21">
        <f t="shared" si="88"/>
        <v>16522.919326390402</v>
      </c>
      <c r="K926" s="21">
        <f t="shared" si="89"/>
        <v>17357.026546560501</v>
      </c>
    </row>
    <row r="927" spans="1:11" x14ac:dyDescent="0.25">
      <c r="A927" s="19" t="s">
        <v>1910</v>
      </c>
      <c r="B927" s="19">
        <v>2039</v>
      </c>
      <c r="C927" s="19" t="s">
        <v>1900</v>
      </c>
      <c r="D927" s="19">
        <v>2039</v>
      </c>
      <c r="E927" s="19" t="s">
        <v>1900</v>
      </c>
      <c r="F927" s="20" t="str">
        <f t="shared" si="84"/>
        <v>District</v>
      </c>
      <c r="G927" s="22">
        <f t="shared" si="85"/>
        <v>17.070763381433</v>
      </c>
      <c r="H927" s="21">
        <f t="shared" si="86"/>
        <v>110277.34183182599</v>
      </c>
      <c r="I927" s="21">
        <f t="shared" si="87"/>
        <v>568.46820610248596</v>
      </c>
      <c r="J927" s="21">
        <f t="shared" si="88"/>
        <v>5891.5441183474604</v>
      </c>
      <c r="K927" s="21">
        <f t="shared" si="89"/>
        <v>6460.01232444994</v>
      </c>
    </row>
    <row r="928" spans="1:11" x14ac:dyDescent="0.25">
      <c r="A928" s="19" t="s">
        <v>1899</v>
      </c>
      <c r="B928" s="19">
        <v>2039</v>
      </c>
      <c r="C928" s="19" t="s">
        <v>1900</v>
      </c>
      <c r="D928" s="19">
        <v>3247</v>
      </c>
      <c r="E928" s="19" t="s">
        <v>1901</v>
      </c>
      <c r="F928" s="20" t="str">
        <f t="shared" si="84"/>
        <v>Charter</v>
      </c>
      <c r="G928" s="22">
        <f t="shared" si="85"/>
        <v>77.477832243985006</v>
      </c>
      <c r="H928" s="21">
        <f t="shared" si="86"/>
        <v>599937.00116780796</v>
      </c>
      <c r="I928" s="21">
        <f t="shared" si="87"/>
        <v>574.57317814804401</v>
      </c>
      <c r="J928" s="21">
        <f t="shared" si="88"/>
        <v>7168.7642874453404</v>
      </c>
      <c r="K928" s="21">
        <f t="shared" si="89"/>
        <v>7743.3374655933803</v>
      </c>
    </row>
    <row r="929" spans="1:11" x14ac:dyDescent="0.25">
      <c r="A929" s="19" t="s">
        <v>1908</v>
      </c>
      <c r="B929" s="19">
        <v>2039</v>
      </c>
      <c r="C929" s="19" t="s">
        <v>1900</v>
      </c>
      <c r="D929" s="19">
        <v>5685</v>
      </c>
      <c r="E929" s="19" t="s">
        <v>1909</v>
      </c>
      <c r="F929" s="20">
        <f t="shared" si="84"/>
        <v>0</v>
      </c>
      <c r="G929" s="22">
        <f t="shared" si="85"/>
        <v>0</v>
      </c>
      <c r="H929" s="21">
        <f t="shared" si="86"/>
        <v>0</v>
      </c>
      <c r="I929" s="21">
        <f t="shared" si="87"/>
        <v>0</v>
      </c>
      <c r="J929" s="21">
        <f t="shared" si="88"/>
        <v>0</v>
      </c>
      <c r="K929" s="21">
        <f t="shared" si="89"/>
        <v>0</v>
      </c>
    </row>
    <row r="930" spans="1:11" x14ac:dyDescent="0.25">
      <c r="A930" s="19" t="s">
        <v>1915</v>
      </c>
      <c r="B930" s="19">
        <v>2202</v>
      </c>
      <c r="C930" s="19" t="s">
        <v>1916</v>
      </c>
      <c r="D930" s="19">
        <v>1027</v>
      </c>
      <c r="E930" s="19" t="s">
        <v>1917</v>
      </c>
      <c r="F930" s="20" t="str">
        <f t="shared" si="84"/>
        <v>Regular</v>
      </c>
      <c r="G930" s="22">
        <f t="shared" si="85"/>
        <v>107.474025974</v>
      </c>
      <c r="H930" s="21">
        <f t="shared" si="86"/>
        <v>2079146.61477427</v>
      </c>
      <c r="I930" s="21">
        <f t="shared" si="87"/>
        <v>644.16001329240396</v>
      </c>
      <c r="J930" s="21">
        <f t="shared" si="88"/>
        <v>18701.4129838265</v>
      </c>
      <c r="K930" s="21">
        <f t="shared" si="89"/>
        <v>19345.572997118899</v>
      </c>
    </row>
    <row r="931" spans="1:11" x14ac:dyDescent="0.25">
      <c r="A931" s="19" t="s">
        <v>1918</v>
      </c>
      <c r="B931" s="19">
        <v>2202</v>
      </c>
      <c r="C931" s="19" t="s">
        <v>1916</v>
      </c>
      <c r="D931" s="19">
        <v>1028</v>
      </c>
      <c r="E931" s="19" t="s">
        <v>1919</v>
      </c>
      <c r="F931" s="20" t="str">
        <f t="shared" si="84"/>
        <v>Regular</v>
      </c>
      <c r="G931" s="22">
        <f t="shared" si="85"/>
        <v>177.19232121359499</v>
      </c>
      <c r="H931" s="21">
        <f t="shared" si="86"/>
        <v>3694557.3750761701</v>
      </c>
      <c r="I931" s="21">
        <f t="shared" si="87"/>
        <v>18.9624470010171</v>
      </c>
      <c r="J931" s="21">
        <f t="shared" si="88"/>
        <v>20831.5876771355</v>
      </c>
      <c r="K931" s="21">
        <f t="shared" si="89"/>
        <v>20850.5501241366</v>
      </c>
    </row>
    <row r="932" spans="1:11" x14ac:dyDescent="0.25">
      <c r="A932" s="19" t="s">
        <v>1920</v>
      </c>
      <c r="B932" s="19">
        <v>2016</v>
      </c>
      <c r="C932" s="19" t="s">
        <v>1921</v>
      </c>
      <c r="D932" s="19">
        <v>347</v>
      </c>
      <c r="E932" s="19" t="s">
        <v>1922</v>
      </c>
      <c r="F932" s="20" t="str">
        <f t="shared" si="84"/>
        <v>Regular</v>
      </c>
      <c r="G932" s="22">
        <f t="shared" si="85"/>
        <v>4.400735294115</v>
      </c>
      <c r="H932" s="21">
        <f t="shared" si="86"/>
        <v>276662.36</v>
      </c>
      <c r="I932" s="21">
        <f t="shared" si="87"/>
        <v>0</v>
      </c>
      <c r="J932" s="21">
        <f t="shared" si="88"/>
        <v>62867.303191349398</v>
      </c>
      <c r="K932" s="21">
        <f t="shared" si="89"/>
        <v>62867.303191349398</v>
      </c>
    </row>
    <row r="933" spans="1:11" x14ac:dyDescent="0.25">
      <c r="A933" s="19" t="s">
        <v>1923</v>
      </c>
      <c r="B933" s="19">
        <v>1897</v>
      </c>
      <c r="C933" s="19" t="s">
        <v>1924</v>
      </c>
      <c r="D933" s="19">
        <v>15</v>
      </c>
      <c r="E933" s="19" t="s">
        <v>1925</v>
      </c>
      <c r="F933" s="20" t="str">
        <f t="shared" si="84"/>
        <v>Charter</v>
      </c>
      <c r="G933" s="22">
        <f t="shared" si="85"/>
        <v>190.52025269830401</v>
      </c>
      <c r="H933" s="21">
        <f t="shared" si="86"/>
        <v>5041362.3899999997</v>
      </c>
      <c r="I933" s="21">
        <f t="shared" si="87"/>
        <v>0</v>
      </c>
      <c r="J933" s="21">
        <f t="shared" si="88"/>
        <v>26461.031405323502</v>
      </c>
      <c r="K933" s="21">
        <f t="shared" si="89"/>
        <v>26461.031405323502</v>
      </c>
    </row>
    <row r="934" spans="1:11" x14ac:dyDescent="0.25">
      <c r="A934" s="19" t="s">
        <v>1926</v>
      </c>
      <c r="B934" s="19">
        <v>2047</v>
      </c>
      <c r="C934" s="19" t="s">
        <v>1927</v>
      </c>
      <c r="D934" s="19">
        <v>407</v>
      </c>
      <c r="E934" s="19" t="s">
        <v>1928</v>
      </c>
      <c r="F934" s="20" t="str">
        <f t="shared" si="84"/>
        <v>Regular</v>
      </c>
      <c r="G934" s="22">
        <f t="shared" si="85"/>
        <v>17.607361963190002</v>
      </c>
      <c r="H934" s="21">
        <f t="shared" si="86"/>
        <v>467006.80111543299</v>
      </c>
      <c r="I934" s="21">
        <f t="shared" si="87"/>
        <v>0</v>
      </c>
      <c r="J934" s="21">
        <f t="shared" si="88"/>
        <v>26523.382781120701</v>
      </c>
      <c r="K934" s="21">
        <f t="shared" si="89"/>
        <v>26523.382781120701</v>
      </c>
    </row>
    <row r="935" spans="1:11" x14ac:dyDescent="0.25">
      <c r="A935" s="19" t="s">
        <v>1929</v>
      </c>
      <c r="B935" s="19">
        <v>2047</v>
      </c>
      <c r="C935" s="19" t="s">
        <v>1927</v>
      </c>
      <c r="D935" s="19">
        <v>2047</v>
      </c>
      <c r="E935" s="19" t="s">
        <v>1927</v>
      </c>
      <c r="F935" s="20" t="str">
        <f t="shared" si="84"/>
        <v>District</v>
      </c>
      <c r="G935" s="22">
        <f t="shared" si="85"/>
        <v>6.1616766467049997</v>
      </c>
      <c r="H935" s="21">
        <f t="shared" si="86"/>
        <v>35335.668884566898</v>
      </c>
      <c r="I935" s="21">
        <f t="shared" si="87"/>
        <v>0</v>
      </c>
      <c r="J935" s="21">
        <f t="shared" si="88"/>
        <v>5734.7489832110696</v>
      </c>
      <c r="K935" s="21">
        <f t="shared" si="89"/>
        <v>5734.7489832110696</v>
      </c>
    </row>
    <row r="936" spans="1:11" x14ac:dyDescent="0.25">
      <c r="A936" s="19" t="s">
        <v>1930</v>
      </c>
      <c r="B936" s="19">
        <v>2081</v>
      </c>
      <c r="C936" s="19" t="s">
        <v>1931</v>
      </c>
      <c r="D936" s="19">
        <v>500</v>
      </c>
      <c r="E936" s="19" t="s">
        <v>1932</v>
      </c>
      <c r="F936" s="20" t="str">
        <f t="shared" si="84"/>
        <v>Regular</v>
      </c>
      <c r="G936" s="22">
        <f t="shared" si="85"/>
        <v>424.521728513141</v>
      </c>
      <c r="H936" s="21">
        <f t="shared" si="86"/>
        <v>5506830.68877743</v>
      </c>
      <c r="I936" s="21">
        <f t="shared" si="87"/>
        <v>1271.32920451828</v>
      </c>
      <c r="J936" s="21">
        <f t="shared" si="88"/>
        <v>11700.5172733163</v>
      </c>
      <c r="K936" s="21">
        <f t="shared" si="89"/>
        <v>12971.846477834501</v>
      </c>
    </row>
    <row r="937" spans="1:11" x14ac:dyDescent="0.25">
      <c r="A937" s="19" t="s">
        <v>1933</v>
      </c>
      <c r="B937" s="19">
        <v>2081</v>
      </c>
      <c r="C937" s="19" t="s">
        <v>1931</v>
      </c>
      <c r="D937" s="19">
        <v>502</v>
      </c>
      <c r="E937" s="19" t="s">
        <v>1934</v>
      </c>
      <c r="F937" s="20" t="str">
        <f t="shared" si="84"/>
        <v>Regular</v>
      </c>
      <c r="G937" s="22">
        <f t="shared" si="85"/>
        <v>566.58881906253202</v>
      </c>
      <c r="H937" s="21">
        <f t="shared" si="86"/>
        <v>7324172.2626114199</v>
      </c>
      <c r="I937" s="21">
        <f t="shared" si="87"/>
        <v>427.09901801701602</v>
      </c>
      <c r="J937" s="21">
        <f t="shared" si="88"/>
        <v>12499.686714765099</v>
      </c>
      <c r="K937" s="21">
        <f t="shared" si="89"/>
        <v>12926.7857327821</v>
      </c>
    </row>
    <row r="938" spans="1:11" x14ac:dyDescent="0.25">
      <c r="A938" s="19" t="s">
        <v>1935</v>
      </c>
      <c r="B938" s="19">
        <v>2081</v>
      </c>
      <c r="C938" s="19" t="s">
        <v>1931</v>
      </c>
      <c r="D938" s="19">
        <v>2081</v>
      </c>
      <c r="E938" s="19" t="s">
        <v>1931</v>
      </c>
      <c r="F938" s="20" t="str">
        <f t="shared" si="84"/>
        <v>District</v>
      </c>
      <c r="G938" s="22">
        <f t="shared" si="85"/>
        <v>7.1581845026184299</v>
      </c>
      <c r="H938" s="21">
        <f t="shared" si="86"/>
        <v>28881.6386111543</v>
      </c>
      <c r="I938" s="21">
        <f t="shared" si="87"/>
        <v>247.775165195299</v>
      </c>
      <c r="J938" s="21">
        <f t="shared" si="88"/>
        <v>3786.99630522286</v>
      </c>
      <c r="K938" s="21">
        <f t="shared" si="89"/>
        <v>4034.7714704181599</v>
      </c>
    </row>
    <row r="939" spans="1:11" x14ac:dyDescent="0.25">
      <c r="A939" s="19" t="s">
        <v>1936</v>
      </c>
      <c r="B939" s="19">
        <v>2062</v>
      </c>
      <c r="C939" s="19" t="s">
        <v>1937</v>
      </c>
      <c r="D939" s="19">
        <v>497</v>
      </c>
      <c r="E939" s="19" t="s">
        <v>1938</v>
      </c>
      <c r="F939" s="20" t="str">
        <f t="shared" si="84"/>
        <v>Regular</v>
      </c>
      <c r="G939" s="22">
        <f t="shared" si="85"/>
        <v>7.1354838709669997</v>
      </c>
      <c r="H939" s="21">
        <f t="shared" si="86"/>
        <v>397922.18186144799</v>
      </c>
      <c r="I939" s="21">
        <f t="shared" si="87"/>
        <v>0</v>
      </c>
      <c r="J939" s="21">
        <f t="shared" si="88"/>
        <v>55766.671056537903</v>
      </c>
      <c r="K939" s="21">
        <f t="shared" si="89"/>
        <v>55766.671056537903</v>
      </c>
    </row>
    <row r="940" spans="1:11" x14ac:dyDescent="0.25">
      <c r="A940" s="19" t="s">
        <v>1939</v>
      </c>
      <c r="B940" s="19">
        <v>2062</v>
      </c>
      <c r="C940" s="19" t="s">
        <v>1937</v>
      </c>
      <c r="D940" s="19">
        <v>2062</v>
      </c>
      <c r="E940" s="19" t="s">
        <v>1937</v>
      </c>
      <c r="F940" s="20" t="str">
        <f t="shared" si="84"/>
        <v>District</v>
      </c>
      <c r="G940" s="22">
        <f t="shared" si="85"/>
        <v>4.25</v>
      </c>
      <c r="H940" s="21">
        <f t="shared" si="86"/>
        <v>78255.558138551598</v>
      </c>
      <c r="I940" s="21">
        <f t="shared" si="87"/>
        <v>0</v>
      </c>
      <c r="J940" s="21">
        <f t="shared" si="88"/>
        <v>18413.0725031886</v>
      </c>
      <c r="K940" s="21">
        <f t="shared" si="89"/>
        <v>18413.0725031886</v>
      </c>
    </row>
    <row r="941" spans="1:11" x14ac:dyDescent="0.25">
      <c r="A941" s="19" t="s">
        <v>1940</v>
      </c>
      <c r="B941" s="19">
        <v>1973</v>
      </c>
      <c r="C941" s="19" t="s">
        <v>1941</v>
      </c>
      <c r="D941" s="19">
        <v>228</v>
      </c>
      <c r="E941" s="19" t="s">
        <v>1942</v>
      </c>
      <c r="F941" s="20" t="str">
        <f t="shared" si="84"/>
        <v>Regular</v>
      </c>
      <c r="G941" s="22">
        <f t="shared" si="85"/>
        <v>144.74074074070799</v>
      </c>
      <c r="H941" s="21">
        <f t="shared" si="86"/>
        <v>3314852.1285337298</v>
      </c>
      <c r="I941" s="21">
        <f t="shared" si="87"/>
        <v>0</v>
      </c>
      <c r="J941" s="21">
        <f t="shared" si="88"/>
        <v>22901.997817408101</v>
      </c>
      <c r="K941" s="21">
        <f t="shared" si="89"/>
        <v>22901.997817408101</v>
      </c>
    </row>
    <row r="942" spans="1:11" x14ac:dyDescent="0.25">
      <c r="A942" s="19" t="s">
        <v>1943</v>
      </c>
      <c r="B942" s="19">
        <v>1973</v>
      </c>
      <c r="C942" s="19" t="s">
        <v>1941</v>
      </c>
      <c r="D942" s="19">
        <v>229</v>
      </c>
      <c r="E942" s="19" t="s">
        <v>1944</v>
      </c>
      <c r="F942" s="20" t="str">
        <f t="shared" si="84"/>
        <v>Regular</v>
      </c>
      <c r="G942" s="22">
        <f t="shared" si="85"/>
        <v>49.659259259251002</v>
      </c>
      <c r="H942" s="21">
        <f t="shared" si="86"/>
        <v>1507943.19146627</v>
      </c>
      <c r="I942" s="21">
        <f t="shared" si="87"/>
        <v>0</v>
      </c>
      <c r="J942" s="21">
        <f t="shared" si="88"/>
        <v>30365.8011408085</v>
      </c>
      <c r="K942" s="21">
        <f t="shared" si="89"/>
        <v>30365.8011408085</v>
      </c>
    </row>
    <row r="943" spans="1:11" x14ac:dyDescent="0.25">
      <c r="A943" s="19" t="s">
        <v>1945</v>
      </c>
      <c r="B943" s="19">
        <v>2180</v>
      </c>
      <c r="C943" s="19" t="s">
        <v>1946</v>
      </c>
      <c r="D943" s="19">
        <v>822</v>
      </c>
      <c r="E943" s="19" t="s">
        <v>1947</v>
      </c>
      <c r="F943" s="20" t="str">
        <f t="shared" si="84"/>
        <v>Regular</v>
      </c>
      <c r="G943" s="22">
        <f t="shared" si="85"/>
        <v>438.69003631454899</v>
      </c>
      <c r="H943" s="21">
        <f t="shared" si="86"/>
        <v>7539349.2104345402</v>
      </c>
      <c r="I943" s="21">
        <f t="shared" si="87"/>
        <v>1408.6072377302801</v>
      </c>
      <c r="J943" s="21">
        <f t="shared" si="88"/>
        <v>15777.4434730925</v>
      </c>
      <c r="K943" s="21">
        <f t="shared" si="89"/>
        <v>17186.050710822801</v>
      </c>
    </row>
    <row r="944" spans="1:11" x14ac:dyDescent="0.25">
      <c r="A944" s="19" t="s">
        <v>1948</v>
      </c>
      <c r="B944" s="19">
        <v>2180</v>
      </c>
      <c r="C944" s="19" t="s">
        <v>1946</v>
      </c>
      <c r="D944" s="19">
        <v>823</v>
      </c>
      <c r="E944" s="19" t="s">
        <v>1949</v>
      </c>
      <c r="F944" s="20" t="str">
        <f t="shared" si="84"/>
        <v>Regular</v>
      </c>
      <c r="G944" s="22">
        <f t="shared" si="85"/>
        <v>597.72699761982597</v>
      </c>
      <c r="H944" s="21">
        <f t="shared" si="86"/>
        <v>9896673.3968516905</v>
      </c>
      <c r="I944" s="21">
        <f t="shared" si="87"/>
        <v>1272.5740655039999</v>
      </c>
      <c r="J944" s="21">
        <f t="shared" si="88"/>
        <v>15284.6057779039</v>
      </c>
      <c r="K944" s="21">
        <f t="shared" si="89"/>
        <v>16557.179843407899</v>
      </c>
    </row>
    <row r="945" spans="1:11" x14ac:dyDescent="0.25">
      <c r="A945" s="19" t="s">
        <v>1950</v>
      </c>
      <c r="B945" s="19">
        <v>2180</v>
      </c>
      <c r="C945" s="19" t="s">
        <v>1946</v>
      </c>
      <c r="D945" s="19">
        <v>824</v>
      </c>
      <c r="E945" s="19" t="s">
        <v>1782</v>
      </c>
      <c r="F945" s="20" t="str">
        <f t="shared" si="84"/>
        <v>Regular</v>
      </c>
      <c r="G945" s="22">
        <f t="shared" si="85"/>
        <v>609.07214920248703</v>
      </c>
      <c r="H945" s="21">
        <f t="shared" si="86"/>
        <v>9799011.7648416795</v>
      </c>
      <c r="I945" s="21">
        <f t="shared" si="87"/>
        <v>1259.51127635179</v>
      </c>
      <c r="J945" s="21">
        <f t="shared" si="88"/>
        <v>14828.914007372599</v>
      </c>
      <c r="K945" s="21">
        <f t="shared" si="89"/>
        <v>16088.4252837244</v>
      </c>
    </row>
    <row r="946" spans="1:11" x14ac:dyDescent="0.25">
      <c r="A946" s="19" t="s">
        <v>1953</v>
      </c>
      <c r="B946" s="19">
        <v>2180</v>
      </c>
      <c r="C946" s="19" t="s">
        <v>1946</v>
      </c>
      <c r="D946" s="19">
        <v>826</v>
      </c>
      <c r="E946" s="19" t="s">
        <v>1954</v>
      </c>
      <c r="F946" s="20" t="str">
        <f t="shared" si="84"/>
        <v>Regular</v>
      </c>
      <c r="G946" s="22">
        <f t="shared" si="85"/>
        <v>479.92955185307301</v>
      </c>
      <c r="H946" s="21">
        <f t="shared" si="86"/>
        <v>8265479.3984797001</v>
      </c>
      <c r="I946" s="21">
        <f t="shared" si="87"/>
        <v>1263.94361518595</v>
      </c>
      <c r="J946" s="21">
        <f t="shared" si="88"/>
        <v>15958.332793019301</v>
      </c>
      <c r="K946" s="21">
        <f t="shared" si="89"/>
        <v>17222.276408205202</v>
      </c>
    </row>
    <row r="947" spans="1:11" x14ac:dyDescent="0.25">
      <c r="A947" s="19" t="s">
        <v>1955</v>
      </c>
      <c r="B947" s="19">
        <v>2180</v>
      </c>
      <c r="C947" s="19" t="s">
        <v>1946</v>
      </c>
      <c r="D947" s="19">
        <v>827</v>
      </c>
      <c r="E947" s="19" t="s">
        <v>111</v>
      </c>
      <c r="F947" s="20" t="str">
        <f t="shared" si="84"/>
        <v>Regular</v>
      </c>
      <c r="G947" s="22">
        <f t="shared" si="85"/>
        <v>393.49170350218901</v>
      </c>
      <c r="H947" s="21">
        <f t="shared" si="86"/>
        <v>7305440.0970319901</v>
      </c>
      <c r="I947" s="21">
        <f t="shared" si="87"/>
        <v>1294.84751181563</v>
      </c>
      <c r="J947" s="21">
        <f t="shared" si="88"/>
        <v>17270.830066673199</v>
      </c>
      <c r="K947" s="21">
        <f t="shared" si="89"/>
        <v>18565.6775784889</v>
      </c>
    </row>
    <row r="948" spans="1:11" x14ac:dyDescent="0.25">
      <c r="A948" s="19" t="s">
        <v>1956</v>
      </c>
      <c r="B948" s="19">
        <v>2180</v>
      </c>
      <c r="C948" s="19" t="s">
        <v>1946</v>
      </c>
      <c r="D948" s="19">
        <v>828</v>
      </c>
      <c r="E948" s="19" t="s">
        <v>1957</v>
      </c>
      <c r="F948" s="20" t="str">
        <f t="shared" si="84"/>
        <v>Regular</v>
      </c>
      <c r="G948" s="22">
        <f t="shared" si="85"/>
        <v>390.246293875307</v>
      </c>
      <c r="H948" s="21">
        <f t="shared" si="86"/>
        <v>6539065.2538210498</v>
      </c>
      <c r="I948" s="21">
        <f t="shared" si="87"/>
        <v>1327.3295311491599</v>
      </c>
      <c r="J948" s="21">
        <f t="shared" si="88"/>
        <v>15428.9224985253</v>
      </c>
      <c r="K948" s="21">
        <f t="shared" si="89"/>
        <v>16756.252029674401</v>
      </c>
    </row>
    <row r="949" spans="1:11" x14ac:dyDescent="0.25">
      <c r="A949" s="19" t="s">
        <v>2080</v>
      </c>
      <c r="B949" s="19">
        <v>2180</v>
      </c>
      <c r="C949" s="19" t="s">
        <v>1946</v>
      </c>
      <c r="D949" s="19">
        <v>829</v>
      </c>
      <c r="E949" s="19" t="s">
        <v>2081</v>
      </c>
      <c r="F949" s="20" t="str">
        <f t="shared" si="84"/>
        <v>Regular</v>
      </c>
      <c r="G949" s="22">
        <f t="shared" si="85"/>
        <v>261.92825569531999</v>
      </c>
      <c r="H949" s="21">
        <f t="shared" si="86"/>
        <v>5624762.6168714296</v>
      </c>
      <c r="I949" s="21">
        <f t="shared" si="87"/>
        <v>2228.0550919153002</v>
      </c>
      <c r="J949" s="21">
        <f t="shared" si="88"/>
        <v>19246.384929608201</v>
      </c>
      <c r="K949" s="21">
        <f t="shared" si="89"/>
        <v>21474.440021523598</v>
      </c>
    </row>
    <row r="950" spans="1:11" x14ac:dyDescent="0.25">
      <c r="A950" s="19" t="s">
        <v>1958</v>
      </c>
      <c r="B950" s="19">
        <v>2180</v>
      </c>
      <c r="C950" s="19" t="s">
        <v>1946</v>
      </c>
      <c r="D950" s="19">
        <v>830</v>
      </c>
      <c r="E950" s="19" t="s">
        <v>1959</v>
      </c>
      <c r="F950" s="20" t="str">
        <f t="shared" si="84"/>
        <v>Regular</v>
      </c>
      <c r="G950" s="22">
        <f t="shared" si="85"/>
        <v>377.077218633104</v>
      </c>
      <c r="H950" s="21">
        <f t="shared" si="86"/>
        <v>6647915.2406290602</v>
      </c>
      <c r="I950" s="21">
        <f t="shared" si="87"/>
        <v>1262.40747219746</v>
      </c>
      <c r="J950" s="21">
        <f t="shared" si="88"/>
        <v>16367.7088862704</v>
      </c>
      <c r="K950" s="21">
        <f t="shared" si="89"/>
        <v>17630.116358467902</v>
      </c>
    </row>
    <row r="951" spans="1:11" x14ac:dyDescent="0.25">
      <c r="A951" s="19" t="s">
        <v>1960</v>
      </c>
      <c r="B951" s="19">
        <v>2180</v>
      </c>
      <c r="C951" s="19" t="s">
        <v>1946</v>
      </c>
      <c r="D951" s="19">
        <v>831</v>
      </c>
      <c r="E951" s="19" t="s">
        <v>1961</v>
      </c>
      <c r="F951" s="20" t="str">
        <f t="shared" si="84"/>
        <v>Regular</v>
      </c>
      <c r="G951" s="22">
        <f t="shared" si="85"/>
        <v>518.35206215670496</v>
      </c>
      <c r="H951" s="21">
        <f t="shared" si="86"/>
        <v>9618763.1064352598</v>
      </c>
      <c r="I951" s="21">
        <f t="shared" si="87"/>
        <v>1283.8252341554</v>
      </c>
      <c r="J951" s="21">
        <f t="shared" si="88"/>
        <v>17272.6035112315</v>
      </c>
      <c r="K951" s="21">
        <f t="shared" si="89"/>
        <v>18556.4287453869</v>
      </c>
    </row>
    <row r="952" spans="1:11" x14ac:dyDescent="0.25">
      <c r="A952" s="19" t="s">
        <v>1966</v>
      </c>
      <c r="B952" s="19">
        <v>2180</v>
      </c>
      <c r="C952" s="19" t="s">
        <v>1946</v>
      </c>
      <c r="D952" s="19">
        <v>833</v>
      </c>
      <c r="E952" s="19" t="s">
        <v>1967</v>
      </c>
      <c r="F952" s="20" t="str">
        <f t="shared" si="84"/>
        <v>Regular</v>
      </c>
      <c r="G952" s="22">
        <f t="shared" si="85"/>
        <v>326.07099625973598</v>
      </c>
      <c r="H952" s="21">
        <f t="shared" si="86"/>
        <v>7076819.2824356696</v>
      </c>
      <c r="I952" s="21">
        <f t="shared" si="87"/>
        <v>2888.2805122033101</v>
      </c>
      <c r="J952" s="21">
        <f t="shared" si="88"/>
        <v>18815.027551414001</v>
      </c>
      <c r="K952" s="21">
        <f t="shared" si="89"/>
        <v>21703.3080636173</v>
      </c>
    </row>
    <row r="953" spans="1:11" x14ac:dyDescent="0.25">
      <c r="A953" s="19" t="s">
        <v>1968</v>
      </c>
      <c r="B953" s="19">
        <v>2180</v>
      </c>
      <c r="C953" s="19" t="s">
        <v>1946</v>
      </c>
      <c r="D953" s="19">
        <v>834</v>
      </c>
      <c r="E953" s="19" t="s">
        <v>1969</v>
      </c>
      <c r="F953" s="20" t="str">
        <f t="shared" si="84"/>
        <v>Regular</v>
      </c>
      <c r="G953" s="22">
        <f t="shared" si="85"/>
        <v>518.68069869271096</v>
      </c>
      <c r="H953" s="21">
        <f t="shared" si="86"/>
        <v>9916674.2905100007</v>
      </c>
      <c r="I953" s="21">
        <f t="shared" si="87"/>
        <v>1299.171227415</v>
      </c>
      <c r="J953" s="21">
        <f t="shared" si="88"/>
        <v>17819.863499545299</v>
      </c>
      <c r="K953" s="21">
        <f t="shared" si="89"/>
        <v>19119.034726960301</v>
      </c>
    </row>
    <row r="954" spans="1:11" x14ac:dyDescent="0.25">
      <c r="A954" s="19" t="s">
        <v>1970</v>
      </c>
      <c r="B954" s="19">
        <v>2180</v>
      </c>
      <c r="C954" s="19" t="s">
        <v>1946</v>
      </c>
      <c r="D954" s="19">
        <v>835</v>
      </c>
      <c r="E954" s="19" t="s">
        <v>1971</v>
      </c>
      <c r="F954" s="20" t="str">
        <f t="shared" si="84"/>
        <v>Regular</v>
      </c>
      <c r="G954" s="22">
        <f t="shared" si="85"/>
        <v>433.56273376399201</v>
      </c>
      <c r="H954" s="21">
        <f t="shared" si="86"/>
        <v>7222220.2222281098</v>
      </c>
      <c r="I954" s="21">
        <f t="shared" si="87"/>
        <v>1318.7184759248901</v>
      </c>
      <c r="J954" s="21">
        <f t="shared" si="88"/>
        <v>15339.125152673299</v>
      </c>
      <c r="K954" s="21">
        <f t="shared" si="89"/>
        <v>16657.843628598199</v>
      </c>
    </row>
    <row r="955" spans="1:11" x14ac:dyDescent="0.25">
      <c r="A955" s="19" t="s">
        <v>1972</v>
      </c>
      <c r="B955" s="19">
        <v>2180</v>
      </c>
      <c r="C955" s="19" t="s">
        <v>1946</v>
      </c>
      <c r="D955" s="19">
        <v>837</v>
      </c>
      <c r="E955" s="19" t="s">
        <v>1973</v>
      </c>
      <c r="F955" s="20" t="str">
        <f t="shared" si="84"/>
        <v>Regular</v>
      </c>
      <c r="G955" s="22">
        <f t="shared" si="85"/>
        <v>443.03333900030799</v>
      </c>
      <c r="H955" s="21">
        <f t="shared" si="86"/>
        <v>7357313.2478285702</v>
      </c>
      <c r="I955" s="21">
        <f t="shared" si="87"/>
        <v>1316.2661219138699</v>
      </c>
      <c r="J955" s="21">
        <f t="shared" si="88"/>
        <v>15290.4146855173</v>
      </c>
      <c r="K955" s="21">
        <f t="shared" si="89"/>
        <v>16606.680807431101</v>
      </c>
    </row>
    <row r="956" spans="1:11" x14ac:dyDescent="0.25">
      <c r="A956" s="19" t="s">
        <v>1974</v>
      </c>
      <c r="B956" s="19">
        <v>2180</v>
      </c>
      <c r="C956" s="19" t="s">
        <v>1946</v>
      </c>
      <c r="D956" s="19">
        <v>838</v>
      </c>
      <c r="E956" s="19" t="s">
        <v>1975</v>
      </c>
      <c r="F956" s="20" t="str">
        <f t="shared" si="84"/>
        <v>Regular</v>
      </c>
      <c r="G956" s="22">
        <f t="shared" si="85"/>
        <v>343.55056103363199</v>
      </c>
      <c r="H956" s="21">
        <f t="shared" si="86"/>
        <v>5931702.1038782103</v>
      </c>
      <c r="I956" s="21">
        <f t="shared" si="87"/>
        <v>1337.58242615528</v>
      </c>
      <c r="J956" s="21">
        <f t="shared" si="88"/>
        <v>15928.295661866599</v>
      </c>
      <c r="K956" s="21">
        <f t="shared" si="89"/>
        <v>17265.878088021898</v>
      </c>
    </row>
    <row r="957" spans="1:11" x14ac:dyDescent="0.25">
      <c r="A957" s="19" t="s">
        <v>1978</v>
      </c>
      <c r="B957" s="19">
        <v>2180</v>
      </c>
      <c r="C957" s="19" t="s">
        <v>1946</v>
      </c>
      <c r="D957" s="19">
        <v>839</v>
      </c>
      <c r="E957" s="19" t="s">
        <v>1979</v>
      </c>
      <c r="F957" s="20" t="str">
        <f t="shared" si="84"/>
        <v>Regular</v>
      </c>
      <c r="G957" s="22">
        <f t="shared" si="85"/>
        <v>366.10354014434398</v>
      </c>
      <c r="H957" s="21">
        <f t="shared" si="86"/>
        <v>6664469.4995731898</v>
      </c>
      <c r="I957" s="21">
        <f t="shared" si="87"/>
        <v>1314.06784709056</v>
      </c>
      <c r="J957" s="21">
        <f t="shared" si="88"/>
        <v>16889.715424017901</v>
      </c>
      <c r="K957" s="21">
        <f t="shared" si="89"/>
        <v>18203.783271108401</v>
      </c>
    </row>
    <row r="958" spans="1:11" x14ac:dyDescent="0.25">
      <c r="A958" s="19" t="s">
        <v>1980</v>
      </c>
      <c r="B958" s="19">
        <v>2180</v>
      </c>
      <c r="C958" s="19" t="s">
        <v>1946</v>
      </c>
      <c r="D958" s="19">
        <v>840</v>
      </c>
      <c r="E958" s="19" t="s">
        <v>1981</v>
      </c>
      <c r="F958" s="20" t="str">
        <f t="shared" si="84"/>
        <v>Regular</v>
      </c>
      <c r="G958" s="22">
        <f t="shared" si="85"/>
        <v>301.310668480098</v>
      </c>
      <c r="H958" s="21">
        <f t="shared" si="86"/>
        <v>5537328.442268</v>
      </c>
      <c r="I958" s="21">
        <f t="shared" si="87"/>
        <v>1288.0212750701301</v>
      </c>
      <c r="J958" s="21">
        <f t="shared" si="88"/>
        <v>17089.450953842199</v>
      </c>
      <c r="K958" s="21">
        <f t="shared" si="89"/>
        <v>18377.472228912298</v>
      </c>
    </row>
    <row r="959" spans="1:11" x14ac:dyDescent="0.25">
      <c r="A959" s="19" t="s">
        <v>1976</v>
      </c>
      <c r="B959" s="19">
        <v>2180</v>
      </c>
      <c r="C959" s="19" t="s">
        <v>1946</v>
      </c>
      <c r="D959" s="19">
        <v>841</v>
      </c>
      <c r="E959" s="19" t="s">
        <v>1977</v>
      </c>
      <c r="F959" s="20" t="str">
        <f t="shared" si="84"/>
        <v>Regular</v>
      </c>
      <c r="G959" s="22">
        <f t="shared" si="85"/>
        <v>527.90389323347301</v>
      </c>
      <c r="H959" s="21">
        <f t="shared" si="86"/>
        <v>10295620.461083701</v>
      </c>
      <c r="I959" s="21">
        <f t="shared" si="87"/>
        <v>2349.4875888818501</v>
      </c>
      <c r="J959" s="21">
        <f t="shared" si="88"/>
        <v>17153.343500356401</v>
      </c>
      <c r="K959" s="21">
        <f t="shared" si="89"/>
        <v>19502.831089238302</v>
      </c>
    </row>
    <row r="960" spans="1:11" x14ac:dyDescent="0.25">
      <c r="A960" s="19" t="s">
        <v>2014</v>
      </c>
      <c r="B960" s="19">
        <v>2180</v>
      </c>
      <c r="C960" s="19" t="s">
        <v>1946</v>
      </c>
      <c r="D960" s="19">
        <v>842</v>
      </c>
      <c r="E960" s="19" t="s">
        <v>2015</v>
      </c>
      <c r="F960" s="20" t="str">
        <f t="shared" si="84"/>
        <v>Regular</v>
      </c>
      <c r="G960" s="22">
        <f t="shared" si="85"/>
        <v>590.59840190403202</v>
      </c>
      <c r="H960" s="21">
        <f t="shared" si="86"/>
        <v>11151245.8558292</v>
      </c>
      <c r="I960" s="21">
        <f t="shared" si="87"/>
        <v>1984.5710102017699</v>
      </c>
      <c r="J960" s="21">
        <f t="shared" si="88"/>
        <v>16896.695549068601</v>
      </c>
      <c r="K960" s="21">
        <f t="shared" si="89"/>
        <v>18881.2665592704</v>
      </c>
    </row>
    <row r="961" spans="1:11" x14ac:dyDescent="0.25">
      <c r="A961" s="19" t="s">
        <v>1986</v>
      </c>
      <c r="B961" s="19">
        <v>2180</v>
      </c>
      <c r="C961" s="19" t="s">
        <v>1946</v>
      </c>
      <c r="D961" s="19">
        <v>843</v>
      </c>
      <c r="E961" s="19" t="s">
        <v>1987</v>
      </c>
      <c r="F961" s="20" t="str">
        <f t="shared" si="84"/>
        <v>Regular</v>
      </c>
      <c r="G961" s="22">
        <f t="shared" si="85"/>
        <v>377.34690581432</v>
      </c>
      <c r="H961" s="21">
        <f t="shared" si="86"/>
        <v>6701282.7150405804</v>
      </c>
      <c r="I961" s="21">
        <f t="shared" si="87"/>
        <v>1320.06426656397</v>
      </c>
      <c r="J961" s="21">
        <f t="shared" si="88"/>
        <v>16438.880120641501</v>
      </c>
      <c r="K961" s="21">
        <f t="shared" si="89"/>
        <v>17758.944387205502</v>
      </c>
    </row>
    <row r="962" spans="1:11" x14ac:dyDescent="0.25">
      <c r="A962" s="19" t="s">
        <v>1992</v>
      </c>
      <c r="B962" s="19">
        <v>2180</v>
      </c>
      <c r="C962" s="19" t="s">
        <v>1946</v>
      </c>
      <c r="D962" s="19">
        <v>844</v>
      </c>
      <c r="E962" s="19" t="s">
        <v>1993</v>
      </c>
      <c r="F962" s="20" t="str">
        <f t="shared" ref="F962:F1025" si="90">IF(ISNA(VLOOKUP($D962,Schl,3,FALSE)),0,VLOOKUP($D962,Schl,3,FALSE))</f>
        <v>Regular</v>
      </c>
      <c r="G962" s="22">
        <f t="shared" ref="G962:G1025" si="91">IF(ISNA(VLOOKUP($D962,Schl,7,FALSE)),0,VLOOKUP($D962,Schl,7,FALSE))</f>
        <v>459.78085685138598</v>
      </c>
      <c r="H962" s="21">
        <f t="shared" ref="H962:H1025" si="92">IF(ISNA(VLOOKUP($D962,Schl,35,FALSE)),0,VLOOKUP($D962,Schl,35,FALSE))</f>
        <v>7469593.5637852699</v>
      </c>
      <c r="I962" s="21">
        <f t="shared" ref="I962:I1025" si="93">IF(ISNA(VLOOKUP($D962,Schl,36,FALSE)),0,VLOOKUP($D962,Schl,36,FALSE))</f>
        <v>1258.97642056411</v>
      </c>
      <c r="J962" s="21">
        <f t="shared" ref="J962:J1025" si="94">IF(ISNA(VLOOKUP($D962,Schl,37,FALSE)),0,VLOOKUP($D962,Schl,37,FALSE))</f>
        <v>14987.0100150992</v>
      </c>
      <c r="K962" s="21">
        <f t="shared" ref="K962:K1025" si="95">IF(ISNA(VLOOKUP($D962,Schl,38,FALSE)),0,VLOOKUP($D962,Schl,38,FALSE))</f>
        <v>16245.986435663301</v>
      </c>
    </row>
    <row r="963" spans="1:11" x14ac:dyDescent="0.25">
      <c r="A963" s="19" t="s">
        <v>1996</v>
      </c>
      <c r="B963" s="19">
        <v>2180</v>
      </c>
      <c r="C963" s="19" t="s">
        <v>1946</v>
      </c>
      <c r="D963" s="19">
        <v>847</v>
      </c>
      <c r="E963" s="19" t="s">
        <v>1997</v>
      </c>
      <c r="F963" s="20" t="str">
        <f t="shared" si="90"/>
        <v>Regular</v>
      </c>
      <c r="G963" s="22">
        <f t="shared" si="91"/>
        <v>696.25984359057099</v>
      </c>
      <c r="H963" s="21">
        <f t="shared" si="92"/>
        <v>13480863.007339699</v>
      </c>
      <c r="I963" s="21">
        <f t="shared" si="93"/>
        <v>2824.7342326817902</v>
      </c>
      <c r="J963" s="21">
        <f t="shared" si="94"/>
        <v>16537.0932968505</v>
      </c>
      <c r="K963" s="21">
        <f t="shared" si="95"/>
        <v>19361.827529532198</v>
      </c>
    </row>
    <row r="964" spans="1:11" x14ac:dyDescent="0.25">
      <c r="A964" s="19" t="s">
        <v>2002</v>
      </c>
      <c r="B964" s="19">
        <v>2180</v>
      </c>
      <c r="C964" s="19" t="s">
        <v>1946</v>
      </c>
      <c r="D964" s="19">
        <v>849</v>
      </c>
      <c r="E964" s="19" t="s">
        <v>2003</v>
      </c>
      <c r="F964" s="20" t="str">
        <f t="shared" si="90"/>
        <v>Regular</v>
      </c>
      <c r="G964" s="22">
        <f t="shared" si="91"/>
        <v>430.50289017332102</v>
      </c>
      <c r="H964" s="21">
        <f t="shared" si="92"/>
        <v>8198420.72392911</v>
      </c>
      <c r="I964" s="21">
        <f t="shared" si="93"/>
        <v>1857.57044155892</v>
      </c>
      <c r="J964" s="21">
        <f t="shared" si="94"/>
        <v>17186.2522854579</v>
      </c>
      <c r="K964" s="21">
        <f t="shared" si="95"/>
        <v>19043.822727016799</v>
      </c>
    </row>
    <row r="965" spans="1:11" x14ac:dyDescent="0.25">
      <c r="A965" s="19" t="s">
        <v>2004</v>
      </c>
      <c r="B965" s="19">
        <v>2180</v>
      </c>
      <c r="C965" s="19" t="s">
        <v>1946</v>
      </c>
      <c r="D965" s="19">
        <v>850</v>
      </c>
      <c r="E965" s="19" t="s">
        <v>2005</v>
      </c>
      <c r="F965" s="20" t="str">
        <f t="shared" si="90"/>
        <v>Regular</v>
      </c>
      <c r="G965" s="22">
        <f t="shared" si="91"/>
        <v>390.98337300235897</v>
      </c>
      <c r="H965" s="21">
        <f t="shared" si="92"/>
        <v>6846575.8781556599</v>
      </c>
      <c r="I965" s="21">
        <f t="shared" si="93"/>
        <v>1297.53523028221</v>
      </c>
      <c r="J965" s="21">
        <f t="shared" si="94"/>
        <v>16213.633660560499</v>
      </c>
      <c r="K965" s="21">
        <f t="shared" si="95"/>
        <v>17511.168890842699</v>
      </c>
    </row>
    <row r="966" spans="1:11" x14ac:dyDescent="0.25">
      <c r="A966" s="19" t="s">
        <v>2008</v>
      </c>
      <c r="B966" s="19">
        <v>2180</v>
      </c>
      <c r="C966" s="19" t="s">
        <v>1946</v>
      </c>
      <c r="D966" s="19">
        <v>852</v>
      </c>
      <c r="E966" s="19" t="s">
        <v>2009</v>
      </c>
      <c r="F966" s="20" t="str">
        <f t="shared" si="90"/>
        <v>Regular</v>
      </c>
      <c r="G966" s="22">
        <f t="shared" si="91"/>
        <v>502.65028901725901</v>
      </c>
      <c r="H966" s="21">
        <f t="shared" si="92"/>
        <v>8269950.5648012701</v>
      </c>
      <c r="I966" s="21">
        <f t="shared" si="93"/>
        <v>1279.84325058793</v>
      </c>
      <c r="J966" s="21">
        <f t="shared" si="94"/>
        <v>15172.849099335899</v>
      </c>
      <c r="K966" s="21">
        <f t="shared" si="95"/>
        <v>16452.692349923898</v>
      </c>
    </row>
    <row r="967" spans="1:11" x14ac:dyDescent="0.25">
      <c r="A967" s="19" t="s">
        <v>2010</v>
      </c>
      <c r="B967" s="19">
        <v>2180</v>
      </c>
      <c r="C967" s="19" t="s">
        <v>1946</v>
      </c>
      <c r="D967" s="19">
        <v>854</v>
      </c>
      <c r="E967" s="19" t="s">
        <v>2011</v>
      </c>
      <c r="F967" s="20" t="str">
        <f t="shared" si="90"/>
        <v>Regular</v>
      </c>
      <c r="G967" s="22">
        <f t="shared" si="91"/>
        <v>356.20842132325998</v>
      </c>
      <c r="H967" s="21">
        <f t="shared" si="92"/>
        <v>6294930.2579789301</v>
      </c>
      <c r="I967" s="21">
        <f t="shared" si="93"/>
        <v>1714.11935074698</v>
      </c>
      <c r="J967" s="21">
        <f t="shared" si="94"/>
        <v>15957.92286149</v>
      </c>
      <c r="K967" s="21">
        <f t="shared" si="95"/>
        <v>17672.042212237</v>
      </c>
    </row>
    <row r="968" spans="1:11" x14ac:dyDescent="0.25">
      <c r="A968" s="19" t="s">
        <v>2016</v>
      </c>
      <c r="B968" s="19">
        <v>2180</v>
      </c>
      <c r="C968" s="19" t="s">
        <v>1946</v>
      </c>
      <c r="D968" s="19">
        <v>855</v>
      </c>
      <c r="E968" s="19" t="s">
        <v>2017</v>
      </c>
      <c r="F968" s="20" t="str">
        <f t="shared" si="90"/>
        <v>Regular</v>
      </c>
      <c r="G968" s="22">
        <f t="shared" si="91"/>
        <v>624.77483849027203</v>
      </c>
      <c r="H968" s="21">
        <f t="shared" si="92"/>
        <v>8309706.0987552004</v>
      </c>
      <c r="I968" s="21">
        <f t="shared" si="93"/>
        <v>1307.5229488111599</v>
      </c>
      <c r="J968" s="21">
        <f t="shared" si="94"/>
        <v>11992.7983618791</v>
      </c>
      <c r="K968" s="21">
        <f t="shared" si="95"/>
        <v>13300.3213106902</v>
      </c>
    </row>
    <row r="969" spans="1:11" x14ac:dyDescent="0.25">
      <c r="A969" s="19" t="s">
        <v>1964</v>
      </c>
      <c r="B969" s="19">
        <v>2180</v>
      </c>
      <c r="C969" s="19" t="s">
        <v>1946</v>
      </c>
      <c r="D969" s="19">
        <v>857</v>
      </c>
      <c r="E969" s="19" t="s">
        <v>1965</v>
      </c>
      <c r="F969" s="20" t="str">
        <f t="shared" si="90"/>
        <v>Regular</v>
      </c>
      <c r="G969" s="22">
        <f t="shared" si="91"/>
        <v>687.19609289238497</v>
      </c>
      <c r="H969" s="21">
        <f t="shared" si="92"/>
        <v>11248756.7454935</v>
      </c>
      <c r="I969" s="21">
        <f t="shared" si="93"/>
        <v>1336.8797778360999</v>
      </c>
      <c r="J969" s="21">
        <f t="shared" si="94"/>
        <v>15032.1841063136</v>
      </c>
      <c r="K969" s="21">
        <f t="shared" si="95"/>
        <v>16369.0638841497</v>
      </c>
    </row>
    <row r="970" spans="1:11" x14ac:dyDescent="0.25">
      <c r="A970" s="19" t="s">
        <v>2018</v>
      </c>
      <c r="B970" s="19">
        <v>2180</v>
      </c>
      <c r="C970" s="19" t="s">
        <v>1946</v>
      </c>
      <c r="D970" s="19">
        <v>858</v>
      </c>
      <c r="E970" s="19" t="s">
        <v>2019</v>
      </c>
      <c r="F970" s="20" t="str">
        <f t="shared" si="90"/>
        <v>Regular</v>
      </c>
      <c r="G970" s="22">
        <f t="shared" si="91"/>
        <v>664.887283236911</v>
      </c>
      <c r="H970" s="21">
        <f t="shared" si="92"/>
        <v>10138552.1036413</v>
      </c>
      <c r="I970" s="21">
        <f t="shared" si="93"/>
        <v>1257.81765119029</v>
      </c>
      <c r="J970" s="21">
        <f t="shared" si="94"/>
        <v>13990.709970338599</v>
      </c>
      <c r="K970" s="21">
        <f t="shared" si="95"/>
        <v>15248.5276215288</v>
      </c>
    </row>
    <row r="971" spans="1:11" x14ac:dyDescent="0.25">
      <c r="A971" s="19" t="s">
        <v>2022</v>
      </c>
      <c r="B971" s="19">
        <v>2180</v>
      </c>
      <c r="C971" s="19" t="s">
        <v>1946</v>
      </c>
      <c r="D971" s="19">
        <v>861</v>
      </c>
      <c r="E971" s="19" t="s">
        <v>2023</v>
      </c>
      <c r="F971" s="20" t="str">
        <f t="shared" si="90"/>
        <v>Regular</v>
      </c>
      <c r="G971" s="22">
        <f t="shared" si="91"/>
        <v>316.82284937094698</v>
      </c>
      <c r="H971" s="21">
        <f t="shared" si="92"/>
        <v>5490773.7299254499</v>
      </c>
      <c r="I971" s="21">
        <f t="shared" si="93"/>
        <v>1462.55865368031</v>
      </c>
      <c r="J971" s="21">
        <f t="shared" si="94"/>
        <v>15868.17914136</v>
      </c>
      <c r="K971" s="21">
        <f t="shared" si="95"/>
        <v>17330.737795040299</v>
      </c>
    </row>
    <row r="972" spans="1:11" x14ac:dyDescent="0.25">
      <c r="A972" s="19" t="s">
        <v>2026</v>
      </c>
      <c r="B972" s="19">
        <v>2180</v>
      </c>
      <c r="C972" s="19" t="s">
        <v>1946</v>
      </c>
      <c r="D972" s="19">
        <v>862</v>
      </c>
      <c r="E972" s="19" t="s">
        <v>2027</v>
      </c>
      <c r="F972" s="20" t="str">
        <f t="shared" si="90"/>
        <v>Regular</v>
      </c>
      <c r="G972" s="22">
        <f t="shared" si="91"/>
        <v>319.94569874190603</v>
      </c>
      <c r="H972" s="21">
        <f t="shared" si="92"/>
        <v>6458933.6351418803</v>
      </c>
      <c r="I972" s="21">
        <f t="shared" si="93"/>
        <v>2148.0798105427698</v>
      </c>
      <c r="J972" s="21">
        <f t="shared" si="94"/>
        <v>18039.513460877301</v>
      </c>
      <c r="K972" s="21">
        <f t="shared" si="95"/>
        <v>20187.593271419999</v>
      </c>
    </row>
    <row r="973" spans="1:11" x14ac:dyDescent="0.25">
      <c r="A973" s="19" t="s">
        <v>2031</v>
      </c>
      <c r="B973" s="19">
        <v>2180</v>
      </c>
      <c r="C973" s="19" t="s">
        <v>1946</v>
      </c>
      <c r="D973" s="19">
        <v>863</v>
      </c>
      <c r="E973" s="19" t="s">
        <v>2032</v>
      </c>
      <c r="F973" s="20">
        <f t="shared" si="90"/>
        <v>0</v>
      </c>
      <c r="G973" s="22">
        <f t="shared" si="91"/>
        <v>0</v>
      </c>
      <c r="H973" s="21">
        <f t="shared" si="92"/>
        <v>0</v>
      </c>
      <c r="I973" s="21">
        <f t="shared" si="93"/>
        <v>0</v>
      </c>
      <c r="J973" s="21">
        <f t="shared" si="94"/>
        <v>0</v>
      </c>
      <c r="K973" s="21">
        <f t="shared" si="95"/>
        <v>0</v>
      </c>
    </row>
    <row r="974" spans="1:11" x14ac:dyDescent="0.25">
      <c r="A974" s="19" t="s">
        <v>2033</v>
      </c>
      <c r="B974" s="19">
        <v>2180</v>
      </c>
      <c r="C974" s="19" t="s">
        <v>1946</v>
      </c>
      <c r="D974" s="19">
        <v>864</v>
      </c>
      <c r="E974" s="19" t="s">
        <v>2034</v>
      </c>
      <c r="F974" s="20" t="str">
        <f t="shared" si="90"/>
        <v>Regular</v>
      </c>
      <c r="G974" s="22">
        <f t="shared" si="91"/>
        <v>424.59589211450702</v>
      </c>
      <c r="H974" s="21">
        <f t="shared" si="92"/>
        <v>8284996.6329484601</v>
      </c>
      <c r="I974" s="21">
        <f t="shared" si="93"/>
        <v>2213.41025639903</v>
      </c>
      <c r="J974" s="21">
        <f t="shared" si="94"/>
        <v>17299.2529295042</v>
      </c>
      <c r="K974" s="21">
        <f t="shared" si="95"/>
        <v>19512.663185903199</v>
      </c>
    </row>
    <row r="975" spans="1:11" x14ac:dyDescent="0.25">
      <c r="A975" s="19" t="s">
        <v>1990</v>
      </c>
      <c r="B975" s="19">
        <v>2180</v>
      </c>
      <c r="C975" s="19" t="s">
        <v>1946</v>
      </c>
      <c r="D975" s="19">
        <v>866</v>
      </c>
      <c r="E975" s="19" t="s">
        <v>1991</v>
      </c>
      <c r="F975" s="20" t="str">
        <f t="shared" si="90"/>
        <v>Regular</v>
      </c>
      <c r="G975" s="22">
        <f t="shared" si="91"/>
        <v>316.422118327085</v>
      </c>
      <c r="H975" s="21">
        <f t="shared" si="92"/>
        <v>6792688.2119618095</v>
      </c>
      <c r="I975" s="21">
        <f t="shared" si="93"/>
        <v>2840.8747718849199</v>
      </c>
      <c r="J975" s="21">
        <f t="shared" si="94"/>
        <v>18626.2977755797</v>
      </c>
      <c r="K975" s="21">
        <f t="shared" si="95"/>
        <v>21467.172547464699</v>
      </c>
    </row>
    <row r="976" spans="1:11" x14ac:dyDescent="0.25">
      <c r="A976" s="19" t="s">
        <v>2037</v>
      </c>
      <c r="B976" s="19">
        <v>2180</v>
      </c>
      <c r="C976" s="19" t="s">
        <v>1946</v>
      </c>
      <c r="D976" s="19">
        <v>868</v>
      </c>
      <c r="E976" s="19" t="s">
        <v>2038</v>
      </c>
      <c r="F976" s="20" t="str">
        <f t="shared" si="90"/>
        <v>Regular</v>
      </c>
      <c r="G976" s="22">
        <f t="shared" si="91"/>
        <v>680.43563122733201</v>
      </c>
      <c r="H976" s="21">
        <f t="shared" si="92"/>
        <v>11026178.5420647</v>
      </c>
      <c r="I976" s="21">
        <f t="shared" si="93"/>
        <v>1311.0944686267501</v>
      </c>
      <c r="J976" s="21">
        <f t="shared" si="94"/>
        <v>14893.4927634914</v>
      </c>
      <c r="K976" s="21">
        <f t="shared" si="95"/>
        <v>16204.5872321182</v>
      </c>
    </row>
    <row r="977" spans="1:11" x14ac:dyDescent="0.25">
      <c r="A977" s="19" t="s">
        <v>2041</v>
      </c>
      <c r="B977" s="19">
        <v>2180</v>
      </c>
      <c r="C977" s="19" t="s">
        <v>1946</v>
      </c>
      <c r="D977" s="19">
        <v>869</v>
      </c>
      <c r="E977" s="19" t="s">
        <v>2042</v>
      </c>
      <c r="F977" s="20" t="str">
        <f t="shared" si="90"/>
        <v>Regular</v>
      </c>
      <c r="G977" s="22">
        <f t="shared" si="91"/>
        <v>260.76616797005897</v>
      </c>
      <c r="H977" s="21">
        <f t="shared" si="92"/>
        <v>5202908.5825082101</v>
      </c>
      <c r="I977" s="21">
        <f t="shared" si="93"/>
        <v>1977.42421756915</v>
      </c>
      <c r="J977" s="21">
        <f t="shared" si="94"/>
        <v>17974.966934282998</v>
      </c>
      <c r="K977" s="21">
        <f t="shared" si="95"/>
        <v>19952.3911518522</v>
      </c>
    </row>
    <row r="978" spans="1:11" x14ac:dyDescent="0.25">
      <c r="A978" s="19" t="s">
        <v>2043</v>
      </c>
      <c r="B978" s="19">
        <v>2180</v>
      </c>
      <c r="C978" s="19" t="s">
        <v>1946</v>
      </c>
      <c r="D978" s="19">
        <v>870</v>
      </c>
      <c r="E978" s="19" t="s">
        <v>2044</v>
      </c>
      <c r="F978" s="20" t="str">
        <f t="shared" si="90"/>
        <v>Regular</v>
      </c>
      <c r="G978" s="22">
        <f t="shared" si="91"/>
        <v>472.23934987327902</v>
      </c>
      <c r="H978" s="21">
        <f t="shared" si="92"/>
        <v>8758123.7750043403</v>
      </c>
      <c r="I978" s="21">
        <f t="shared" si="93"/>
        <v>1930.10444544402</v>
      </c>
      <c r="J978" s="21">
        <f t="shared" si="94"/>
        <v>16615.837940243498</v>
      </c>
      <c r="K978" s="21">
        <f t="shared" si="95"/>
        <v>18545.9423856875</v>
      </c>
    </row>
    <row r="979" spans="1:11" x14ac:dyDescent="0.25">
      <c r="A979" s="19" t="s">
        <v>2047</v>
      </c>
      <c r="B979" s="19">
        <v>2180</v>
      </c>
      <c r="C979" s="19" t="s">
        <v>1946</v>
      </c>
      <c r="D979" s="19">
        <v>871</v>
      </c>
      <c r="E979" s="19" t="s">
        <v>2048</v>
      </c>
      <c r="F979" s="20" t="str">
        <f t="shared" si="90"/>
        <v>Regular</v>
      </c>
      <c r="G979" s="22">
        <f t="shared" si="91"/>
        <v>357.89738184289098</v>
      </c>
      <c r="H979" s="21">
        <f t="shared" si="92"/>
        <v>6172057.3297842098</v>
      </c>
      <c r="I979" s="21">
        <f t="shared" si="93"/>
        <v>1313.56691816791</v>
      </c>
      <c r="J979" s="21">
        <f t="shared" si="94"/>
        <v>15931.7599350294</v>
      </c>
      <c r="K979" s="21">
        <f t="shared" si="95"/>
        <v>17245.326853197301</v>
      </c>
    </row>
    <row r="980" spans="1:11" x14ac:dyDescent="0.25">
      <c r="A980" s="19" t="s">
        <v>2051</v>
      </c>
      <c r="B980" s="19">
        <v>2180</v>
      </c>
      <c r="C980" s="19" t="s">
        <v>1946</v>
      </c>
      <c r="D980" s="19">
        <v>872</v>
      </c>
      <c r="E980" s="19" t="s">
        <v>2052</v>
      </c>
      <c r="F980" s="20" t="str">
        <f t="shared" si="90"/>
        <v>Regular</v>
      </c>
      <c r="G980" s="22">
        <f t="shared" si="91"/>
        <v>449.95876184711199</v>
      </c>
      <c r="H980" s="21">
        <f t="shared" si="92"/>
        <v>7354122.1151809497</v>
      </c>
      <c r="I980" s="21">
        <f t="shared" si="93"/>
        <v>1397.1995883166501</v>
      </c>
      <c r="J980" s="21">
        <f t="shared" si="94"/>
        <v>14946.791769895301</v>
      </c>
      <c r="K980" s="21">
        <f t="shared" si="95"/>
        <v>16343.991358211901</v>
      </c>
    </row>
    <row r="981" spans="1:11" x14ac:dyDescent="0.25">
      <c r="A981" s="19" t="s">
        <v>2053</v>
      </c>
      <c r="B981" s="19">
        <v>2180</v>
      </c>
      <c r="C981" s="19" t="s">
        <v>1946</v>
      </c>
      <c r="D981" s="19">
        <v>873</v>
      </c>
      <c r="E981" s="19" t="s">
        <v>2054</v>
      </c>
      <c r="F981" s="20" t="str">
        <f t="shared" si="90"/>
        <v>Regular</v>
      </c>
      <c r="G981" s="22">
        <f t="shared" si="91"/>
        <v>329.10312818766602</v>
      </c>
      <c r="H981" s="21">
        <f t="shared" si="92"/>
        <v>5703514.5254735705</v>
      </c>
      <c r="I981" s="21">
        <f t="shared" si="93"/>
        <v>1357.3279407837699</v>
      </c>
      <c r="J981" s="21">
        <f t="shared" si="94"/>
        <v>15973.150067377899</v>
      </c>
      <c r="K981" s="21">
        <f t="shared" si="95"/>
        <v>17330.478008161699</v>
      </c>
    </row>
    <row r="982" spans="1:11" x14ac:dyDescent="0.25">
      <c r="A982" s="19" t="s">
        <v>2057</v>
      </c>
      <c r="B982" s="19">
        <v>2180</v>
      </c>
      <c r="C982" s="19" t="s">
        <v>1946</v>
      </c>
      <c r="D982" s="19">
        <v>875</v>
      </c>
      <c r="E982" s="19" t="s">
        <v>2058</v>
      </c>
      <c r="F982" s="20" t="str">
        <f t="shared" si="90"/>
        <v>Regular</v>
      </c>
      <c r="G982" s="22">
        <f t="shared" si="91"/>
        <v>407.77525441197099</v>
      </c>
      <c r="H982" s="21">
        <f t="shared" si="92"/>
        <v>7265388.1615409497</v>
      </c>
      <c r="I982" s="21">
        <f t="shared" si="93"/>
        <v>1838.4725137205701</v>
      </c>
      <c r="J982" s="21">
        <f t="shared" si="94"/>
        <v>15978.665929410199</v>
      </c>
      <c r="K982" s="21">
        <f t="shared" si="95"/>
        <v>17817.1384431308</v>
      </c>
    </row>
    <row r="983" spans="1:11" x14ac:dyDescent="0.25">
      <c r="A983" s="19" t="s">
        <v>2061</v>
      </c>
      <c r="B983" s="19">
        <v>2180</v>
      </c>
      <c r="C983" s="19" t="s">
        <v>1946</v>
      </c>
      <c r="D983" s="19">
        <v>877</v>
      </c>
      <c r="E983" s="19" t="s">
        <v>2062</v>
      </c>
      <c r="F983" s="20" t="str">
        <f t="shared" si="90"/>
        <v>Regular</v>
      </c>
      <c r="G983" s="22">
        <f t="shared" si="91"/>
        <v>715.21676300575405</v>
      </c>
      <c r="H983" s="21">
        <f t="shared" si="92"/>
        <v>11354818.2504922</v>
      </c>
      <c r="I983" s="21">
        <f t="shared" si="93"/>
        <v>1257.380893067</v>
      </c>
      <c r="J983" s="21">
        <f t="shared" si="94"/>
        <v>14618.6707290632</v>
      </c>
      <c r="K983" s="21">
        <f t="shared" si="95"/>
        <v>15876.0516221302</v>
      </c>
    </row>
    <row r="984" spans="1:11" x14ac:dyDescent="0.25">
      <c r="A984" s="19" t="s">
        <v>2063</v>
      </c>
      <c r="B984" s="19">
        <v>2180</v>
      </c>
      <c r="C984" s="19" t="s">
        <v>1946</v>
      </c>
      <c r="D984" s="19">
        <v>878</v>
      </c>
      <c r="E984" s="19" t="s">
        <v>2064</v>
      </c>
      <c r="F984" s="20" t="str">
        <f t="shared" si="90"/>
        <v>Regular</v>
      </c>
      <c r="G984" s="22">
        <f t="shared" si="91"/>
        <v>483.202011560617</v>
      </c>
      <c r="H984" s="21">
        <f t="shared" si="92"/>
        <v>8618820.9043542799</v>
      </c>
      <c r="I984" s="21">
        <f t="shared" si="93"/>
        <v>1547.5621021627901</v>
      </c>
      <c r="J984" s="21">
        <f t="shared" si="94"/>
        <v>16289.3274350263</v>
      </c>
      <c r="K984" s="21">
        <f t="shared" si="95"/>
        <v>17836.889537188999</v>
      </c>
    </row>
    <row r="985" spans="1:11" x14ac:dyDescent="0.25">
      <c r="A985" s="19" t="s">
        <v>2065</v>
      </c>
      <c r="B985" s="19">
        <v>2180</v>
      </c>
      <c r="C985" s="19" t="s">
        <v>1946</v>
      </c>
      <c r="D985" s="19">
        <v>879</v>
      </c>
      <c r="E985" s="19" t="s">
        <v>2066</v>
      </c>
      <c r="F985" s="20" t="str">
        <f t="shared" si="90"/>
        <v>Regular</v>
      </c>
      <c r="G985" s="22">
        <f t="shared" si="91"/>
        <v>237.048996939809</v>
      </c>
      <c r="H985" s="21">
        <f t="shared" si="92"/>
        <v>4820073.6843654998</v>
      </c>
      <c r="I985" s="21">
        <f t="shared" si="93"/>
        <v>1470.8840775737201</v>
      </c>
      <c r="J985" s="21">
        <f t="shared" si="94"/>
        <v>18862.7758264562</v>
      </c>
      <c r="K985" s="21">
        <f t="shared" si="95"/>
        <v>20333.659904029901</v>
      </c>
    </row>
    <row r="986" spans="1:11" x14ac:dyDescent="0.25">
      <c r="A986" s="19" t="s">
        <v>2072</v>
      </c>
      <c r="B986" s="19">
        <v>2180</v>
      </c>
      <c r="C986" s="19" t="s">
        <v>1946</v>
      </c>
      <c r="D986" s="19">
        <v>883</v>
      </c>
      <c r="E986" s="19" t="s">
        <v>2073</v>
      </c>
      <c r="F986" s="20" t="str">
        <f t="shared" si="90"/>
        <v>Regular</v>
      </c>
      <c r="G986" s="22">
        <f t="shared" si="91"/>
        <v>592.35059503568596</v>
      </c>
      <c r="H986" s="21">
        <f t="shared" si="92"/>
        <v>9448948.0980457496</v>
      </c>
      <c r="I986" s="21">
        <f t="shared" si="93"/>
        <v>1342.83754255607</v>
      </c>
      <c r="J986" s="21">
        <f t="shared" si="94"/>
        <v>14608.776547536099</v>
      </c>
      <c r="K986" s="21">
        <f t="shared" si="95"/>
        <v>15951.6140900922</v>
      </c>
    </row>
    <row r="987" spans="1:11" x14ac:dyDescent="0.25">
      <c r="A987" s="19" t="s">
        <v>2076</v>
      </c>
      <c r="B987" s="19">
        <v>2180</v>
      </c>
      <c r="C987" s="19" t="s">
        <v>1946</v>
      </c>
      <c r="D987" s="19">
        <v>884</v>
      </c>
      <c r="E987" s="19" t="s">
        <v>2077</v>
      </c>
      <c r="F987" s="20" t="str">
        <f t="shared" si="90"/>
        <v>Regular</v>
      </c>
      <c r="G987" s="22">
        <f t="shared" si="91"/>
        <v>264.81988481948099</v>
      </c>
      <c r="H987" s="21">
        <f t="shared" si="92"/>
        <v>5671149.9231492504</v>
      </c>
      <c r="I987" s="21">
        <f t="shared" si="93"/>
        <v>2655.9173804969901</v>
      </c>
      <c r="J987" s="21">
        <f t="shared" si="94"/>
        <v>18759.2037952225</v>
      </c>
      <c r="K987" s="21">
        <f t="shared" si="95"/>
        <v>21415.121175719501</v>
      </c>
    </row>
    <row r="988" spans="1:11" x14ac:dyDescent="0.25">
      <c r="A988" s="19" t="s">
        <v>2084</v>
      </c>
      <c r="B988" s="19">
        <v>2180</v>
      </c>
      <c r="C988" s="19" t="s">
        <v>1946</v>
      </c>
      <c r="D988" s="19">
        <v>885</v>
      </c>
      <c r="E988" s="19" t="s">
        <v>2085</v>
      </c>
      <c r="F988" s="20" t="str">
        <f t="shared" si="90"/>
        <v>Regular</v>
      </c>
      <c r="G988" s="22">
        <f t="shared" si="91"/>
        <v>602.99074081825495</v>
      </c>
      <c r="H988" s="21">
        <f t="shared" si="92"/>
        <v>10075399.763697499</v>
      </c>
      <c r="I988" s="21">
        <f t="shared" si="93"/>
        <v>1637.93168365263</v>
      </c>
      <c r="J988" s="21">
        <f t="shared" si="94"/>
        <v>15071.1138815003</v>
      </c>
      <c r="K988" s="21">
        <f t="shared" si="95"/>
        <v>16709.045565152901</v>
      </c>
    </row>
    <row r="989" spans="1:11" x14ac:dyDescent="0.25">
      <c r="A989" s="19" t="s">
        <v>2086</v>
      </c>
      <c r="B989" s="19">
        <v>2180</v>
      </c>
      <c r="C989" s="19" t="s">
        <v>1946</v>
      </c>
      <c r="D989" s="19">
        <v>886</v>
      </c>
      <c r="E989" s="19" t="s">
        <v>2087</v>
      </c>
      <c r="F989" s="20" t="str">
        <f t="shared" si="90"/>
        <v>Regular</v>
      </c>
      <c r="G989" s="22">
        <f t="shared" si="91"/>
        <v>355.42429393932503</v>
      </c>
      <c r="H989" s="21">
        <f t="shared" si="92"/>
        <v>6328511.7052305499</v>
      </c>
      <c r="I989" s="21">
        <f t="shared" si="93"/>
        <v>1365.2217584735599</v>
      </c>
      <c r="J989" s="21">
        <f t="shared" si="94"/>
        <v>16440.2907322143</v>
      </c>
      <c r="K989" s="21">
        <f t="shared" si="95"/>
        <v>17805.512490687801</v>
      </c>
    </row>
    <row r="990" spans="1:11" x14ac:dyDescent="0.25">
      <c r="A990" s="19" t="s">
        <v>2088</v>
      </c>
      <c r="B990" s="19">
        <v>2180</v>
      </c>
      <c r="C990" s="19" t="s">
        <v>1946</v>
      </c>
      <c r="D990" s="19">
        <v>887</v>
      </c>
      <c r="E990" s="19" t="s">
        <v>2089</v>
      </c>
      <c r="F990" s="20" t="str">
        <f t="shared" si="90"/>
        <v>Regular</v>
      </c>
      <c r="G990" s="22">
        <f t="shared" si="91"/>
        <v>459.85668140083101</v>
      </c>
      <c r="H990" s="21">
        <f t="shared" si="92"/>
        <v>8768039.8677499704</v>
      </c>
      <c r="I990" s="21">
        <f t="shared" si="93"/>
        <v>2356.02911376558</v>
      </c>
      <c r="J990" s="21">
        <f t="shared" si="94"/>
        <v>16710.8676442428</v>
      </c>
      <c r="K990" s="21">
        <f t="shared" si="95"/>
        <v>19066.896758008301</v>
      </c>
    </row>
    <row r="991" spans="1:11" x14ac:dyDescent="0.25">
      <c r="A991" s="19" t="s">
        <v>2090</v>
      </c>
      <c r="B991" s="19">
        <v>2180</v>
      </c>
      <c r="C991" s="19" t="s">
        <v>1946</v>
      </c>
      <c r="D991" s="19">
        <v>888</v>
      </c>
      <c r="E991" s="19" t="s">
        <v>2091</v>
      </c>
      <c r="F991" s="20" t="str">
        <f t="shared" si="90"/>
        <v>Regular</v>
      </c>
      <c r="G991" s="22">
        <f t="shared" si="91"/>
        <v>544.04913294795301</v>
      </c>
      <c r="H991" s="21">
        <f t="shared" si="92"/>
        <v>8793562.3067671694</v>
      </c>
      <c r="I991" s="21">
        <f t="shared" si="93"/>
        <v>1260.76004166857</v>
      </c>
      <c r="J991" s="21">
        <f t="shared" si="94"/>
        <v>14902.416727162699</v>
      </c>
      <c r="K991" s="21">
        <f t="shared" si="95"/>
        <v>16163.176768831299</v>
      </c>
    </row>
    <row r="992" spans="1:11" x14ac:dyDescent="0.25">
      <c r="A992" s="19" t="s">
        <v>2092</v>
      </c>
      <c r="B992" s="19">
        <v>2180</v>
      </c>
      <c r="C992" s="19" t="s">
        <v>1946</v>
      </c>
      <c r="D992" s="19">
        <v>889</v>
      </c>
      <c r="E992" s="19" t="s">
        <v>2093</v>
      </c>
      <c r="F992" s="20" t="str">
        <f t="shared" si="90"/>
        <v>Regular</v>
      </c>
      <c r="G992" s="22">
        <f t="shared" si="91"/>
        <v>334.25714826059902</v>
      </c>
      <c r="H992" s="21">
        <f t="shared" si="92"/>
        <v>6756658.3143577501</v>
      </c>
      <c r="I992" s="21">
        <f t="shared" si="93"/>
        <v>1924.62244873288</v>
      </c>
      <c r="J992" s="21">
        <f t="shared" si="94"/>
        <v>18289.330639534401</v>
      </c>
      <c r="K992" s="21">
        <f t="shared" si="95"/>
        <v>20213.953088267299</v>
      </c>
    </row>
    <row r="993" spans="1:11" x14ac:dyDescent="0.25">
      <c r="A993" s="19" t="s">
        <v>2094</v>
      </c>
      <c r="B993" s="19">
        <v>2180</v>
      </c>
      <c r="C993" s="19" t="s">
        <v>1946</v>
      </c>
      <c r="D993" s="19">
        <v>890</v>
      </c>
      <c r="E993" s="19" t="s">
        <v>2095</v>
      </c>
      <c r="F993" s="20" t="str">
        <f t="shared" si="90"/>
        <v>Regular</v>
      </c>
      <c r="G993" s="22">
        <f t="shared" si="91"/>
        <v>184.60547432844601</v>
      </c>
      <c r="H993" s="21">
        <f t="shared" si="92"/>
        <v>3891075.2512564398</v>
      </c>
      <c r="I993" s="21">
        <f t="shared" si="93"/>
        <v>1258.39302215111</v>
      </c>
      <c r="J993" s="21">
        <f t="shared" si="94"/>
        <v>19819.396059734601</v>
      </c>
      <c r="K993" s="21">
        <f t="shared" si="95"/>
        <v>21077.789081885701</v>
      </c>
    </row>
    <row r="994" spans="1:11" x14ac:dyDescent="0.25">
      <c r="A994" s="19" t="s">
        <v>2096</v>
      </c>
      <c r="B994" s="19">
        <v>2180</v>
      </c>
      <c r="C994" s="19" t="s">
        <v>1946</v>
      </c>
      <c r="D994" s="19">
        <v>892</v>
      </c>
      <c r="E994" s="19" t="s">
        <v>2097</v>
      </c>
      <c r="F994" s="20" t="str">
        <f t="shared" si="90"/>
        <v>Regular</v>
      </c>
      <c r="G994" s="22">
        <f t="shared" si="91"/>
        <v>316.86171370280601</v>
      </c>
      <c r="H994" s="21">
        <f t="shared" si="92"/>
        <v>5436314.1429352798</v>
      </c>
      <c r="I994" s="21">
        <f t="shared" si="93"/>
        <v>1336.60172333172</v>
      </c>
      <c r="J994" s="21">
        <f t="shared" si="94"/>
        <v>15820.1386079856</v>
      </c>
      <c r="K994" s="21">
        <f t="shared" si="95"/>
        <v>17156.7403313174</v>
      </c>
    </row>
    <row r="995" spans="1:11" x14ac:dyDescent="0.25">
      <c r="A995" s="19" t="s">
        <v>2098</v>
      </c>
      <c r="B995" s="19">
        <v>2180</v>
      </c>
      <c r="C995" s="19" t="s">
        <v>1946</v>
      </c>
      <c r="D995" s="19">
        <v>893</v>
      </c>
      <c r="E995" s="19" t="s">
        <v>2099</v>
      </c>
      <c r="F995" s="20" t="str">
        <f t="shared" si="90"/>
        <v>Regular</v>
      </c>
      <c r="G995" s="22">
        <f t="shared" si="91"/>
        <v>522.30516831007503</v>
      </c>
      <c r="H995" s="21">
        <f t="shared" si="92"/>
        <v>8518155.3864781205</v>
      </c>
      <c r="I995" s="21">
        <f t="shared" si="93"/>
        <v>1274.23444199395</v>
      </c>
      <c r="J995" s="21">
        <f t="shared" si="94"/>
        <v>15034.5365664162</v>
      </c>
      <c r="K995" s="21">
        <f t="shared" si="95"/>
        <v>16308.7710084101</v>
      </c>
    </row>
    <row r="996" spans="1:11" x14ac:dyDescent="0.25">
      <c r="A996" s="19" t="s">
        <v>2012</v>
      </c>
      <c r="B996" s="19">
        <v>2180</v>
      </c>
      <c r="C996" s="19" t="s">
        <v>1946</v>
      </c>
      <c r="D996" s="19">
        <v>894</v>
      </c>
      <c r="E996" s="19" t="s">
        <v>2013</v>
      </c>
      <c r="F996" s="20" t="str">
        <f t="shared" si="90"/>
        <v>Regular</v>
      </c>
      <c r="G996" s="22">
        <f t="shared" si="91"/>
        <v>441.935679137953</v>
      </c>
      <c r="H996" s="21">
        <f t="shared" si="92"/>
        <v>8516042.0636370108</v>
      </c>
      <c r="I996" s="21">
        <f t="shared" si="93"/>
        <v>1711.1061223529</v>
      </c>
      <c r="J996" s="21">
        <f t="shared" si="94"/>
        <v>17558.761565742701</v>
      </c>
      <c r="K996" s="21">
        <f t="shared" si="95"/>
        <v>19269.867688095601</v>
      </c>
    </row>
    <row r="997" spans="1:11" x14ac:dyDescent="0.25">
      <c r="A997" s="19" t="s">
        <v>2100</v>
      </c>
      <c r="B997" s="19">
        <v>2180</v>
      </c>
      <c r="C997" s="19" t="s">
        <v>1946</v>
      </c>
      <c r="D997" s="19">
        <v>895</v>
      </c>
      <c r="E997" s="19" t="s">
        <v>2101</v>
      </c>
      <c r="F997" s="20" t="str">
        <f t="shared" si="90"/>
        <v>Regular</v>
      </c>
      <c r="G997" s="22">
        <f t="shared" si="91"/>
        <v>562.819007140395</v>
      </c>
      <c r="H997" s="21">
        <f t="shared" si="92"/>
        <v>10053152.1148651</v>
      </c>
      <c r="I997" s="21">
        <f t="shared" si="93"/>
        <v>1260.82155633044</v>
      </c>
      <c r="J997" s="21">
        <f t="shared" si="94"/>
        <v>16601.318825075199</v>
      </c>
      <c r="K997" s="21">
        <f t="shared" si="95"/>
        <v>17862.140381405701</v>
      </c>
    </row>
    <row r="998" spans="1:11" x14ac:dyDescent="0.25">
      <c r="A998" s="19" t="s">
        <v>2102</v>
      </c>
      <c r="B998" s="19">
        <v>2180</v>
      </c>
      <c r="C998" s="19" t="s">
        <v>1946</v>
      </c>
      <c r="D998" s="19">
        <v>896</v>
      </c>
      <c r="E998" s="19" t="s">
        <v>2103</v>
      </c>
      <c r="F998" s="20" t="str">
        <f t="shared" si="90"/>
        <v>Regular</v>
      </c>
      <c r="G998" s="22">
        <f t="shared" si="91"/>
        <v>225.677660659618</v>
      </c>
      <c r="H998" s="21">
        <f t="shared" si="92"/>
        <v>4755597.8153691804</v>
      </c>
      <c r="I998" s="21">
        <f t="shared" si="93"/>
        <v>2124.3337586008502</v>
      </c>
      <c r="J998" s="21">
        <f t="shared" si="94"/>
        <v>18948.1897754936</v>
      </c>
      <c r="K998" s="21">
        <f t="shared" si="95"/>
        <v>21072.523534094398</v>
      </c>
    </row>
    <row r="999" spans="1:11" x14ac:dyDescent="0.25">
      <c r="A999" s="19" t="s">
        <v>2104</v>
      </c>
      <c r="B999" s="19">
        <v>2180</v>
      </c>
      <c r="C999" s="19" t="s">
        <v>1946</v>
      </c>
      <c r="D999" s="19">
        <v>898</v>
      </c>
      <c r="E999" s="19" t="s">
        <v>2105</v>
      </c>
      <c r="F999" s="20" t="str">
        <f t="shared" si="90"/>
        <v>Regular</v>
      </c>
      <c r="G999" s="22">
        <f t="shared" si="91"/>
        <v>791.92774566465596</v>
      </c>
      <c r="H999" s="21">
        <f t="shared" si="92"/>
        <v>12602889.5755591</v>
      </c>
      <c r="I999" s="21">
        <f t="shared" si="93"/>
        <v>1261.2476904182299</v>
      </c>
      <c r="J999" s="21">
        <f t="shared" si="94"/>
        <v>14652.9435278496</v>
      </c>
      <c r="K999" s="21">
        <f t="shared" si="95"/>
        <v>15914.191218267801</v>
      </c>
    </row>
    <row r="1000" spans="1:11" x14ac:dyDescent="0.25">
      <c r="A1000" s="19" t="s">
        <v>2106</v>
      </c>
      <c r="B1000" s="19">
        <v>2180</v>
      </c>
      <c r="C1000" s="19" t="s">
        <v>1946</v>
      </c>
      <c r="D1000" s="19">
        <v>900</v>
      </c>
      <c r="E1000" s="19" t="s">
        <v>2107</v>
      </c>
      <c r="F1000" s="20" t="str">
        <f t="shared" si="90"/>
        <v>Regular</v>
      </c>
      <c r="G1000" s="22">
        <f t="shared" si="91"/>
        <v>184.97038422301901</v>
      </c>
      <c r="H1000" s="21">
        <f t="shared" si="92"/>
        <v>4087977.12931536</v>
      </c>
      <c r="I1000" s="21">
        <f t="shared" si="93"/>
        <v>2439.5983789179099</v>
      </c>
      <c r="J1000" s="21">
        <f t="shared" si="94"/>
        <v>19661.113291694699</v>
      </c>
      <c r="K1000" s="21">
        <f t="shared" si="95"/>
        <v>22100.7116706126</v>
      </c>
    </row>
    <row r="1001" spans="1:11" x14ac:dyDescent="0.25">
      <c r="A1001" s="19" t="s">
        <v>2110</v>
      </c>
      <c r="B1001" s="19">
        <v>2180</v>
      </c>
      <c r="C1001" s="19" t="s">
        <v>1946</v>
      </c>
      <c r="D1001" s="19">
        <v>902</v>
      </c>
      <c r="E1001" s="19" t="s">
        <v>2111</v>
      </c>
      <c r="F1001" s="20" t="str">
        <f t="shared" si="90"/>
        <v>Regular</v>
      </c>
      <c r="G1001" s="22">
        <f t="shared" si="91"/>
        <v>312.36494389661198</v>
      </c>
      <c r="H1001" s="21">
        <f t="shared" si="92"/>
        <v>5921965.6697673304</v>
      </c>
      <c r="I1001" s="21">
        <f t="shared" si="93"/>
        <v>2053.0137626748401</v>
      </c>
      <c r="J1001" s="21">
        <f t="shared" si="94"/>
        <v>16905.4698491335</v>
      </c>
      <c r="K1001" s="21">
        <f t="shared" si="95"/>
        <v>18958.4836118083</v>
      </c>
    </row>
    <row r="1002" spans="1:11" x14ac:dyDescent="0.25">
      <c r="A1002" s="19" t="s">
        <v>2112</v>
      </c>
      <c r="B1002" s="19">
        <v>2180</v>
      </c>
      <c r="C1002" s="19" t="s">
        <v>1946</v>
      </c>
      <c r="D1002" s="19">
        <v>903</v>
      </c>
      <c r="E1002" s="19" t="s">
        <v>2113</v>
      </c>
      <c r="F1002" s="20" t="str">
        <f t="shared" si="90"/>
        <v>Regular</v>
      </c>
      <c r="G1002" s="22">
        <f t="shared" si="91"/>
        <v>271.23497891712202</v>
      </c>
      <c r="H1002" s="21">
        <f t="shared" si="92"/>
        <v>5390830.7278808895</v>
      </c>
      <c r="I1002" s="21">
        <f t="shared" si="93"/>
        <v>2167.5488012299002</v>
      </c>
      <c r="J1002" s="21">
        <f t="shared" si="94"/>
        <v>17707.582162347298</v>
      </c>
      <c r="K1002" s="21">
        <f t="shared" si="95"/>
        <v>19875.130963577201</v>
      </c>
    </row>
    <row r="1003" spans="1:11" x14ac:dyDescent="0.25">
      <c r="A1003" s="19" t="s">
        <v>2114</v>
      </c>
      <c r="B1003" s="19">
        <v>2180</v>
      </c>
      <c r="C1003" s="19" t="s">
        <v>1946</v>
      </c>
      <c r="D1003" s="19">
        <v>904</v>
      </c>
      <c r="E1003" s="19" t="s">
        <v>2115</v>
      </c>
      <c r="F1003" s="20" t="str">
        <f t="shared" si="90"/>
        <v>Regular</v>
      </c>
      <c r="G1003" s="22">
        <f t="shared" si="91"/>
        <v>522.14260455625902</v>
      </c>
      <c r="H1003" s="21">
        <f t="shared" si="92"/>
        <v>8481062.5535560399</v>
      </c>
      <c r="I1003" s="21">
        <f t="shared" si="93"/>
        <v>1436.6301407543399</v>
      </c>
      <c r="J1003" s="21">
        <f t="shared" si="94"/>
        <v>14806.1787768662</v>
      </c>
      <c r="K1003" s="21">
        <f t="shared" si="95"/>
        <v>16242.808917620599</v>
      </c>
    </row>
    <row r="1004" spans="1:11" x14ac:dyDescent="0.25">
      <c r="A1004" s="19" t="s">
        <v>1962</v>
      </c>
      <c r="B1004" s="19">
        <v>2180</v>
      </c>
      <c r="C1004" s="19" t="s">
        <v>1946</v>
      </c>
      <c r="D1004" s="19">
        <v>906</v>
      </c>
      <c r="E1004" s="19" t="s">
        <v>1963</v>
      </c>
      <c r="F1004" s="20" t="str">
        <f t="shared" si="90"/>
        <v>Regular</v>
      </c>
      <c r="G1004" s="22">
        <f t="shared" si="91"/>
        <v>950.051542210599</v>
      </c>
      <c r="H1004" s="21">
        <f t="shared" si="92"/>
        <v>18279481.9364544</v>
      </c>
      <c r="I1004" s="21">
        <f t="shared" si="93"/>
        <v>1325.75550269985</v>
      </c>
      <c r="J1004" s="21">
        <f t="shared" si="94"/>
        <v>17914.760537010301</v>
      </c>
      <c r="K1004" s="21">
        <f t="shared" si="95"/>
        <v>19240.516039710099</v>
      </c>
    </row>
    <row r="1005" spans="1:11" x14ac:dyDescent="0.25">
      <c r="A1005" s="19" t="s">
        <v>1982</v>
      </c>
      <c r="B1005" s="19">
        <v>2180</v>
      </c>
      <c r="C1005" s="19" t="s">
        <v>1946</v>
      </c>
      <c r="D1005" s="19">
        <v>909</v>
      </c>
      <c r="E1005" s="19" t="s">
        <v>1983</v>
      </c>
      <c r="F1005" s="20" t="str">
        <f t="shared" si="90"/>
        <v>Regular</v>
      </c>
      <c r="G1005" s="22">
        <f t="shared" si="91"/>
        <v>1514.8629343930299</v>
      </c>
      <c r="H1005" s="21">
        <f t="shared" si="92"/>
        <v>25746943.3203163</v>
      </c>
      <c r="I1005" s="21">
        <f t="shared" si="93"/>
        <v>1269.29325624127</v>
      </c>
      <c r="J1005" s="21">
        <f t="shared" si="94"/>
        <v>15726.9264912783</v>
      </c>
      <c r="K1005" s="21">
        <f t="shared" si="95"/>
        <v>16996.219747519601</v>
      </c>
    </row>
    <row r="1006" spans="1:11" x14ac:dyDescent="0.25">
      <c r="A1006" s="19" t="s">
        <v>2000</v>
      </c>
      <c r="B1006" s="19">
        <v>2180</v>
      </c>
      <c r="C1006" s="19" t="s">
        <v>1946</v>
      </c>
      <c r="D1006" s="19">
        <v>911</v>
      </c>
      <c r="E1006" s="19" t="s">
        <v>2001</v>
      </c>
      <c r="F1006" s="20" t="str">
        <f t="shared" si="90"/>
        <v>Regular</v>
      </c>
      <c r="G1006" s="22">
        <f t="shared" si="91"/>
        <v>1948.6801110296601</v>
      </c>
      <c r="H1006" s="21">
        <f t="shared" si="92"/>
        <v>33310671.4393728</v>
      </c>
      <c r="I1006" s="21">
        <f t="shared" si="93"/>
        <v>1302.7339324335501</v>
      </c>
      <c r="J1006" s="21">
        <f t="shared" si="94"/>
        <v>15791.2320042188</v>
      </c>
      <c r="K1006" s="21">
        <f t="shared" si="95"/>
        <v>17093.965936652301</v>
      </c>
    </row>
    <row r="1007" spans="1:11" x14ac:dyDescent="0.25">
      <c r="A1007" s="19" t="s">
        <v>2006</v>
      </c>
      <c r="B1007" s="19">
        <v>2180</v>
      </c>
      <c r="C1007" s="19" t="s">
        <v>1946</v>
      </c>
      <c r="D1007" s="19">
        <v>912</v>
      </c>
      <c r="E1007" s="19" t="s">
        <v>2007</v>
      </c>
      <c r="F1007" s="20" t="str">
        <f t="shared" si="90"/>
        <v>Regular</v>
      </c>
      <c r="G1007" s="22">
        <f t="shared" si="91"/>
        <v>1917.7302382273999</v>
      </c>
      <c r="H1007" s="21">
        <f t="shared" si="92"/>
        <v>30803468.372706</v>
      </c>
      <c r="I1007" s="21">
        <f t="shared" si="93"/>
        <v>1305.9478286328001</v>
      </c>
      <c r="J1007" s="21">
        <f t="shared" si="94"/>
        <v>14756.513803707299</v>
      </c>
      <c r="K1007" s="21">
        <f t="shared" si="95"/>
        <v>16062.461632340101</v>
      </c>
    </row>
    <row r="1008" spans="1:11" x14ac:dyDescent="0.25">
      <c r="A1008" s="19" t="s">
        <v>2028</v>
      </c>
      <c r="B1008" s="19">
        <v>2180</v>
      </c>
      <c r="C1008" s="19" t="s">
        <v>1946</v>
      </c>
      <c r="D1008" s="19">
        <v>913</v>
      </c>
      <c r="E1008" s="19" t="s">
        <v>1213</v>
      </c>
      <c r="F1008" s="20" t="str">
        <f t="shared" si="90"/>
        <v>Regular</v>
      </c>
      <c r="G1008" s="22">
        <f t="shared" si="91"/>
        <v>606.540563049718</v>
      </c>
      <c r="H1008" s="21">
        <f t="shared" si="92"/>
        <v>14942906.9749073</v>
      </c>
      <c r="I1008" s="21">
        <f t="shared" si="93"/>
        <v>1504.8358459958999</v>
      </c>
      <c r="J1008" s="21">
        <f t="shared" si="94"/>
        <v>23131.450472224202</v>
      </c>
      <c r="K1008" s="21">
        <f t="shared" si="95"/>
        <v>24636.2863182201</v>
      </c>
    </row>
    <row r="1009" spans="1:11" x14ac:dyDescent="0.25">
      <c r="A1009" s="19" t="s">
        <v>2049</v>
      </c>
      <c r="B1009" s="19">
        <v>2180</v>
      </c>
      <c r="C1009" s="19" t="s">
        <v>1946</v>
      </c>
      <c r="D1009" s="19">
        <v>914</v>
      </c>
      <c r="E1009" s="19" t="s">
        <v>2050</v>
      </c>
      <c r="F1009" s="20" t="str">
        <f t="shared" si="90"/>
        <v>Regular</v>
      </c>
      <c r="G1009" s="22">
        <f t="shared" si="91"/>
        <v>1438.5851993410499</v>
      </c>
      <c r="H1009" s="21">
        <f t="shared" si="92"/>
        <v>24719146.969637699</v>
      </c>
      <c r="I1009" s="21">
        <f t="shared" si="93"/>
        <v>1278.3245312461299</v>
      </c>
      <c r="J1009" s="21">
        <f t="shared" si="94"/>
        <v>15904.6320158951</v>
      </c>
      <c r="K1009" s="21">
        <f t="shared" si="95"/>
        <v>17182.956547141199</v>
      </c>
    </row>
    <row r="1010" spans="1:11" x14ac:dyDescent="0.25">
      <c r="A1010" s="19" t="s">
        <v>2045</v>
      </c>
      <c r="B1010" s="19">
        <v>2180</v>
      </c>
      <c r="C1010" s="19" t="s">
        <v>1946</v>
      </c>
      <c r="D1010" s="19">
        <v>915</v>
      </c>
      <c r="E1010" s="19" t="s">
        <v>2046</v>
      </c>
      <c r="F1010" s="20" t="str">
        <f t="shared" si="90"/>
        <v>Regular</v>
      </c>
      <c r="G1010" s="22">
        <f t="shared" si="91"/>
        <v>1126.05712902152</v>
      </c>
      <c r="H1010" s="21">
        <f t="shared" si="92"/>
        <v>21066791.0123614</v>
      </c>
      <c r="I1010" s="21">
        <f t="shared" si="93"/>
        <v>1274.98753523241</v>
      </c>
      <c r="J1010" s="21">
        <f t="shared" si="94"/>
        <v>17433.469140200501</v>
      </c>
      <c r="K1010" s="21">
        <f t="shared" si="95"/>
        <v>18708.456675432899</v>
      </c>
    </row>
    <row r="1011" spans="1:11" x14ac:dyDescent="0.25">
      <c r="A1011" s="19" t="s">
        <v>2059</v>
      </c>
      <c r="B1011" s="19">
        <v>2180</v>
      </c>
      <c r="C1011" s="19" t="s">
        <v>1946</v>
      </c>
      <c r="D1011" s="19">
        <v>916</v>
      </c>
      <c r="E1011" s="19" t="s">
        <v>2060</v>
      </c>
      <c r="F1011" s="20" t="str">
        <f t="shared" si="90"/>
        <v>Alternative</v>
      </c>
      <c r="G1011" s="22">
        <f t="shared" si="91"/>
        <v>363.627067968804</v>
      </c>
      <c r="H1011" s="21">
        <f t="shared" si="92"/>
        <v>6978820.4942012401</v>
      </c>
      <c r="I1011" s="21">
        <f t="shared" si="93"/>
        <v>1266.73478655903</v>
      </c>
      <c r="J1011" s="21">
        <f t="shared" si="94"/>
        <v>17925.5121855502</v>
      </c>
      <c r="K1011" s="21">
        <f t="shared" si="95"/>
        <v>19192.246972109198</v>
      </c>
    </row>
    <row r="1012" spans="1:11" x14ac:dyDescent="0.25">
      <c r="A1012" s="19" t="s">
        <v>2078</v>
      </c>
      <c r="B1012" s="19">
        <v>2180</v>
      </c>
      <c r="C1012" s="19" t="s">
        <v>1946</v>
      </c>
      <c r="D1012" s="19">
        <v>918</v>
      </c>
      <c r="E1012" s="19" t="s">
        <v>2079</v>
      </c>
      <c r="F1012" s="20" t="str">
        <f t="shared" si="90"/>
        <v>Regular</v>
      </c>
      <c r="G1012" s="22">
        <f t="shared" si="91"/>
        <v>1264.6400918776601</v>
      </c>
      <c r="H1012" s="21">
        <f t="shared" si="92"/>
        <v>23360970.878432199</v>
      </c>
      <c r="I1012" s="21">
        <f t="shared" si="93"/>
        <v>1295.6064061995801</v>
      </c>
      <c r="J1012" s="21">
        <f t="shared" si="94"/>
        <v>17176.8198820951</v>
      </c>
      <c r="K1012" s="21">
        <f t="shared" si="95"/>
        <v>18472.4262882947</v>
      </c>
    </row>
    <row r="1013" spans="1:11" x14ac:dyDescent="0.25">
      <c r="A1013" s="19" t="s">
        <v>2020</v>
      </c>
      <c r="B1013" s="19">
        <v>2180</v>
      </c>
      <c r="C1013" s="19" t="s">
        <v>1946</v>
      </c>
      <c r="D1013" s="19">
        <v>922</v>
      </c>
      <c r="E1013" s="19" t="s">
        <v>2021</v>
      </c>
      <c r="F1013" s="20" t="str">
        <f t="shared" si="90"/>
        <v>Regular</v>
      </c>
      <c r="G1013" s="22">
        <f t="shared" si="91"/>
        <v>1499.4666820007401</v>
      </c>
      <c r="H1013" s="21">
        <f t="shared" si="92"/>
        <v>25558797.033216201</v>
      </c>
      <c r="I1013" s="21">
        <f t="shared" si="93"/>
        <v>1321.6519743337701</v>
      </c>
      <c r="J1013" s="21">
        <f t="shared" si="94"/>
        <v>15723.6064098759</v>
      </c>
      <c r="K1013" s="21">
        <f t="shared" si="95"/>
        <v>17045.258384209701</v>
      </c>
    </row>
    <row r="1014" spans="1:11" x14ac:dyDescent="0.25">
      <c r="A1014" s="19" t="s">
        <v>2035</v>
      </c>
      <c r="B1014" s="19">
        <v>2180</v>
      </c>
      <c r="C1014" s="19" t="s">
        <v>1946</v>
      </c>
      <c r="D1014" s="19">
        <v>1243</v>
      </c>
      <c r="E1014" s="19" t="s">
        <v>2036</v>
      </c>
      <c r="F1014" s="20" t="str">
        <f t="shared" si="90"/>
        <v>Regular</v>
      </c>
      <c r="G1014" s="22">
        <f t="shared" si="91"/>
        <v>409.52311831524798</v>
      </c>
      <c r="H1014" s="21">
        <f t="shared" si="92"/>
        <v>7820151.1949421205</v>
      </c>
      <c r="I1014" s="21">
        <f t="shared" si="93"/>
        <v>1725.14169520015</v>
      </c>
      <c r="J1014" s="21">
        <f t="shared" si="94"/>
        <v>17370.6085694338</v>
      </c>
      <c r="K1014" s="21">
        <f t="shared" si="95"/>
        <v>19095.750264634</v>
      </c>
    </row>
    <row r="1015" spans="1:11" x14ac:dyDescent="0.25">
      <c r="A1015" s="19" t="s">
        <v>2024</v>
      </c>
      <c r="B1015" s="19">
        <v>2180</v>
      </c>
      <c r="C1015" s="19" t="s">
        <v>1946</v>
      </c>
      <c r="D1015" s="19">
        <v>1277</v>
      </c>
      <c r="E1015" s="19" t="s">
        <v>2025</v>
      </c>
      <c r="F1015" s="20" t="str">
        <f t="shared" si="90"/>
        <v>Regular</v>
      </c>
      <c r="G1015" s="22">
        <f t="shared" si="91"/>
        <v>795.17919075139196</v>
      </c>
      <c r="H1015" s="21">
        <f t="shared" si="92"/>
        <v>12507644.853114599</v>
      </c>
      <c r="I1015" s="21">
        <f t="shared" si="93"/>
        <v>1259.04906692091</v>
      </c>
      <c r="J1015" s="21">
        <f t="shared" si="94"/>
        <v>14470.2921917402</v>
      </c>
      <c r="K1015" s="21">
        <f t="shared" si="95"/>
        <v>15729.341258661099</v>
      </c>
    </row>
    <row r="1016" spans="1:11" x14ac:dyDescent="0.25">
      <c r="A1016" s="19" t="s">
        <v>2055</v>
      </c>
      <c r="B1016" s="19">
        <v>2180</v>
      </c>
      <c r="C1016" s="19" t="s">
        <v>1946</v>
      </c>
      <c r="D1016" s="19">
        <v>1278</v>
      </c>
      <c r="E1016" s="19" t="s">
        <v>2056</v>
      </c>
      <c r="F1016" s="20" t="str">
        <f t="shared" si="90"/>
        <v>Regular</v>
      </c>
      <c r="G1016" s="22">
        <f t="shared" si="91"/>
        <v>410.06749521534903</v>
      </c>
      <c r="H1016" s="21">
        <f t="shared" si="92"/>
        <v>6833316.5692758001</v>
      </c>
      <c r="I1016" s="21">
        <f t="shared" si="93"/>
        <v>1391.6977967288799</v>
      </c>
      <c r="J1016" s="21">
        <f t="shared" si="94"/>
        <v>15272.184732383201</v>
      </c>
      <c r="K1016" s="21">
        <f t="shared" si="95"/>
        <v>16663.882529112099</v>
      </c>
    </row>
    <row r="1017" spans="1:11" x14ac:dyDescent="0.25">
      <c r="A1017" s="19" t="s">
        <v>2074</v>
      </c>
      <c r="B1017" s="19">
        <v>2180</v>
      </c>
      <c r="C1017" s="19" t="s">
        <v>1946</v>
      </c>
      <c r="D1017" s="19">
        <v>1299</v>
      </c>
      <c r="E1017" s="19" t="s">
        <v>2075</v>
      </c>
      <c r="F1017" s="20" t="str">
        <f t="shared" si="90"/>
        <v>Regular</v>
      </c>
      <c r="G1017" s="22">
        <f t="shared" si="91"/>
        <v>332.45304318256802</v>
      </c>
      <c r="H1017" s="21">
        <f t="shared" si="92"/>
        <v>5743933.36071603</v>
      </c>
      <c r="I1017" s="21">
        <f t="shared" si="93"/>
        <v>1386.11524326168</v>
      </c>
      <c r="J1017" s="21">
        <f t="shared" si="94"/>
        <v>15891.312286742101</v>
      </c>
      <c r="K1017" s="21">
        <f t="shared" si="95"/>
        <v>17277.427530003799</v>
      </c>
    </row>
    <row r="1018" spans="1:11" x14ac:dyDescent="0.25">
      <c r="A1018" s="19" t="s">
        <v>1988</v>
      </c>
      <c r="B1018" s="19">
        <v>2180</v>
      </c>
      <c r="C1018" s="19" t="s">
        <v>1946</v>
      </c>
      <c r="D1018" s="19">
        <v>1363</v>
      </c>
      <c r="E1018" s="19" t="s">
        <v>1989</v>
      </c>
      <c r="F1018" s="20" t="str">
        <f t="shared" si="90"/>
        <v>Regular</v>
      </c>
      <c r="G1018" s="22">
        <f t="shared" si="91"/>
        <v>438.66763005779001</v>
      </c>
      <c r="H1018" s="21">
        <f t="shared" si="92"/>
        <v>7034793.4891240196</v>
      </c>
      <c r="I1018" s="21">
        <f t="shared" si="93"/>
        <v>1260.48122412115</v>
      </c>
      <c r="J1018" s="21">
        <f t="shared" si="94"/>
        <v>14776.2468294105</v>
      </c>
      <c r="K1018" s="21">
        <f t="shared" si="95"/>
        <v>16036.7280535317</v>
      </c>
    </row>
    <row r="1019" spans="1:11" x14ac:dyDescent="0.25">
      <c r="A1019" s="19" t="s">
        <v>2108</v>
      </c>
      <c r="B1019" s="19">
        <v>2180</v>
      </c>
      <c r="C1019" s="19" t="s">
        <v>1946</v>
      </c>
      <c r="D1019" s="19">
        <v>1364</v>
      </c>
      <c r="E1019" s="19" t="s">
        <v>2109</v>
      </c>
      <c r="F1019" s="20" t="str">
        <f t="shared" si="90"/>
        <v>Regular</v>
      </c>
      <c r="G1019" s="22">
        <f t="shared" si="91"/>
        <v>288.19836790198701</v>
      </c>
      <c r="H1019" s="21">
        <f t="shared" si="92"/>
        <v>5071081.6048864098</v>
      </c>
      <c r="I1019" s="21">
        <f t="shared" si="93"/>
        <v>1491.2901274841599</v>
      </c>
      <c r="J1019" s="21">
        <f t="shared" si="94"/>
        <v>16104.5125198474</v>
      </c>
      <c r="K1019" s="21">
        <f t="shared" si="95"/>
        <v>17595.8026473315</v>
      </c>
    </row>
    <row r="1020" spans="1:11" x14ac:dyDescent="0.25">
      <c r="A1020" s="19" t="s">
        <v>2069</v>
      </c>
      <c r="B1020" s="19">
        <v>2180</v>
      </c>
      <c r="C1020" s="19" t="s">
        <v>1946</v>
      </c>
      <c r="D1020" s="19">
        <v>2180</v>
      </c>
      <c r="E1020" s="19" t="s">
        <v>1946</v>
      </c>
      <c r="F1020" s="20" t="str">
        <f t="shared" si="90"/>
        <v>District</v>
      </c>
      <c r="G1020" s="22">
        <f t="shared" si="91"/>
        <v>1400.31159466082</v>
      </c>
      <c r="H1020" s="21">
        <f t="shared" si="92"/>
        <v>12430001.636885401</v>
      </c>
      <c r="I1020" s="21">
        <f t="shared" si="93"/>
        <v>1256.7451836939499</v>
      </c>
      <c r="J1020" s="21">
        <f t="shared" si="94"/>
        <v>7619.8517710689202</v>
      </c>
      <c r="K1020" s="21">
        <f t="shared" si="95"/>
        <v>8876.5969547628702</v>
      </c>
    </row>
    <row r="1021" spans="1:11" x14ac:dyDescent="0.25">
      <c r="A1021" s="19" t="s">
        <v>1998</v>
      </c>
      <c r="B1021" s="19">
        <v>2180</v>
      </c>
      <c r="C1021" s="19" t="s">
        <v>1946</v>
      </c>
      <c r="D1021" s="19">
        <v>2413</v>
      </c>
      <c r="E1021" s="19" t="s">
        <v>1999</v>
      </c>
      <c r="F1021" s="20" t="str">
        <f t="shared" si="90"/>
        <v>Regular</v>
      </c>
      <c r="G1021" s="22">
        <f t="shared" si="91"/>
        <v>348.05396123766201</v>
      </c>
      <c r="H1021" s="21">
        <f t="shared" si="92"/>
        <v>5835604.7924153795</v>
      </c>
      <c r="I1021" s="21">
        <f t="shared" si="93"/>
        <v>1475.99239389276</v>
      </c>
      <c r="J1021" s="21">
        <f t="shared" si="94"/>
        <v>15290.3870826237</v>
      </c>
      <c r="K1021" s="21">
        <f t="shared" si="95"/>
        <v>16766.379476516398</v>
      </c>
    </row>
    <row r="1022" spans="1:11" x14ac:dyDescent="0.25">
      <c r="A1022" s="19" t="s">
        <v>1994</v>
      </c>
      <c r="B1022" s="19">
        <v>2180</v>
      </c>
      <c r="C1022" s="19" t="s">
        <v>1946</v>
      </c>
      <c r="D1022" s="19">
        <v>3991</v>
      </c>
      <c r="E1022" s="19" t="s">
        <v>1995</v>
      </c>
      <c r="F1022" s="20" t="str">
        <f t="shared" si="90"/>
        <v>Charter</v>
      </c>
      <c r="G1022" s="22">
        <f t="shared" si="91"/>
        <v>139.62084265203501</v>
      </c>
      <c r="H1022" s="21">
        <f t="shared" si="92"/>
        <v>1239357.9467064801</v>
      </c>
      <c r="I1022" s="21">
        <f t="shared" si="93"/>
        <v>1256.7451836939499</v>
      </c>
      <c r="J1022" s="21">
        <f t="shared" si="94"/>
        <v>7619.8517710689102</v>
      </c>
      <c r="K1022" s="21">
        <f t="shared" si="95"/>
        <v>8876.5969547628592</v>
      </c>
    </row>
    <row r="1023" spans="1:11" x14ac:dyDescent="0.25">
      <c r="A1023" s="19" t="s">
        <v>2067</v>
      </c>
      <c r="B1023" s="19">
        <v>2180</v>
      </c>
      <c r="C1023" s="19" t="s">
        <v>1946</v>
      </c>
      <c r="D1023" s="19">
        <v>4400</v>
      </c>
      <c r="E1023" s="19" t="s">
        <v>2068</v>
      </c>
      <c r="F1023" s="20" t="str">
        <f t="shared" si="90"/>
        <v>Charter</v>
      </c>
      <c r="G1023" s="22">
        <f t="shared" si="91"/>
        <v>169.321367250972</v>
      </c>
      <c r="H1023" s="21">
        <f t="shared" si="92"/>
        <v>1502997.53291626</v>
      </c>
      <c r="I1023" s="21">
        <f t="shared" si="93"/>
        <v>1256.7451836939499</v>
      </c>
      <c r="J1023" s="21">
        <f t="shared" si="94"/>
        <v>7619.8517710689102</v>
      </c>
      <c r="K1023" s="21">
        <f t="shared" si="95"/>
        <v>8876.5969547628702</v>
      </c>
    </row>
    <row r="1024" spans="1:11" x14ac:dyDescent="0.25">
      <c r="A1024" s="19" t="s">
        <v>1951</v>
      </c>
      <c r="B1024" s="19">
        <v>2180</v>
      </c>
      <c r="C1024" s="19" t="s">
        <v>1946</v>
      </c>
      <c r="D1024" s="19">
        <v>4507</v>
      </c>
      <c r="E1024" s="19" t="s">
        <v>1952</v>
      </c>
      <c r="F1024" s="20" t="str">
        <f t="shared" si="90"/>
        <v>Alternative</v>
      </c>
      <c r="G1024" s="22">
        <f t="shared" si="91"/>
        <v>184.98112669496101</v>
      </c>
      <c r="H1024" s="21">
        <f t="shared" si="92"/>
        <v>6222644.9659091001</v>
      </c>
      <c r="I1024" s="21">
        <f t="shared" si="93"/>
        <v>2774.2583214688102</v>
      </c>
      <c r="J1024" s="21">
        <f t="shared" si="94"/>
        <v>30865.092227900499</v>
      </c>
      <c r="K1024" s="21">
        <f t="shared" si="95"/>
        <v>33639.350549369301</v>
      </c>
    </row>
    <row r="1025" spans="1:11" x14ac:dyDescent="0.25">
      <c r="A1025" s="19" t="s">
        <v>2070</v>
      </c>
      <c r="B1025" s="19">
        <v>2180</v>
      </c>
      <c r="C1025" s="19" t="s">
        <v>1946</v>
      </c>
      <c r="D1025" s="19">
        <v>4534</v>
      </c>
      <c r="E1025" s="19" t="s">
        <v>2071</v>
      </c>
      <c r="F1025" s="20" t="str">
        <f t="shared" si="90"/>
        <v>Charter</v>
      </c>
      <c r="G1025" s="22">
        <f t="shared" si="91"/>
        <v>422.570689263183</v>
      </c>
      <c r="H1025" s="21">
        <f t="shared" si="92"/>
        <v>3750989.6934856102</v>
      </c>
      <c r="I1025" s="21">
        <f t="shared" si="93"/>
        <v>1256.7451836939499</v>
      </c>
      <c r="J1025" s="21">
        <f t="shared" si="94"/>
        <v>7619.8517710689202</v>
      </c>
      <c r="K1025" s="21">
        <f t="shared" si="95"/>
        <v>8876.5969547628702</v>
      </c>
    </row>
    <row r="1026" spans="1:11" x14ac:dyDescent="0.25">
      <c r="A1026" s="19" t="s">
        <v>1984</v>
      </c>
      <c r="B1026" s="19">
        <v>2180</v>
      </c>
      <c r="C1026" s="19" t="s">
        <v>1946</v>
      </c>
      <c r="D1026" s="19">
        <v>4640</v>
      </c>
      <c r="E1026" s="19" t="s">
        <v>1985</v>
      </c>
      <c r="F1026" s="20" t="str">
        <f t="shared" ref="F1026:F1089" si="96">IF(ISNA(VLOOKUP($D1026,Schl,3,FALSE)),0,VLOOKUP($D1026,Schl,3,FALSE))</f>
        <v>Regular</v>
      </c>
      <c r="G1026" s="22">
        <f t="shared" ref="G1026:G1089" si="97">IF(ISNA(VLOOKUP($D1026,Schl,7,FALSE)),0,VLOOKUP($D1026,Schl,7,FALSE))</f>
        <v>445.66086912681499</v>
      </c>
      <c r="H1026" s="21">
        <f t="shared" ref="H1026:H1089" si="98">IF(ISNA(VLOOKUP($D1026,Schl,35,FALSE)),0,VLOOKUP($D1026,Schl,35,FALSE))</f>
        <v>7483654.1137480596</v>
      </c>
      <c r="I1026" s="21">
        <f t="shared" ref="I1026:I1089" si="99">IF(ISNA(VLOOKUP($D1026,Schl,36,FALSE)),0,VLOOKUP($D1026,Schl,36,FALSE))</f>
        <v>1264.2045776643299</v>
      </c>
      <c r="J1026" s="21">
        <f t="shared" ref="J1026:J1089" si="100">IF(ISNA(VLOOKUP($D1026,Schl,37,FALSE)),0,VLOOKUP($D1026,Schl,37,FALSE))</f>
        <v>15528.0575036147</v>
      </c>
      <c r="K1026" s="21">
        <f t="shared" ref="K1026:K1089" si="101">IF(ISNA(VLOOKUP($D1026,Schl,38,FALSE)),0,VLOOKUP($D1026,Schl,38,FALSE))</f>
        <v>16792.262081279001</v>
      </c>
    </row>
    <row r="1027" spans="1:11" x14ac:dyDescent="0.25">
      <c r="A1027" s="19" t="s">
        <v>2039</v>
      </c>
      <c r="B1027" s="19">
        <v>2180</v>
      </c>
      <c r="C1027" s="19" t="s">
        <v>1946</v>
      </c>
      <c r="D1027" s="19">
        <v>5060</v>
      </c>
      <c r="E1027" s="19" t="s">
        <v>2040</v>
      </c>
      <c r="F1027" s="20" t="str">
        <f t="shared" si="96"/>
        <v>Charter</v>
      </c>
      <c r="G1027" s="22">
        <f t="shared" si="97"/>
        <v>386.473071371743</v>
      </c>
      <c r="H1027" s="21">
        <f t="shared" si="98"/>
        <v>3430565.6884362702</v>
      </c>
      <c r="I1027" s="21">
        <f t="shared" si="99"/>
        <v>1256.7451836939499</v>
      </c>
      <c r="J1027" s="21">
        <f t="shared" si="100"/>
        <v>7619.8517710689102</v>
      </c>
      <c r="K1027" s="21">
        <f t="shared" si="101"/>
        <v>8876.5969547628592</v>
      </c>
    </row>
    <row r="1028" spans="1:11" x14ac:dyDescent="0.25">
      <c r="A1028" s="19" t="s">
        <v>2029</v>
      </c>
      <c r="B1028" s="19">
        <v>2180</v>
      </c>
      <c r="C1028" s="19" t="s">
        <v>1946</v>
      </c>
      <c r="D1028" s="19">
        <v>5218</v>
      </c>
      <c r="E1028" s="19" t="s">
        <v>2030</v>
      </c>
      <c r="F1028" s="20" t="str">
        <f t="shared" si="96"/>
        <v>Charter</v>
      </c>
      <c r="G1028" s="22">
        <f t="shared" si="97"/>
        <v>221.54644808743001</v>
      </c>
      <c r="H1028" s="21">
        <f t="shared" si="98"/>
        <v>1966578.5264314101</v>
      </c>
      <c r="I1028" s="21">
        <f t="shared" si="99"/>
        <v>1256.7451836939499</v>
      </c>
      <c r="J1028" s="21">
        <f t="shared" si="100"/>
        <v>7619.8517710689202</v>
      </c>
      <c r="K1028" s="21">
        <f t="shared" si="101"/>
        <v>8876.5969547628702</v>
      </c>
    </row>
    <row r="1029" spans="1:11" x14ac:dyDescent="0.25">
      <c r="A1029" s="19" t="s">
        <v>2082</v>
      </c>
      <c r="B1029" s="19">
        <v>2180</v>
      </c>
      <c r="C1029" s="19" t="s">
        <v>1946</v>
      </c>
      <c r="D1029" s="19">
        <v>5427</v>
      </c>
      <c r="E1029" s="19" t="s">
        <v>2083</v>
      </c>
      <c r="F1029" s="20" t="str">
        <f t="shared" si="96"/>
        <v>Regular</v>
      </c>
      <c r="G1029" s="22">
        <f t="shared" si="97"/>
        <v>527.12897313836299</v>
      </c>
      <c r="H1029" s="21">
        <f t="shared" si="98"/>
        <v>8849164.1177272592</v>
      </c>
      <c r="I1029" s="21">
        <f t="shared" si="99"/>
        <v>1307.38757172485</v>
      </c>
      <c r="J1029" s="21">
        <f t="shared" si="100"/>
        <v>15480.0867821171</v>
      </c>
      <c r="K1029" s="21">
        <f t="shared" si="101"/>
        <v>16787.474353841899</v>
      </c>
    </row>
    <row r="1030" spans="1:11" x14ac:dyDescent="0.25">
      <c r="A1030" s="19" t="s">
        <v>2116</v>
      </c>
      <c r="B1030" s="19">
        <v>1967</v>
      </c>
      <c r="C1030" s="19" t="s">
        <v>2117</v>
      </c>
      <c r="D1030" s="19">
        <v>210</v>
      </c>
      <c r="E1030" s="19" t="s">
        <v>2118</v>
      </c>
      <c r="F1030" s="20" t="str">
        <f t="shared" si="96"/>
        <v>Regular</v>
      </c>
      <c r="G1030" s="22">
        <f t="shared" si="97"/>
        <v>75.350057460833</v>
      </c>
      <c r="H1030" s="21">
        <f t="shared" si="98"/>
        <v>1274460.1058477701</v>
      </c>
      <c r="I1030" s="21">
        <f t="shared" si="99"/>
        <v>3418.9498762860599</v>
      </c>
      <c r="J1030" s="21">
        <f t="shared" si="100"/>
        <v>13494.907243334999</v>
      </c>
      <c r="K1030" s="21">
        <f t="shared" si="101"/>
        <v>16913.857119621101</v>
      </c>
    </row>
    <row r="1031" spans="1:11" x14ac:dyDescent="0.25">
      <c r="A1031" s="19" t="s">
        <v>2119</v>
      </c>
      <c r="B1031" s="19">
        <v>1967</v>
      </c>
      <c r="C1031" s="19" t="s">
        <v>2117</v>
      </c>
      <c r="D1031" s="19">
        <v>211</v>
      </c>
      <c r="E1031" s="19" t="s">
        <v>2120</v>
      </c>
      <c r="F1031" s="20" t="str">
        <f t="shared" si="96"/>
        <v>Regular</v>
      </c>
      <c r="G1031" s="22">
        <f t="shared" si="97"/>
        <v>51.467065868257997</v>
      </c>
      <c r="H1031" s="21">
        <f t="shared" si="98"/>
        <v>1211302.6241522301</v>
      </c>
      <c r="I1031" s="21">
        <f t="shared" si="99"/>
        <v>1743.0228215412001</v>
      </c>
      <c r="J1031" s="21">
        <f t="shared" si="100"/>
        <v>21792.467374322001</v>
      </c>
      <c r="K1031" s="21">
        <f t="shared" si="101"/>
        <v>23535.4901958632</v>
      </c>
    </row>
    <row r="1032" spans="1:11" x14ac:dyDescent="0.25">
      <c r="A1032" s="19" t="s">
        <v>2124</v>
      </c>
      <c r="B1032" s="19">
        <v>2009</v>
      </c>
      <c r="C1032" s="19" t="s">
        <v>2122</v>
      </c>
      <c r="D1032" s="19">
        <v>3349</v>
      </c>
      <c r="E1032" s="19" t="s">
        <v>2125</v>
      </c>
      <c r="F1032" s="20" t="str">
        <f t="shared" si="96"/>
        <v>Regular</v>
      </c>
      <c r="G1032" s="22">
        <f t="shared" si="97"/>
        <v>182.771812080514</v>
      </c>
      <c r="H1032" s="21">
        <f t="shared" si="98"/>
        <v>4716812.2959046299</v>
      </c>
      <c r="I1032" s="21">
        <f t="shared" si="99"/>
        <v>2282.3005566177198</v>
      </c>
      <c r="J1032" s="21">
        <f t="shared" si="100"/>
        <v>23524.809643869899</v>
      </c>
      <c r="K1032" s="21">
        <f t="shared" si="101"/>
        <v>25807.110200487601</v>
      </c>
    </row>
    <row r="1033" spans="1:11" x14ac:dyDescent="0.25">
      <c r="A1033" s="19" t="s">
        <v>2121</v>
      </c>
      <c r="B1033" s="19">
        <v>2009</v>
      </c>
      <c r="C1033" s="19" t="s">
        <v>2122</v>
      </c>
      <c r="D1033" s="19">
        <v>5622</v>
      </c>
      <c r="E1033" s="19" t="s">
        <v>2123</v>
      </c>
      <c r="F1033" s="20" t="str">
        <f t="shared" si="96"/>
        <v>Charter</v>
      </c>
      <c r="G1033" s="22">
        <f t="shared" si="97"/>
        <v>32.661111111075002</v>
      </c>
      <c r="H1033" s="21">
        <f t="shared" si="98"/>
        <v>324218.72409536398</v>
      </c>
      <c r="I1033" s="21">
        <f t="shared" si="99"/>
        <v>163.31751655576801</v>
      </c>
      <c r="J1033" s="21">
        <f t="shared" si="100"/>
        <v>9763.4336889604801</v>
      </c>
      <c r="K1033" s="21">
        <f t="shared" si="101"/>
        <v>9926.7512055162497</v>
      </c>
    </row>
    <row r="1034" spans="1:11" x14ac:dyDescent="0.25">
      <c r="A1034" s="19" t="s">
        <v>2126</v>
      </c>
      <c r="B1034" s="19">
        <v>2045</v>
      </c>
      <c r="C1034" s="19" t="s">
        <v>2127</v>
      </c>
      <c r="D1034" s="19">
        <v>3356</v>
      </c>
      <c r="E1034" s="19" t="s">
        <v>2128</v>
      </c>
      <c r="F1034" s="20" t="str">
        <f t="shared" si="96"/>
        <v>Charter</v>
      </c>
      <c r="G1034" s="22">
        <f t="shared" si="97"/>
        <v>202.10018659784299</v>
      </c>
      <c r="H1034" s="21">
        <f t="shared" si="98"/>
        <v>3794220.98</v>
      </c>
      <c r="I1034" s="21">
        <f t="shared" si="99"/>
        <v>1159.3163467296899</v>
      </c>
      <c r="J1034" s="21">
        <f t="shared" si="100"/>
        <v>17614.644449012099</v>
      </c>
      <c r="K1034" s="21">
        <f t="shared" si="101"/>
        <v>18773.960795741801</v>
      </c>
    </row>
    <row r="1035" spans="1:11" x14ac:dyDescent="0.25">
      <c r="A1035" s="19" t="s">
        <v>2129</v>
      </c>
      <c r="B1035" s="19">
        <v>1946</v>
      </c>
      <c r="C1035" s="19" t="s">
        <v>2130</v>
      </c>
      <c r="D1035" s="19">
        <v>171</v>
      </c>
      <c r="E1035" s="19" t="s">
        <v>2131</v>
      </c>
      <c r="F1035" s="20" t="str">
        <f t="shared" si="96"/>
        <v>Regular</v>
      </c>
      <c r="G1035" s="22">
        <f t="shared" si="97"/>
        <v>255.792746144727</v>
      </c>
      <c r="H1035" s="21">
        <f t="shared" si="98"/>
        <v>5520795.4957948998</v>
      </c>
      <c r="I1035" s="21">
        <f t="shared" si="99"/>
        <v>2027.6913515911499</v>
      </c>
      <c r="J1035" s="21">
        <f t="shared" si="100"/>
        <v>19555.389400320601</v>
      </c>
      <c r="K1035" s="21">
        <f t="shared" si="101"/>
        <v>21583.080751911701</v>
      </c>
    </row>
    <row r="1036" spans="1:11" x14ac:dyDescent="0.25">
      <c r="A1036" s="19" t="s">
        <v>2132</v>
      </c>
      <c r="B1036" s="19">
        <v>1946</v>
      </c>
      <c r="C1036" s="19" t="s">
        <v>2130</v>
      </c>
      <c r="D1036" s="19">
        <v>174</v>
      </c>
      <c r="E1036" s="19" t="s">
        <v>2133</v>
      </c>
      <c r="F1036" s="20" t="str">
        <f t="shared" si="96"/>
        <v>Regular</v>
      </c>
      <c r="G1036" s="22">
        <f t="shared" si="97"/>
        <v>376.66266716654798</v>
      </c>
      <c r="H1036" s="21">
        <f t="shared" si="98"/>
        <v>5816586.6828039903</v>
      </c>
      <c r="I1036" s="21">
        <f t="shared" si="99"/>
        <v>744.545378234998</v>
      </c>
      <c r="J1036" s="21">
        <f t="shared" si="100"/>
        <v>14697.884121240901</v>
      </c>
      <c r="K1036" s="21">
        <f t="shared" si="101"/>
        <v>15442.4294994759</v>
      </c>
    </row>
    <row r="1037" spans="1:11" x14ac:dyDescent="0.25">
      <c r="A1037" s="19" t="s">
        <v>2134</v>
      </c>
      <c r="B1037" s="19">
        <v>1946</v>
      </c>
      <c r="C1037" s="19" t="s">
        <v>2130</v>
      </c>
      <c r="D1037" s="19">
        <v>1946</v>
      </c>
      <c r="E1037" s="19" t="s">
        <v>2130</v>
      </c>
      <c r="F1037" s="20" t="str">
        <f t="shared" si="96"/>
        <v>District</v>
      </c>
      <c r="G1037" s="22">
        <f t="shared" si="97"/>
        <v>48.919697537801198</v>
      </c>
      <c r="H1037" s="21">
        <f t="shared" si="98"/>
        <v>311040.06140111003</v>
      </c>
      <c r="I1037" s="21">
        <f t="shared" si="99"/>
        <v>389.81277092586998</v>
      </c>
      <c r="J1037" s="21">
        <f t="shared" si="100"/>
        <v>5968.3635272976198</v>
      </c>
      <c r="K1037" s="21">
        <f t="shared" si="101"/>
        <v>6358.1762982234904</v>
      </c>
    </row>
    <row r="1038" spans="1:11" x14ac:dyDescent="0.25">
      <c r="A1038" s="19" t="s">
        <v>2153</v>
      </c>
      <c r="B1038" s="19">
        <v>1977</v>
      </c>
      <c r="C1038" s="19" t="s">
        <v>2136</v>
      </c>
      <c r="D1038" s="19">
        <v>256</v>
      </c>
      <c r="E1038" s="19" t="s">
        <v>2154</v>
      </c>
      <c r="F1038" s="20" t="str">
        <f t="shared" si="96"/>
        <v>Regular</v>
      </c>
      <c r="G1038" s="22">
        <f t="shared" si="97"/>
        <v>476.89259476921399</v>
      </c>
      <c r="H1038" s="21">
        <f t="shared" si="98"/>
        <v>6921142.9792593699</v>
      </c>
      <c r="I1038" s="21">
        <f t="shared" si="99"/>
        <v>1019.18630672753</v>
      </c>
      <c r="J1038" s="21">
        <f t="shared" si="100"/>
        <v>13493.8152688343</v>
      </c>
      <c r="K1038" s="21">
        <f t="shared" si="101"/>
        <v>14513.001575561801</v>
      </c>
    </row>
    <row r="1039" spans="1:11" x14ac:dyDescent="0.25">
      <c r="A1039" s="19" t="s">
        <v>2140</v>
      </c>
      <c r="B1039" s="19">
        <v>1977</v>
      </c>
      <c r="C1039" s="19" t="s">
        <v>2136</v>
      </c>
      <c r="D1039" s="19">
        <v>258</v>
      </c>
      <c r="E1039" s="19" t="s">
        <v>2141</v>
      </c>
      <c r="F1039" s="20" t="str">
        <f t="shared" si="96"/>
        <v>Regular</v>
      </c>
      <c r="G1039" s="22">
        <f t="shared" si="97"/>
        <v>352.13749997575502</v>
      </c>
      <c r="H1039" s="21">
        <f t="shared" si="98"/>
        <v>5228368.2020327803</v>
      </c>
      <c r="I1039" s="21">
        <f t="shared" si="99"/>
        <v>1276.57179884995</v>
      </c>
      <c r="J1039" s="21">
        <f t="shared" si="100"/>
        <v>13570.9471458599</v>
      </c>
      <c r="K1039" s="21">
        <f t="shared" si="101"/>
        <v>14847.5189447098</v>
      </c>
    </row>
    <row r="1040" spans="1:11" x14ac:dyDescent="0.25">
      <c r="A1040" s="19" t="s">
        <v>2142</v>
      </c>
      <c r="B1040" s="19">
        <v>1977</v>
      </c>
      <c r="C1040" s="19" t="s">
        <v>2136</v>
      </c>
      <c r="D1040" s="19">
        <v>259</v>
      </c>
      <c r="E1040" s="19" t="s">
        <v>2143</v>
      </c>
      <c r="F1040" s="20" t="str">
        <f t="shared" si="96"/>
        <v>Regular</v>
      </c>
      <c r="G1040" s="22">
        <f t="shared" si="97"/>
        <v>329.58701880688398</v>
      </c>
      <c r="H1040" s="21">
        <f t="shared" si="98"/>
        <v>5081026.0860808603</v>
      </c>
      <c r="I1040" s="21">
        <f t="shared" si="99"/>
        <v>1739.0946179755499</v>
      </c>
      <c r="J1040" s="21">
        <f t="shared" si="100"/>
        <v>13677.247034296901</v>
      </c>
      <c r="K1040" s="21">
        <f t="shared" si="101"/>
        <v>15416.3416522724</v>
      </c>
    </row>
    <row r="1041" spans="1:11" x14ac:dyDescent="0.25">
      <c r="A1041" s="19" t="s">
        <v>2155</v>
      </c>
      <c r="B1041" s="19">
        <v>1977</v>
      </c>
      <c r="C1041" s="19" t="s">
        <v>2136</v>
      </c>
      <c r="D1041" s="19">
        <v>260</v>
      </c>
      <c r="E1041" s="19" t="s">
        <v>2156</v>
      </c>
      <c r="F1041" s="20" t="str">
        <f t="shared" si="96"/>
        <v>Regular</v>
      </c>
      <c r="G1041" s="22">
        <f t="shared" si="97"/>
        <v>280.19100793410303</v>
      </c>
      <c r="H1041" s="21">
        <f t="shared" si="98"/>
        <v>4627759.2367065698</v>
      </c>
      <c r="I1041" s="21">
        <f t="shared" si="99"/>
        <v>986.03419541274104</v>
      </c>
      <c r="J1041" s="21">
        <f t="shared" si="100"/>
        <v>15530.410321589599</v>
      </c>
      <c r="K1041" s="21">
        <f t="shared" si="101"/>
        <v>16516.444517002299</v>
      </c>
    </row>
    <row r="1042" spans="1:11" x14ac:dyDescent="0.25">
      <c r="A1042" s="19" t="s">
        <v>2159</v>
      </c>
      <c r="B1042" s="19">
        <v>1977</v>
      </c>
      <c r="C1042" s="19" t="s">
        <v>2136</v>
      </c>
      <c r="D1042" s="19">
        <v>261</v>
      </c>
      <c r="E1042" s="19" t="s">
        <v>2160</v>
      </c>
      <c r="F1042" s="20" t="str">
        <f t="shared" si="96"/>
        <v>Regular</v>
      </c>
      <c r="G1042" s="22">
        <f t="shared" si="97"/>
        <v>236.36827798996299</v>
      </c>
      <c r="H1042" s="21">
        <f t="shared" si="98"/>
        <v>3722963.5399276102</v>
      </c>
      <c r="I1042" s="21">
        <f t="shared" si="99"/>
        <v>598.65096628190099</v>
      </c>
      <c r="J1042" s="21">
        <f t="shared" si="100"/>
        <v>15152.039319178901</v>
      </c>
      <c r="K1042" s="21">
        <f t="shared" si="101"/>
        <v>15750.6902854608</v>
      </c>
    </row>
    <row r="1043" spans="1:11" x14ac:dyDescent="0.25">
      <c r="A1043" s="19" t="s">
        <v>2144</v>
      </c>
      <c r="B1043" s="19">
        <v>1977</v>
      </c>
      <c r="C1043" s="19" t="s">
        <v>2136</v>
      </c>
      <c r="D1043" s="19">
        <v>262</v>
      </c>
      <c r="E1043" s="19" t="s">
        <v>2145</v>
      </c>
      <c r="F1043" s="20" t="str">
        <f t="shared" si="96"/>
        <v>Regular</v>
      </c>
      <c r="G1043" s="22">
        <f t="shared" si="97"/>
        <v>623.47390133191004</v>
      </c>
      <c r="H1043" s="21">
        <f t="shared" si="98"/>
        <v>8253501.3034275798</v>
      </c>
      <c r="I1043" s="21">
        <f t="shared" si="99"/>
        <v>529.13263989376696</v>
      </c>
      <c r="J1043" s="21">
        <f t="shared" si="100"/>
        <v>12708.7932553135</v>
      </c>
      <c r="K1043" s="21">
        <f t="shared" si="101"/>
        <v>13237.9258952073</v>
      </c>
    </row>
    <row r="1044" spans="1:11" x14ac:dyDescent="0.25">
      <c r="A1044" s="19" t="s">
        <v>2146</v>
      </c>
      <c r="B1044" s="19">
        <v>1977</v>
      </c>
      <c r="C1044" s="19" t="s">
        <v>2136</v>
      </c>
      <c r="D1044" s="19">
        <v>263</v>
      </c>
      <c r="E1044" s="19" t="s">
        <v>2147</v>
      </c>
      <c r="F1044" s="20" t="str">
        <f t="shared" si="96"/>
        <v>Regular</v>
      </c>
      <c r="G1044" s="22">
        <f t="shared" si="97"/>
        <v>894.71418357332402</v>
      </c>
      <c r="H1044" s="21">
        <f t="shared" si="98"/>
        <v>12511424.8666838</v>
      </c>
      <c r="I1044" s="21">
        <f t="shared" si="99"/>
        <v>719.02163804765405</v>
      </c>
      <c r="J1044" s="21">
        <f t="shared" si="100"/>
        <v>13264.689692776999</v>
      </c>
      <c r="K1044" s="21">
        <f t="shared" si="101"/>
        <v>13983.711330824701</v>
      </c>
    </row>
    <row r="1045" spans="1:11" x14ac:dyDescent="0.25">
      <c r="A1045" s="19" t="s">
        <v>2161</v>
      </c>
      <c r="B1045" s="19">
        <v>1977</v>
      </c>
      <c r="C1045" s="19" t="s">
        <v>2136</v>
      </c>
      <c r="D1045" s="19">
        <v>1325</v>
      </c>
      <c r="E1045" s="19" t="s">
        <v>2162</v>
      </c>
      <c r="F1045" s="20" t="str">
        <f t="shared" si="96"/>
        <v>Regular</v>
      </c>
      <c r="G1045" s="22">
        <f t="shared" si="97"/>
        <v>357.79274539583298</v>
      </c>
      <c r="H1045" s="21">
        <f t="shared" si="98"/>
        <v>5416362.98566058</v>
      </c>
      <c r="I1045" s="21">
        <f t="shared" si="99"/>
        <v>1306.53645646168</v>
      </c>
      <c r="J1045" s="21">
        <f t="shared" si="100"/>
        <v>13831.7329896344</v>
      </c>
      <c r="K1045" s="21">
        <f t="shared" si="101"/>
        <v>15138.269446096099</v>
      </c>
    </row>
    <row r="1046" spans="1:11" x14ac:dyDescent="0.25">
      <c r="A1046" s="19" t="s">
        <v>2135</v>
      </c>
      <c r="B1046" s="19">
        <v>1977</v>
      </c>
      <c r="C1046" s="19" t="s">
        <v>2136</v>
      </c>
      <c r="D1046" s="19">
        <v>1326</v>
      </c>
      <c r="E1046" s="19" t="s">
        <v>2137</v>
      </c>
      <c r="F1046" s="20" t="str">
        <f t="shared" si="96"/>
        <v>Regular</v>
      </c>
      <c r="G1046" s="22">
        <f t="shared" si="97"/>
        <v>734.82796990146403</v>
      </c>
      <c r="H1046" s="21">
        <f t="shared" si="98"/>
        <v>9081257.8107246906</v>
      </c>
      <c r="I1046" s="21">
        <f t="shared" si="99"/>
        <v>899.30861984459295</v>
      </c>
      <c r="J1046" s="21">
        <f t="shared" si="100"/>
        <v>11459.036710889701</v>
      </c>
      <c r="K1046" s="21">
        <f t="shared" si="101"/>
        <v>12358.345330734301</v>
      </c>
    </row>
    <row r="1047" spans="1:11" x14ac:dyDescent="0.25">
      <c r="A1047" s="19" t="s">
        <v>2150</v>
      </c>
      <c r="B1047" s="19">
        <v>1977</v>
      </c>
      <c r="C1047" s="19" t="s">
        <v>2136</v>
      </c>
      <c r="D1047" s="19">
        <v>1977</v>
      </c>
      <c r="E1047" s="19" t="s">
        <v>2136</v>
      </c>
      <c r="F1047" s="20" t="str">
        <f t="shared" si="96"/>
        <v>District</v>
      </c>
      <c r="G1047" s="22">
        <f t="shared" si="97"/>
        <v>119.73964877927899</v>
      </c>
      <c r="H1047" s="21">
        <f t="shared" si="98"/>
        <v>490620.83553990303</v>
      </c>
      <c r="I1047" s="21">
        <f t="shared" si="99"/>
        <v>377.79154959563601</v>
      </c>
      <c r="J1047" s="21">
        <f t="shared" si="100"/>
        <v>3719.6050983959199</v>
      </c>
      <c r="K1047" s="21">
        <f t="shared" si="101"/>
        <v>4097.3966479915498</v>
      </c>
    </row>
    <row r="1048" spans="1:11" x14ac:dyDescent="0.25">
      <c r="A1048" s="19" t="s">
        <v>2157</v>
      </c>
      <c r="B1048" s="19">
        <v>1977</v>
      </c>
      <c r="C1048" s="19" t="s">
        <v>2136</v>
      </c>
      <c r="D1048" s="19">
        <v>4429</v>
      </c>
      <c r="E1048" s="19" t="s">
        <v>2158</v>
      </c>
      <c r="F1048" s="20" t="str">
        <f t="shared" si="96"/>
        <v>Regular</v>
      </c>
      <c r="G1048" s="22">
        <f t="shared" si="97"/>
        <v>440.169051629992</v>
      </c>
      <c r="H1048" s="21">
        <f t="shared" si="98"/>
        <v>6199952.27669835</v>
      </c>
      <c r="I1048" s="21">
        <f t="shared" si="99"/>
        <v>766.01786711431305</v>
      </c>
      <c r="J1048" s="21">
        <f t="shared" si="100"/>
        <v>13319.3710391236</v>
      </c>
      <c r="K1048" s="21">
        <f t="shared" si="101"/>
        <v>14085.3889062379</v>
      </c>
    </row>
    <row r="1049" spans="1:11" x14ac:dyDescent="0.25">
      <c r="A1049" s="19" t="s">
        <v>2148</v>
      </c>
      <c r="B1049" s="19">
        <v>1977</v>
      </c>
      <c r="C1049" s="19" t="s">
        <v>2136</v>
      </c>
      <c r="D1049" s="19">
        <v>4729</v>
      </c>
      <c r="E1049" s="19" t="s">
        <v>2149</v>
      </c>
      <c r="F1049" s="20" t="str">
        <f t="shared" si="96"/>
        <v>Charter</v>
      </c>
      <c r="G1049" s="22">
        <f t="shared" si="97"/>
        <v>902.05207173884696</v>
      </c>
      <c r="H1049" s="21">
        <f t="shared" si="98"/>
        <v>4577251.5950565804</v>
      </c>
      <c r="I1049" s="21">
        <f t="shared" si="99"/>
        <v>840.01885671357002</v>
      </c>
      <c r="J1049" s="21">
        <f t="shared" si="100"/>
        <v>4234.2465193785401</v>
      </c>
      <c r="K1049" s="21">
        <f t="shared" si="101"/>
        <v>5074.2653760921103</v>
      </c>
    </row>
    <row r="1050" spans="1:11" x14ac:dyDescent="0.25">
      <c r="A1050" s="19" t="s">
        <v>2151</v>
      </c>
      <c r="B1050" s="19">
        <v>1977</v>
      </c>
      <c r="C1050" s="19" t="s">
        <v>2136</v>
      </c>
      <c r="D1050" s="19">
        <v>5058</v>
      </c>
      <c r="E1050" s="19" t="s">
        <v>2152</v>
      </c>
      <c r="F1050" s="20" t="str">
        <f t="shared" si="96"/>
        <v>Regular</v>
      </c>
      <c r="G1050" s="22">
        <f t="shared" si="97"/>
        <v>938.85931737855003</v>
      </c>
      <c r="H1050" s="21">
        <f t="shared" si="98"/>
        <v>12086107.5499625</v>
      </c>
      <c r="I1050" s="21">
        <f t="shared" si="99"/>
        <v>712.39778312288502</v>
      </c>
      <c r="J1050" s="21">
        <f t="shared" si="100"/>
        <v>12160.7849464355</v>
      </c>
      <c r="K1050" s="21">
        <f t="shared" si="101"/>
        <v>12873.182729558401</v>
      </c>
    </row>
    <row r="1051" spans="1:11" x14ac:dyDescent="0.25">
      <c r="A1051" s="19" t="s">
        <v>2138</v>
      </c>
      <c r="B1051" s="19">
        <v>1977</v>
      </c>
      <c r="C1051" s="19" t="s">
        <v>2136</v>
      </c>
      <c r="D1051" s="19">
        <v>5500</v>
      </c>
      <c r="E1051" s="19" t="s">
        <v>2139</v>
      </c>
      <c r="F1051" s="20" t="str">
        <f t="shared" si="96"/>
        <v>Regular</v>
      </c>
      <c r="G1051" s="22">
        <f t="shared" si="97"/>
        <v>246.20489274165899</v>
      </c>
      <c r="H1051" s="21">
        <f t="shared" si="98"/>
        <v>3719428.8422387899</v>
      </c>
      <c r="I1051" s="21">
        <f t="shared" si="99"/>
        <v>1781.7903334975899</v>
      </c>
      <c r="J1051" s="21">
        <f t="shared" si="100"/>
        <v>13325.2564876294</v>
      </c>
      <c r="K1051" s="21">
        <f t="shared" si="101"/>
        <v>15107.046821127</v>
      </c>
    </row>
    <row r="1052" spans="1:11" x14ac:dyDescent="0.25">
      <c r="A1052" s="19" t="s">
        <v>2163</v>
      </c>
      <c r="B1052" s="19">
        <v>2001</v>
      </c>
      <c r="C1052" s="19" t="s">
        <v>2164</v>
      </c>
      <c r="D1052" s="19">
        <v>310</v>
      </c>
      <c r="E1052" s="19" t="s">
        <v>2165</v>
      </c>
      <c r="F1052" s="20" t="str">
        <f t="shared" si="96"/>
        <v>Charter</v>
      </c>
      <c r="G1052" s="22">
        <f t="shared" si="97"/>
        <v>262.80718954244202</v>
      </c>
      <c r="H1052" s="21">
        <f t="shared" si="98"/>
        <v>5979666.2064754302</v>
      </c>
      <c r="I1052" s="21">
        <f t="shared" si="99"/>
        <v>774.57972542745199</v>
      </c>
      <c r="J1052" s="21">
        <f t="shared" si="100"/>
        <v>21978.4743933973</v>
      </c>
      <c r="K1052" s="21">
        <f t="shared" si="101"/>
        <v>22753.054118824799</v>
      </c>
    </row>
    <row r="1053" spans="1:11" x14ac:dyDescent="0.25">
      <c r="A1053" s="19" t="s">
        <v>2879</v>
      </c>
      <c r="B1053" s="19">
        <v>2218</v>
      </c>
      <c r="C1053" s="19" t="s">
        <v>2880</v>
      </c>
      <c r="D1053" s="19">
        <v>2218</v>
      </c>
      <c r="E1053" s="19" t="s">
        <v>2880</v>
      </c>
      <c r="F1053" s="20" t="str">
        <f t="shared" si="96"/>
        <v>ESD</v>
      </c>
      <c r="G1053" s="22">
        <f t="shared" si="97"/>
        <v>0</v>
      </c>
      <c r="H1053" s="21">
        <f t="shared" si="98"/>
        <v>0</v>
      </c>
      <c r="I1053" s="21">
        <f t="shared" si="99"/>
        <v>0</v>
      </c>
      <c r="J1053" s="21">
        <f t="shared" si="100"/>
        <v>0</v>
      </c>
      <c r="K1053" s="21">
        <f t="shared" si="101"/>
        <v>0</v>
      </c>
    </row>
    <row r="1054" spans="1:11" x14ac:dyDescent="0.25">
      <c r="A1054" s="19" t="s">
        <v>2166</v>
      </c>
      <c r="B1054" s="19">
        <v>2182</v>
      </c>
      <c r="C1054" s="19" t="s">
        <v>2167</v>
      </c>
      <c r="D1054" s="19">
        <v>943</v>
      </c>
      <c r="E1054" s="19" t="s">
        <v>2168</v>
      </c>
      <c r="F1054" s="20" t="str">
        <f t="shared" si="96"/>
        <v>Regular</v>
      </c>
      <c r="G1054" s="22">
        <f t="shared" si="97"/>
        <v>432.91890024363801</v>
      </c>
      <c r="H1054" s="21">
        <f t="shared" si="98"/>
        <v>6800439.9271744303</v>
      </c>
      <c r="I1054" s="21">
        <f t="shared" si="99"/>
        <v>0</v>
      </c>
      <c r="J1054" s="21">
        <f t="shared" si="100"/>
        <v>15708.346120595101</v>
      </c>
      <c r="K1054" s="21">
        <f t="shared" si="101"/>
        <v>15708.346120595101</v>
      </c>
    </row>
    <row r="1055" spans="1:11" x14ac:dyDescent="0.25">
      <c r="A1055" s="19" t="s">
        <v>2171</v>
      </c>
      <c r="B1055" s="19">
        <v>2182</v>
      </c>
      <c r="C1055" s="19" t="s">
        <v>2167</v>
      </c>
      <c r="D1055" s="19">
        <v>945</v>
      </c>
      <c r="E1055" s="19" t="s">
        <v>2172</v>
      </c>
      <c r="F1055" s="20" t="str">
        <f t="shared" si="96"/>
        <v>Regular</v>
      </c>
      <c r="G1055" s="22">
        <f t="shared" si="97"/>
        <v>288.903225806438</v>
      </c>
      <c r="H1055" s="21">
        <f t="shared" si="98"/>
        <v>5416705.2388553303</v>
      </c>
      <c r="I1055" s="21">
        <f t="shared" si="99"/>
        <v>0</v>
      </c>
      <c r="J1055" s="21">
        <f t="shared" si="100"/>
        <v>18749.2030375752</v>
      </c>
      <c r="K1055" s="21">
        <f t="shared" si="101"/>
        <v>18749.2030375752</v>
      </c>
    </row>
    <row r="1056" spans="1:11" x14ac:dyDescent="0.25">
      <c r="A1056" s="19" t="s">
        <v>2173</v>
      </c>
      <c r="B1056" s="19">
        <v>2182</v>
      </c>
      <c r="C1056" s="19" t="s">
        <v>2167</v>
      </c>
      <c r="D1056" s="19">
        <v>946</v>
      </c>
      <c r="E1056" s="19" t="s">
        <v>2174</v>
      </c>
      <c r="F1056" s="20" t="str">
        <f t="shared" si="96"/>
        <v>Regular</v>
      </c>
      <c r="G1056" s="22">
        <f t="shared" si="97"/>
        <v>421.23225806449398</v>
      </c>
      <c r="H1056" s="21">
        <f t="shared" si="98"/>
        <v>7009694.1276776101</v>
      </c>
      <c r="I1056" s="21">
        <f t="shared" si="99"/>
        <v>0</v>
      </c>
      <c r="J1056" s="21">
        <f t="shared" si="100"/>
        <v>16640.924320198599</v>
      </c>
      <c r="K1056" s="21">
        <f t="shared" si="101"/>
        <v>16640.924320198599</v>
      </c>
    </row>
    <row r="1057" spans="1:11" x14ac:dyDescent="0.25">
      <c r="A1057" s="19" t="s">
        <v>2175</v>
      </c>
      <c r="B1057" s="19">
        <v>2182</v>
      </c>
      <c r="C1057" s="19" t="s">
        <v>2167</v>
      </c>
      <c r="D1057" s="19">
        <v>947</v>
      </c>
      <c r="E1057" s="19" t="s">
        <v>2176</v>
      </c>
      <c r="F1057" s="20" t="str">
        <f t="shared" si="96"/>
        <v>Regular</v>
      </c>
      <c r="G1057" s="22">
        <f t="shared" si="97"/>
        <v>411.58862776633902</v>
      </c>
      <c r="H1057" s="21">
        <f t="shared" si="98"/>
        <v>6488955.0169829102</v>
      </c>
      <c r="I1057" s="21">
        <f t="shared" si="99"/>
        <v>0</v>
      </c>
      <c r="J1057" s="21">
        <f t="shared" si="100"/>
        <v>15765.6324281795</v>
      </c>
      <c r="K1057" s="21">
        <f t="shared" si="101"/>
        <v>15765.6324281795</v>
      </c>
    </row>
    <row r="1058" spans="1:11" x14ac:dyDescent="0.25">
      <c r="A1058" s="19" t="s">
        <v>2179</v>
      </c>
      <c r="B1058" s="19">
        <v>2182</v>
      </c>
      <c r="C1058" s="19" t="s">
        <v>2167</v>
      </c>
      <c r="D1058" s="19">
        <v>948</v>
      </c>
      <c r="E1058" s="19" t="s">
        <v>2180</v>
      </c>
      <c r="F1058" s="20" t="str">
        <f t="shared" si="96"/>
        <v>Regular</v>
      </c>
      <c r="G1058" s="22">
        <f t="shared" si="97"/>
        <v>404.761290322543</v>
      </c>
      <c r="H1058" s="21">
        <f t="shared" si="98"/>
        <v>5777785.8278182596</v>
      </c>
      <c r="I1058" s="21">
        <f t="shared" si="99"/>
        <v>0</v>
      </c>
      <c r="J1058" s="21">
        <f t="shared" si="100"/>
        <v>14274.5513614064</v>
      </c>
      <c r="K1058" s="21">
        <f t="shared" si="101"/>
        <v>14274.5513614064</v>
      </c>
    </row>
    <row r="1059" spans="1:11" x14ac:dyDescent="0.25">
      <c r="A1059" s="19" t="s">
        <v>2169</v>
      </c>
      <c r="B1059" s="19">
        <v>2182</v>
      </c>
      <c r="C1059" s="19" t="s">
        <v>2167</v>
      </c>
      <c r="D1059" s="19">
        <v>949</v>
      </c>
      <c r="E1059" s="19" t="s">
        <v>2170</v>
      </c>
      <c r="F1059" s="20" t="str">
        <f t="shared" si="96"/>
        <v>Regular</v>
      </c>
      <c r="G1059" s="22">
        <f t="shared" si="97"/>
        <v>421.50645161287503</v>
      </c>
      <c r="H1059" s="21">
        <f t="shared" si="98"/>
        <v>6787671.8312729597</v>
      </c>
      <c r="I1059" s="21">
        <f t="shared" si="99"/>
        <v>0</v>
      </c>
      <c r="J1059" s="21">
        <f t="shared" si="100"/>
        <v>16103.364029898599</v>
      </c>
      <c r="K1059" s="21">
        <f t="shared" si="101"/>
        <v>16103.364029898599</v>
      </c>
    </row>
    <row r="1060" spans="1:11" x14ac:dyDescent="0.25">
      <c r="A1060" s="19" t="s">
        <v>2196</v>
      </c>
      <c r="B1060" s="19">
        <v>2182</v>
      </c>
      <c r="C1060" s="19" t="s">
        <v>2167</v>
      </c>
      <c r="D1060" s="19">
        <v>950</v>
      </c>
      <c r="E1060" s="19" t="s">
        <v>2197</v>
      </c>
      <c r="F1060" s="20" t="str">
        <f t="shared" si="96"/>
        <v>Regular</v>
      </c>
      <c r="G1060" s="22">
        <f t="shared" si="97"/>
        <v>301.79758711289998</v>
      </c>
      <c r="H1060" s="21">
        <f t="shared" si="98"/>
        <v>4592853.3424101602</v>
      </c>
      <c r="I1060" s="21">
        <f t="shared" si="99"/>
        <v>0</v>
      </c>
      <c r="J1060" s="21">
        <f t="shared" si="100"/>
        <v>15218.323600088999</v>
      </c>
      <c r="K1060" s="21">
        <f t="shared" si="101"/>
        <v>15218.323600088999</v>
      </c>
    </row>
    <row r="1061" spans="1:11" x14ac:dyDescent="0.25">
      <c r="A1061" s="19" t="s">
        <v>2198</v>
      </c>
      <c r="B1061" s="19">
        <v>2182</v>
      </c>
      <c r="C1061" s="19" t="s">
        <v>2167</v>
      </c>
      <c r="D1061" s="19">
        <v>951</v>
      </c>
      <c r="E1061" s="19" t="s">
        <v>2199</v>
      </c>
      <c r="F1061" s="20" t="str">
        <f t="shared" si="96"/>
        <v>Regular</v>
      </c>
      <c r="G1061" s="22">
        <f t="shared" si="97"/>
        <v>375.03970967504802</v>
      </c>
      <c r="H1061" s="21">
        <f t="shared" si="98"/>
        <v>5960480.6082307296</v>
      </c>
      <c r="I1061" s="21">
        <f t="shared" si="99"/>
        <v>0</v>
      </c>
      <c r="J1061" s="21">
        <f t="shared" si="100"/>
        <v>15892.932013506401</v>
      </c>
      <c r="K1061" s="21">
        <f t="shared" si="101"/>
        <v>15892.932013506401</v>
      </c>
    </row>
    <row r="1062" spans="1:11" x14ac:dyDescent="0.25">
      <c r="A1062" s="19" t="s">
        <v>2202</v>
      </c>
      <c r="B1062" s="19">
        <v>2182</v>
      </c>
      <c r="C1062" s="19" t="s">
        <v>2167</v>
      </c>
      <c r="D1062" s="19">
        <v>952</v>
      </c>
      <c r="E1062" s="19" t="s">
        <v>2203</v>
      </c>
      <c r="F1062" s="20" t="str">
        <f t="shared" si="96"/>
        <v>Regular</v>
      </c>
      <c r="G1062" s="22">
        <f t="shared" si="97"/>
        <v>432.01993737653203</v>
      </c>
      <c r="H1062" s="21">
        <f t="shared" si="98"/>
        <v>7270167.13441025</v>
      </c>
      <c r="I1062" s="21">
        <f t="shared" si="99"/>
        <v>0</v>
      </c>
      <c r="J1062" s="21">
        <f t="shared" si="100"/>
        <v>16828.313939765801</v>
      </c>
      <c r="K1062" s="21">
        <f t="shared" si="101"/>
        <v>16828.313939765801</v>
      </c>
    </row>
    <row r="1063" spans="1:11" x14ac:dyDescent="0.25">
      <c r="A1063" s="19" t="s">
        <v>2177</v>
      </c>
      <c r="B1063" s="19">
        <v>2182</v>
      </c>
      <c r="C1063" s="19" t="s">
        <v>2167</v>
      </c>
      <c r="D1063" s="19">
        <v>954</v>
      </c>
      <c r="E1063" s="19" t="s">
        <v>2178</v>
      </c>
      <c r="F1063" s="20" t="str">
        <f t="shared" si="96"/>
        <v>Regular</v>
      </c>
      <c r="G1063" s="22">
        <f t="shared" si="97"/>
        <v>765.19999999919401</v>
      </c>
      <c r="H1063" s="21">
        <f t="shared" si="98"/>
        <v>10824052.283861199</v>
      </c>
      <c r="I1063" s="21">
        <f t="shared" si="99"/>
        <v>0</v>
      </c>
      <c r="J1063" s="21">
        <f t="shared" si="100"/>
        <v>14145.389811647499</v>
      </c>
      <c r="K1063" s="21">
        <f t="shared" si="101"/>
        <v>14145.389811647499</v>
      </c>
    </row>
    <row r="1064" spans="1:11" x14ac:dyDescent="0.25">
      <c r="A1064" s="19" t="s">
        <v>2185</v>
      </c>
      <c r="B1064" s="19">
        <v>2182</v>
      </c>
      <c r="C1064" s="19" t="s">
        <v>2167</v>
      </c>
      <c r="D1064" s="19">
        <v>957</v>
      </c>
      <c r="E1064" s="19" t="s">
        <v>2186</v>
      </c>
      <c r="F1064" s="20" t="str">
        <f t="shared" si="96"/>
        <v>Regular</v>
      </c>
      <c r="G1064" s="22">
        <f t="shared" si="97"/>
        <v>2634.3068364103301</v>
      </c>
      <c r="H1064" s="21">
        <f t="shared" si="98"/>
        <v>35638146.238628902</v>
      </c>
      <c r="I1064" s="21">
        <f t="shared" si="99"/>
        <v>0</v>
      </c>
      <c r="J1064" s="21">
        <f t="shared" si="100"/>
        <v>13528.471985895099</v>
      </c>
      <c r="K1064" s="21">
        <f t="shared" si="101"/>
        <v>13528.471985895099</v>
      </c>
    </row>
    <row r="1065" spans="1:11" x14ac:dyDescent="0.25">
      <c r="A1065" s="19" t="s">
        <v>2189</v>
      </c>
      <c r="B1065" s="19">
        <v>2182</v>
      </c>
      <c r="C1065" s="19" t="s">
        <v>2167</v>
      </c>
      <c r="D1065" s="19">
        <v>1254</v>
      </c>
      <c r="E1065" s="19" t="s">
        <v>2190</v>
      </c>
      <c r="F1065" s="20" t="str">
        <f t="shared" si="96"/>
        <v>Regular</v>
      </c>
      <c r="G1065" s="22">
        <f t="shared" si="97"/>
        <v>956.16133765824702</v>
      </c>
      <c r="H1065" s="21">
        <f t="shared" si="98"/>
        <v>13812736.6649695</v>
      </c>
      <c r="I1065" s="21">
        <f t="shared" si="99"/>
        <v>0</v>
      </c>
      <c r="J1065" s="21">
        <f t="shared" si="100"/>
        <v>14446.031355752701</v>
      </c>
      <c r="K1065" s="21">
        <f t="shared" si="101"/>
        <v>14446.031355752701</v>
      </c>
    </row>
    <row r="1066" spans="1:11" x14ac:dyDescent="0.25">
      <c r="A1066" s="19" t="s">
        <v>2187</v>
      </c>
      <c r="B1066" s="19">
        <v>2182</v>
      </c>
      <c r="C1066" s="19" t="s">
        <v>2167</v>
      </c>
      <c r="D1066" s="19">
        <v>1343</v>
      </c>
      <c r="E1066" s="19" t="s">
        <v>2188</v>
      </c>
      <c r="F1066" s="20" t="str">
        <f t="shared" si="96"/>
        <v>Alternative</v>
      </c>
      <c r="G1066" s="22">
        <f t="shared" si="97"/>
        <v>177.985897435596</v>
      </c>
      <c r="H1066" s="21">
        <f t="shared" si="98"/>
        <v>4544896.5446404796</v>
      </c>
      <c r="I1066" s="21">
        <f t="shared" si="99"/>
        <v>0</v>
      </c>
      <c r="J1066" s="21">
        <f t="shared" si="100"/>
        <v>25535.149751317</v>
      </c>
      <c r="K1066" s="21">
        <f t="shared" si="101"/>
        <v>25535.149751317</v>
      </c>
    </row>
    <row r="1067" spans="1:11" x14ac:dyDescent="0.25">
      <c r="A1067" s="19" t="s">
        <v>2204</v>
      </c>
      <c r="B1067" s="19">
        <v>2182</v>
      </c>
      <c r="C1067" s="19" t="s">
        <v>2167</v>
      </c>
      <c r="D1067" s="19">
        <v>1365</v>
      </c>
      <c r="E1067" s="19" t="s">
        <v>2205</v>
      </c>
      <c r="F1067" s="20" t="str">
        <f t="shared" si="96"/>
        <v>Regular</v>
      </c>
      <c r="G1067" s="22">
        <f t="shared" si="97"/>
        <v>373.51607765473898</v>
      </c>
      <c r="H1067" s="21">
        <f t="shared" si="98"/>
        <v>6810903.6483271699</v>
      </c>
      <c r="I1067" s="21">
        <f t="shared" si="99"/>
        <v>0</v>
      </c>
      <c r="J1067" s="21">
        <f t="shared" si="100"/>
        <v>18234.5662095511</v>
      </c>
      <c r="K1067" s="21">
        <f t="shared" si="101"/>
        <v>18234.5662095511</v>
      </c>
    </row>
    <row r="1068" spans="1:11" x14ac:dyDescent="0.25">
      <c r="A1068" s="19" t="s">
        <v>2191</v>
      </c>
      <c r="B1068" s="19">
        <v>2182</v>
      </c>
      <c r="C1068" s="19" t="s">
        <v>2167</v>
      </c>
      <c r="D1068" s="19">
        <v>2182</v>
      </c>
      <c r="E1068" s="19" t="s">
        <v>2167</v>
      </c>
      <c r="F1068" s="20" t="str">
        <f t="shared" si="96"/>
        <v>District</v>
      </c>
      <c r="G1068" s="22">
        <f t="shared" si="97"/>
        <v>144.03452012760101</v>
      </c>
      <c r="H1068" s="21">
        <f t="shared" si="98"/>
        <v>707521.14143540198</v>
      </c>
      <c r="I1068" s="21">
        <f t="shared" si="99"/>
        <v>0</v>
      </c>
      <c r="J1068" s="21">
        <f t="shared" si="100"/>
        <v>4912.1637008170401</v>
      </c>
      <c r="K1068" s="21">
        <f t="shared" si="101"/>
        <v>4912.1637008170401</v>
      </c>
    </row>
    <row r="1069" spans="1:11" x14ac:dyDescent="0.25">
      <c r="A1069" s="19" t="s">
        <v>2200</v>
      </c>
      <c r="B1069" s="19">
        <v>2182</v>
      </c>
      <c r="C1069" s="19" t="s">
        <v>2167</v>
      </c>
      <c r="D1069" s="19">
        <v>2263</v>
      </c>
      <c r="E1069" s="19" t="s">
        <v>2201</v>
      </c>
      <c r="F1069" s="20" t="str">
        <f t="shared" si="96"/>
        <v>Regular</v>
      </c>
      <c r="G1069" s="22">
        <f t="shared" si="97"/>
        <v>567.62367863586303</v>
      </c>
      <c r="H1069" s="21">
        <f t="shared" si="98"/>
        <v>8748059.02991933</v>
      </c>
      <c r="I1069" s="21">
        <f t="shared" si="99"/>
        <v>0</v>
      </c>
      <c r="J1069" s="21">
        <f t="shared" si="100"/>
        <v>15411.7232229336</v>
      </c>
      <c r="K1069" s="21">
        <f t="shared" si="101"/>
        <v>15411.7232229336</v>
      </c>
    </row>
    <row r="1070" spans="1:11" x14ac:dyDescent="0.25">
      <c r="A1070" s="19" t="s">
        <v>2181</v>
      </c>
      <c r="B1070" s="19">
        <v>2182</v>
      </c>
      <c r="C1070" s="19" t="s">
        <v>2167</v>
      </c>
      <c r="D1070" s="19">
        <v>3490</v>
      </c>
      <c r="E1070" s="19" t="s">
        <v>2182</v>
      </c>
      <c r="F1070" s="20" t="str">
        <f t="shared" si="96"/>
        <v>Charter</v>
      </c>
      <c r="G1070" s="22">
        <f t="shared" si="97"/>
        <v>569.40917516217201</v>
      </c>
      <c r="H1070" s="21">
        <f t="shared" si="98"/>
        <v>2842878.5511437901</v>
      </c>
      <c r="I1070" s="21">
        <f t="shared" si="99"/>
        <v>0</v>
      </c>
      <c r="J1070" s="21">
        <f t="shared" si="100"/>
        <v>4992.6813180242798</v>
      </c>
      <c r="K1070" s="21">
        <f t="shared" si="101"/>
        <v>4992.6813180242798</v>
      </c>
    </row>
    <row r="1071" spans="1:11" x14ac:dyDescent="0.25">
      <c r="A1071" s="19" t="s">
        <v>2194</v>
      </c>
      <c r="B1071" s="19">
        <v>2182</v>
      </c>
      <c r="C1071" s="19" t="s">
        <v>2167</v>
      </c>
      <c r="D1071" s="19">
        <v>3989</v>
      </c>
      <c r="E1071" s="19" t="s">
        <v>2195</v>
      </c>
      <c r="F1071" s="20" t="str">
        <f t="shared" si="96"/>
        <v>Regular</v>
      </c>
      <c r="G1071" s="22">
        <f t="shared" si="97"/>
        <v>376.12903225805297</v>
      </c>
      <c r="H1071" s="21">
        <f t="shared" si="98"/>
        <v>6509324.8290814497</v>
      </c>
      <c r="I1071" s="21">
        <f t="shared" si="99"/>
        <v>0</v>
      </c>
      <c r="J1071" s="21">
        <f t="shared" si="100"/>
        <v>17306.0951716579</v>
      </c>
      <c r="K1071" s="21">
        <f t="shared" si="101"/>
        <v>17306.0951716579</v>
      </c>
    </row>
    <row r="1072" spans="1:11" x14ac:dyDescent="0.25">
      <c r="A1072" s="19" t="s">
        <v>2183</v>
      </c>
      <c r="B1072" s="19">
        <v>2182</v>
      </c>
      <c r="C1072" s="19" t="s">
        <v>2167</v>
      </c>
      <c r="D1072" s="19">
        <v>4216</v>
      </c>
      <c r="E1072" s="19" t="s">
        <v>2184</v>
      </c>
      <c r="F1072" s="20" t="str">
        <f t="shared" si="96"/>
        <v>Charter</v>
      </c>
      <c r="G1072" s="22">
        <f t="shared" si="97"/>
        <v>167.61898859700401</v>
      </c>
      <c r="H1072" s="21">
        <f t="shared" si="98"/>
        <v>1281200.30135387</v>
      </c>
      <c r="I1072" s="21">
        <f t="shared" si="99"/>
        <v>0</v>
      </c>
      <c r="J1072" s="21">
        <f t="shared" si="100"/>
        <v>7643.5272165624201</v>
      </c>
      <c r="K1072" s="21">
        <f t="shared" si="101"/>
        <v>7643.5272165624201</v>
      </c>
    </row>
    <row r="1073" spans="1:11" x14ac:dyDescent="0.25">
      <c r="A1073" s="19" t="s">
        <v>2192</v>
      </c>
      <c r="B1073" s="19">
        <v>2182</v>
      </c>
      <c r="C1073" s="19" t="s">
        <v>2167</v>
      </c>
      <c r="D1073" s="19">
        <v>4822</v>
      </c>
      <c r="E1073" s="19" t="s">
        <v>2193</v>
      </c>
      <c r="F1073" s="20" t="str">
        <f t="shared" si="96"/>
        <v>Charter</v>
      </c>
      <c r="G1073" s="22">
        <f t="shared" si="97"/>
        <v>291.46998939958797</v>
      </c>
      <c r="H1073" s="21">
        <f t="shared" si="98"/>
        <v>1431748.30180618</v>
      </c>
      <c r="I1073" s="21">
        <f t="shared" si="99"/>
        <v>0</v>
      </c>
      <c r="J1073" s="21">
        <f t="shared" si="100"/>
        <v>4912.1637008170401</v>
      </c>
      <c r="K1073" s="21">
        <f t="shared" si="101"/>
        <v>4912.1637008170401</v>
      </c>
    </row>
    <row r="1074" spans="1:11" x14ac:dyDescent="0.25">
      <c r="A1074" s="19" t="s">
        <v>2206</v>
      </c>
      <c r="B1074" s="19">
        <v>1999</v>
      </c>
      <c r="C1074" s="19" t="s">
        <v>2207</v>
      </c>
      <c r="D1074" s="19">
        <v>304</v>
      </c>
      <c r="E1074" s="19" t="s">
        <v>2208</v>
      </c>
      <c r="F1074" s="20" t="str">
        <f t="shared" si="96"/>
        <v>Regular</v>
      </c>
      <c r="G1074" s="22">
        <f t="shared" si="97"/>
        <v>202.524096385511</v>
      </c>
      <c r="H1074" s="21">
        <f t="shared" si="98"/>
        <v>2888937.6428457201</v>
      </c>
      <c r="I1074" s="21">
        <f t="shared" si="99"/>
        <v>1671.1604418725699</v>
      </c>
      <c r="J1074" s="21">
        <f t="shared" si="100"/>
        <v>12593.500872041101</v>
      </c>
      <c r="K1074" s="21">
        <f t="shared" si="101"/>
        <v>14264.661313913701</v>
      </c>
    </row>
    <row r="1075" spans="1:11" x14ac:dyDescent="0.25">
      <c r="A1075" s="19" t="s">
        <v>2209</v>
      </c>
      <c r="B1075" s="19">
        <v>1999</v>
      </c>
      <c r="C1075" s="19" t="s">
        <v>2207</v>
      </c>
      <c r="D1075" s="19">
        <v>305</v>
      </c>
      <c r="E1075" s="19" t="s">
        <v>2210</v>
      </c>
      <c r="F1075" s="20" t="str">
        <f t="shared" si="96"/>
        <v>Regular</v>
      </c>
      <c r="G1075" s="22">
        <f t="shared" si="97"/>
        <v>174.433734939678</v>
      </c>
      <c r="H1075" s="21">
        <f t="shared" si="98"/>
        <v>3113367.70715428</v>
      </c>
      <c r="I1075" s="21">
        <f t="shared" si="99"/>
        <v>737.30601273326795</v>
      </c>
      <c r="J1075" s="21">
        <f t="shared" si="100"/>
        <v>17111.120544382698</v>
      </c>
      <c r="K1075" s="21">
        <f t="shared" si="101"/>
        <v>17848.426557115999</v>
      </c>
    </row>
    <row r="1076" spans="1:11" x14ac:dyDescent="0.25">
      <c r="A1076" s="19" t="s">
        <v>2211</v>
      </c>
      <c r="B1076" s="19">
        <v>2188</v>
      </c>
      <c r="C1076" s="19" t="s">
        <v>2212</v>
      </c>
      <c r="D1076" s="19">
        <v>985</v>
      </c>
      <c r="E1076" s="19" t="s">
        <v>2213</v>
      </c>
      <c r="F1076" s="20" t="str">
        <f t="shared" si="96"/>
        <v>Regular</v>
      </c>
      <c r="G1076" s="22">
        <f t="shared" si="97"/>
        <v>375.309684645331</v>
      </c>
      <c r="H1076" s="21">
        <f t="shared" si="98"/>
        <v>6920473.2152953604</v>
      </c>
      <c r="I1076" s="21">
        <f t="shared" si="99"/>
        <v>516.06897166628596</v>
      </c>
      <c r="J1076" s="21">
        <f t="shared" si="100"/>
        <v>17923.2985651327</v>
      </c>
      <c r="K1076" s="21">
        <f t="shared" si="101"/>
        <v>18439.367536798902</v>
      </c>
    </row>
    <row r="1077" spans="1:11" x14ac:dyDescent="0.25">
      <c r="A1077" s="19" t="s">
        <v>2214</v>
      </c>
      <c r="B1077" s="19">
        <v>2188</v>
      </c>
      <c r="C1077" s="19" t="s">
        <v>2212</v>
      </c>
      <c r="D1077" s="19">
        <v>1345</v>
      </c>
      <c r="E1077" s="19" t="s">
        <v>2215</v>
      </c>
      <c r="F1077" s="20" t="str">
        <f t="shared" si="96"/>
        <v>Regular</v>
      </c>
      <c r="G1077" s="22">
        <f t="shared" si="97"/>
        <v>201.605263157791</v>
      </c>
      <c r="H1077" s="21">
        <f t="shared" si="98"/>
        <v>4304501.5122669796</v>
      </c>
      <c r="I1077" s="21">
        <f t="shared" si="99"/>
        <v>265.36039204191098</v>
      </c>
      <c r="J1077" s="21">
        <f t="shared" si="100"/>
        <v>21085.7762045159</v>
      </c>
      <c r="K1077" s="21">
        <f t="shared" si="101"/>
        <v>21351.136596557801</v>
      </c>
    </row>
    <row r="1078" spans="1:11" x14ac:dyDescent="0.25">
      <c r="A1078" s="19" t="s">
        <v>2216</v>
      </c>
      <c r="B1078" s="19">
        <v>2188</v>
      </c>
      <c r="C1078" s="19" t="s">
        <v>2212</v>
      </c>
      <c r="D1078" s="19">
        <v>2188</v>
      </c>
      <c r="E1078" s="19" t="s">
        <v>2212</v>
      </c>
      <c r="F1078" s="20" t="str">
        <f t="shared" si="96"/>
        <v>District</v>
      </c>
      <c r="G1078" s="22">
        <f t="shared" si="97"/>
        <v>0.91578947368399999</v>
      </c>
      <c r="H1078" s="21">
        <f t="shared" si="98"/>
        <v>6704.1224376590098</v>
      </c>
      <c r="I1078" s="21">
        <f t="shared" si="99"/>
        <v>213.646613161842</v>
      </c>
      <c r="J1078" s="21">
        <f t="shared" si="100"/>
        <v>7106.9468532491001</v>
      </c>
      <c r="K1078" s="21">
        <f t="shared" si="101"/>
        <v>7320.59346641094</v>
      </c>
    </row>
    <row r="1079" spans="1:11" x14ac:dyDescent="0.25">
      <c r="A1079" s="19" t="s">
        <v>2220</v>
      </c>
      <c r="B1079" s="19">
        <v>2044</v>
      </c>
      <c r="C1079" s="19" t="s">
        <v>2218</v>
      </c>
      <c r="D1079" s="19">
        <v>399</v>
      </c>
      <c r="E1079" s="19" t="s">
        <v>2221</v>
      </c>
      <c r="F1079" s="20" t="str">
        <f t="shared" si="96"/>
        <v>Regular</v>
      </c>
      <c r="G1079" s="22">
        <f t="shared" si="97"/>
        <v>424.75311213096899</v>
      </c>
      <c r="H1079" s="21">
        <f t="shared" si="98"/>
        <v>6069443.9115023501</v>
      </c>
      <c r="I1079" s="21">
        <f t="shared" si="99"/>
        <v>1761.0533835884901</v>
      </c>
      <c r="J1079" s="21">
        <f t="shared" si="100"/>
        <v>12528.291975300601</v>
      </c>
      <c r="K1079" s="21">
        <f t="shared" si="101"/>
        <v>14289.345358889101</v>
      </c>
    </row>
    <row r="1080" spans="1:11" x14ac:dyDescent="0.25">
      <c r="A1080" s="19" t="s">
        <v>2222</v>
      </c>
      <c r="B1080" s="19">
        <v>2044</v>
      </c>
      <c r="C1080" s="19" t="s">
        <v>2218</v>
      </c>
      <c r="D1080" s="19">
        <v>401</v>
      </c>
      <c r="E1080" s="19" t="s">
        <v>2223</v>
      </c>
      <c r="F1080" s="20" t="str">
        <f t="shared" si="96"/>
        <v>Regular</v>
      </c>
      <c r="G1080" s="22">
        <f t="shared" si="97"/>
        <v>337.79883686327099</v>
      </c>
      <c r="H1080" s="21">
        <f t="shared" si="98"/>
        <v>5589440.4064995097</v>
      </c>
      <c r="I1080" s="21">
        <f t="shared" si="99"/>
        <v>1200.3544224705399</v>
      </c>
      <c r="J1080" s="21">
        <f t="shared" si="100"/>
        <v>15346.299374214699</v>
      </c>
      <c r="K1080" s="21">
        <f t="shared" si="101"/>
        <v>16546.653796685201</v>
      </c>
    </row>
    <row r="1081" spans="1:11" x14ac:dyDescent="0.25">
      <c r="A1081" s="19" t="s">
        <v>2217</v>
      </c>
      <c r="B1081" s="19">
        <v>2044</v>
      </c>
      <c r="C1081" s="19" t="s">
        <v>2218</v>
      </c>
      <c r="D1081" s="19">
        <v>4856</v>
      </c>
      <c r="E1081" s="19" t="s">
        <v>2219</v>
      </c>
      <c r="F1081" s="20" t="str">
        <f t="shared" si="96"/>
        <v>Charter</v>
      </c>
      <c r="G1081" s="22">
        <f t="shared" si="97"/>
        <v>205.752162341819</v>
      </c>
      <c r="H1081" s="21">
        <f t="shared" si="98"/>
        <v>1076270.32646429</v>
      </c>
      <c r="I1081" s="21">
        <f t="shared" si="99"/>
        <v>329.97558182638198</v>
      </c>
      <c r="J1081" s="21">
        <f t="shared" si="100"/>
        <v>4900.9309331499298</v>
      </c>
      <c r="K1081" s="21">
        <f t="shared" si="101"/>
        <v>5230.9065149763101</v>
      </c>
    </row>
    <row r="1082" spans="1:11" x14ac:dyDescent="0.25">
      <c r="A1082" s="19" t="s">
        <v>2224</v>
      </c>
      <c r="B1082" s="19">
        <v>2044</v>
      </c>
      <c r="C1082" s="19" t="s">
        <v>2218</v>
      </c>
      <c r="D1082" s="19">
        <v>5443</v>
      </c>
      <c r="E1082" s="19" t="s">
        <v>2225</v>
      </c>
      <c r="F1082" s="20" t="str">
        <f t="shared" si="96"/>
        <v>Regular</v>
      </c>
      <c r="G1082" s="22">
        <f t="shared" si="97"/>
        <v>99.019864731076893</v>
      </c>
      <c r="H1082" s="21">
        <f t="shared" si="98"/>
        <v>1269007.5255338601</v>
      </c>
      <c r="I1082" s="21">
        <f t="shared" si="99"/>
        <v>1496.89719208925</v>
      </c>
      <c r="J1082" s="21">
        <f t="shared" si="100"/>
        <v>11318.7891247957</v>
      </c>
      <c r="K1082" s="21">
        <f t="shared" si="101"/>
        <v>12815.686316885</v>
      </c>
    </row>
    <row r="1083" spans="1:11" x14ac:dyDescent="0.25">
      <c r="A1083" s="19" t="s">
        <v>2226</v>
      </c>
      <c r="B1083" s="19">
        <v>2142</v>
      </c>
      <c r="C1083" s="19" t="s">
        <v>2227</v>
      </c>
      <c r="D1083" s="19">
        <v>728</v>
      </c>
      <c r="E1083" s="19" t="s">
        <v>2228</v>
      </c>
      <c r="F1083" s="20" t="str">
        <f t="shared" si="96"/>
        <v>Regular</v>
      </c>
      <c r="G1083" s="22">
        <f t="shared" si="97"/>
        <v>553.76056338022795</v>
      </c>
      <c r="H1083" s="21">
        <f t="shared" si="98"/>
        <v>8050945.9953721501</v>
      </c>
      <c r="I1083" s="21">
        <f t="shared" si="99"/>
        <v>1171.3193874532201</v>
      </c>
      <c r="J1083" s="21">
        <f t="shared" si="100"/>
        <v>13367.3576650044</v>
      </c>
      <c r="K1083" s="21">
        <f t="shared" si="101"/>
        <v>14538.6770524577</v>
      </c>
    </row>
    <row r="1084" spans="1:11" x14ac:dyDescent="0.25">
      <c r="A1084" s="19" t="s">
        <v>2231</v>
      </c>
      <c r="B1084" s="19">
        <v>2142</v>
      </c>
      <c r="C1084" s="19" t="s">
        <v>2227</v>
      </c>
      <c r="D1084" s="19">
        <v>731</v>
      </c>
      <c r="E1084" s="19" t="s">
        <v>2232</v>
      </c>
      <c r="F1084" s="20" t="str">
        <f t="shared" si="96"/>
        <v>Regular</v>
      </c>
      <c r="G1084" s="22">
        <f t="shared" si="97"/>
        <v>275.57746478869399</v>
      </c>
      <c r="H1084" s="21">
        <f t="shared" si="98"/>
        <v>5000739.9137009</v>
      </c>
      <c r="I1084" s="21">
        <f t="shared" si="99"/>
        <v>1177.99654037458</v>
      </c>
      <c r="J1084" s="21">
        <f t="shared" si="100"/>
        <v>16968.407112534202</v>
      </c>
      <c r="K1084" s="21">
        <f t="shared" si="101"/>
        <v>18146.403652908801</v>
      </c>
    </row>
    <row r="1085" spans="1:11" x14ac:dyDescent="0.25">
      <c r="A1085" s="19" t="s">
        <v>2233</v>
      </c>
      <c r="B1085" s="19">
        <v>2142</v>
      </c>
      <c r="C1085" s="19" t="s">
        <v>2227</v>
      </c>
      <c r="D1085" s="19">
        <v>732</v>
      </c>
      <c r="E1085" s="19" t="s">
        <v>2234</v>
      </c>
      <c r="F1085" s="20" t="str">
        <f t="shared" si="96"/>
        <v>Regular</v>
      </c>
      <c r="G1085" s="22">
        <f t="shared" si="97"/>
        <v>265.17268300471699</v>
      </c>
      <c r="H1085" s="21">
        <f t="shared" si="98"/>
        <v>4212104.0699716797</v>
      </c>
      <c r="I1085" s="21">
        <f t="shared" si="99"/>
        <v>1363.8230620105201</v>
      </c>
      <c r="J1085" s="21">
        <f t="shared" si="100"/>
        <v>14520.558474743601</v>
      </c>
      <c r="K1085" s="21">
        <f t="shared" si="101"/>
        <v>15884.381536754099</v>
      </c>
    </row>
    <row r="1086" spans="1:11" x14ac:dyDescent="0.25">
      <c r="A1086" s="19" t="s">
        <v>2235</v>
      </c>
      <c r="B1086" s="19">
        <v>2142</v>
      </c>
      <c r="C1086" s="19" t="s">
        <v>2227</v>
      </c>
      <c r="D1086" s="19">
        <v>733</v>
      </c>
      <c r="E1086" s="19" t="s">
        <v>2236</v>
      </c>
      <c r="F1086" s="20" t="str">
        <f t="shared" si="96"/>
        <v>Regular</v>
      </c>
      <c r="G1086" s="22">
        <f t="shared" si="97"/>
        <v>267.39436619714098</v>
      </c>
      <c r="H1086" s="21">
        <f t="shared" si="98"/>
        <v>4371135.8254809799</v>
      </c>
      <c r="I1086" s="21">
        <f t="shared" si="99"/>
        <v>1209.0690542365101</v>
      </c>
      <c r="J1086" s="21">
        <f t="shared" si="100"/>
        <v>15138.080991020201</v>
      </c>
      <c r="K1086" s="21">
        <f t="shared" si="101"/>
        <v>16347.1500452567</v>
      </c>
    </row>
    <row r="1087" spans="1:11" x14ac:dyDescent="0.25">
      <c r="A1087" s="19" t="s">
        <v>2243</v>
      </c>
      <c r="B1087" s="19">
        <v>2142</v>
      </c>
      <c r="C1087" s="19" t="s">
        <v>2227</v>
      </c>
      <c r="D1087" s="19">
        <v>734</v>
      </c>
      <c r="E1087" s="19" t="s">
        <v>357</v>
      </c>
      <c r="F1087" s="20" t="str">
        <f t="shared" si="96"/>
        <v>Regular</v>
      </c>
      <c r="G1087" s="22">
        <f t="shared" si="97"/>
        <v>352.485915492917</v>
      </c>
      <c r="H1087" s="21">
        <f t="shared" si="98"/>
        <v>5529481.9416263802</v>
      </c>
      <c r="I1087" s="21">
        <f t="shared" si="99"/>
        <v>1193.1421722892401</v>
      </c>
      <c r="J1087" s="21">
        <f t="shared" si="100"/>
        <v>14493.958215520401</v>
      </c>
      <c r="K1087" s="21">
        <f t="shared" si="101"/>
        <v>15687.1003878096</v>
      </c>
    </row>
    <row r="1088" spans="1:11" x14ac:dyDescent="0.25">
      <c r="A1088" s="19" t="s">
        <v>2246</v>
      </c>
      <c r="B1088" s="19">
        <v>2142</v>
      </c>
      <c r="C1088" s="19" t="s">
        <v>2227</v>
      </c>
      <c r="D1088" s="19">
        <v>735</v>
      </c>
      <c r="E1088" s="19" t="s">
        <v>2247</v>
      </c>
      <c r="F1088" s="20" t="str">
        <f t="shared" si="96"/>
        <v>Regular</v>
      </c>
      <c r="G1088" s="22">
        <f t="shared" si="97"/>
        <v>419.690140845016</v>
      </c>
      <c r="H1088" s="21">
        <f t="shared" si="98"/>
        <v>6225084.7903546998</v>
      </c>
      <c r="I1088" s="21">
        <f t="shared" si="99"/>
        <v>1206.93210274179</v>
      </c>
      <c r="J1088" s="21">
        <f t="shared" si="100"/>
        <v>13625.641228194499</v>
      </c>
      <c r="K1088" s="21">
        <f t="shared" si="101"/>
        <v>14832.5733309363</v>
      </c>
    </row>
    <row r="1089" spans="1:11" x14ac:dyDescent="0.25">
      <c r="A1089" s="19" t="s">
        <v>2250</v>
      </c>
      <c r="B1089" s="19">
        <v>2142</v>
      </c>
      <c r="C1089" s="19" t="s">
        <v>2227</v>
      </c>
      <c r="D1089" s="19">
        <v>736</v>
      </c>
      <c r="E1089" s="19" t="s">
        <v>2251</v>
      </c>
      <c r="F1089" s="20" t="str">
        <f t="shared" si="96"/>
        <v>Regular</v>
      </c>
      <c r="G1089" s="22">
        <f t="shared" si="97"/>
        <v>326.43661971828197</v>
      </c>
      <c r="H1089" s="21">
        <f t="shared" si="98"/>
        <v>5322617.5748920701</v>
      </c>
      <c r="I1089" s="21">
        <f t="shared" si="99"/>
        <v>1217.26339117421</v>
      </c>
      <c r="J1089" s="21">
        <f t="shared" si="100"/>
        <v>15087.946421026199</v>
      </c>
      <c r="K1089" s="21">
        <f t="shared" si="101"/>
        <v>16305.209812200401</v>
      </c>
    </row>
    <row r="1090" spans="1:11" x14ac:dyDescent="0.25">
      <c r="A1090" s="19" t="s">
        <v>2344</v>
      </c>
      <c r="B1090" s="19">
        <v>2142</v>
      </c>
      <c r="C1090" s="19" t="s">
        <v>2227</v>
      </c>
      <c r="D1090" s="19">
        <v>737</v>
      </c>
      <c r="E1090" s="19" t="s">
        <v>2345</v>
      </c>
      <c r="F1090" s="20" t="str">
        <f t="shared" ref="F1090:F1153" si="102">IF(ISNA(VLOOKUP($D1090,Schl,3,FALSE)),0,VLOOKUP($D1090,Schl,3,FALSE))</f>
        <v>Regular</v>
      </c>
      <c r="G1090" s="22">
        <f t="shared" ref="G1090:G1153" si="103">IF(ISNA(VLOOKUP($D1090,Schl,7,FALSE)),0,VLOOKUP($D1090,Schl,7,FALSE))</f>
        <v>353.528169014041</v>
      </c>
      <c r="H1090" s="21">
        <f t="shared" ref="H1090:H1153" si="104">IF(ISNA(VLOOKUP($D1090,Schl,35,FALSE)),0,VLOOKUP($D1090,Schl,35,FALSE))</f>
        <v>5345820.8308144398</v>
      </c>
      <c r="I1090" s="21">
        <f t="shared" ref="I1090:I1153" si="105">IF(ISNA(VLOOKUP($D1090,Schl,36,FALSE)),0,VLOOKUP($D1090,Schl,36,FALSE))</f>
        <v>1199.20257430014</v>
      </c>
      <c r="J1090" s="21">
        <f t="shared" ref="J1090:J1153" si="106">IF(ISNA(VLOOKUP($D1090,Schl,37,FALSE)),0,VLOOKUP($D1090,Schl,37,FALSE))</f>
        <v>13922.1407849107</v>
      </c>
      <c r="K1090" s="21">
        <f t="shared" ref="K1090:K1153" si="107">IF(ISNA(VLOOKUP($D1090,Schl,38,FALSE)),0,VLOOKUP($D1090,Schl,38,FALSE))</f>
        <v>15121.343359210799</v>
      </c>
    </row>
    <row r="1091" spans="1:11" x14ac:dyDescent="0.25">
      <c r="A1091" s="19" t="s">
        <v>2256</v>
      </c>
      <c r="B1091" s="19">
        <v>2142</v>
      </c>
      <c r="C1091" s="19" t="s">
        <v>2227</v>
      </c>
      <c r="D1091" s="19">
        <v>738</v>
      </c>
      <c r="E1091" s="19" t="s">
        <v>2257</v>
      </c>
      <c r="F1091" s="20" t="str">
        <f t="shared" si="102"/>
        <v>Regular</v>
      </c>
      <c r="G1091" s="22">
        <f t="shared" si="103"/>
        <v>425.27464788728599</v>
      </c>
      <c r="H1091" s="21">
        <f t="shared" si="104"/>
        <v>6203599.2535720002</v>
      </c>
      <c r="I1091" s="21">
        <f t="shared" si="105"/>
        <v>1224.9507983665601</v>
      </c>
      <c r="J1091" s="21">
        <f t="shared" si="106"/>
        <v>13362.326586708599</v>
      </c>
      <c r="K1091" s="21">
        <f t="shared" si="107"/>
        <v>14587.2773850751</v>
      </c>
    </row>
    <row r="1092" spans="1:11" x14ac:dyDescent="0.25">
      <c r="A1092" s="19" t="s">
        <v>2258</v>
      </c>
      <c r="B1092" s="19">
        <v>2142</v>
      </c>
      <c r="C1092" s="19" t="s">
        <v>2227</v>
      </c>
      <c r="D1092" s="19">
        <v>740</v>
      </c>
      <c r="E1092" s="19" t="s">
        <v>2259</v>
      </c>
      <c r="F1092" s="20" t="str">
        <f t="shared" si="102"/>
        <v>Regular</v>
      </c>
      <c r="G1092" s="22">
        <f t="shared" si="103"/>
        <v>375.21830985911703</v>
      </c>
      <c r="H1092" s="21">
        <f t="shared" si="104"/>
        <v>6859712.8206744203</v>
      </c>
      <c r="I1092" s="21">
        <f t="shared" si="105"/>
        <v>1212.26465947419</v>
      </c>
      <c r="J1092" s="21">
        <f t="shared" si="106"/>
        <v>17069.659864011999</v>
      </c>
      <c r="K1092" s="21">
        <f t="shared" si="107"/>
        <v>18281.924523486199</v>
      </c>
    </row>
    <row r="1093" spans="1:11" x14ac:dyDescent="0.25">
      <c r="A1093" s="19" t="s">
        <v>2318</v>
      </c>
      <c r="B1093" s="19">
        <v>2142</v>
      </c>
      <c r="C1093" s="19" t="s">
        <v>2227</v>
      </c>
      <c r="D1093" s="19">
        <v>741</v>
      </c>
      <c r="E1093" s="19" t="s">
        <v>2089</v>
      </c>
      <c r="F1093" s="20" t="str">
        <f t="shared" si="102"/>
        <v>Regular</v>
      </c>
      <c r="G1093" s="22">
        <f t="shared" si="103"/>
        <v>536.24647887318099</v>
      </c>
      <c r="H1093" s="21">
        <f t="shared" si="104"/>
        <v>7581348.4252319504</v>
      </c>
      <c r="I1093" s="21">
        <f t="shared" si="105"/>
        <v>1249.54675524299</v>
      </c>
      <c r="J1093" s="21">
        <f t="shared" si="106"/>
        <v>12888.258757555301</v>
      </c>
      <c r="K1093" s="21">
        <f t="shared" si="107"/>
        <v>14137.805512798301</v>
      </c>
    </row>
    <row r="1094" spans="1:11" x14ac:dyDescent="0.25">
      <c r="A1094" s="19" t="s">
        <v>2270</v>
      </c>
      <c r="B1094" s="19">
        <v>2142</v>
      </c>
      <c r="C1094" s="19" t="s">
        <v>2227</v>
      </c>
      <c r="D1094" s="19">
        <v>743</v>
      </c>
      <c r="E1094" s="19" t="s">
        <v>946</v>
      </c>
      <c r="F1094" s="20" t="str">
        <f t="shared" si="102"/>
        <v>Regular</v>
      </c>
      <c r="G1094" s="22">
        <f t="shared" si="103"/>
        <v>361.661971830928</v>
      </c>
      <c r="H1094" s="21">
        <f t="shared" si="104"/>
        <v>5885007.5982618202</v>
      </c>
      <c r="I1094" s="21">
        <f t="shared" si="105"/>
        <v>1340.7103296268899</v>
      </c>
      <c r="J1094" s="21">
        <f t="shared" si="106"/>
        <v>14931.4113105575</v>
      </c>
      <c r="K1094" s="21">
        <f t="shared" si="107"/>
        <v>16272.121640184399</v>
      </c>
    </row>
    <row r="1095" spans="1:11" x14ac:dyDescent="0.25">
      <c r="A1095" s="19" t="s">
        <v>2271</v>
      </c>
      <c r="B1095" s="19">
        <v>2142</v>
      </c>
      <c r="C1095" s="19" t="s">
        <v>2227</v>
      </c>
      <c r="D1095" s="19">
        <v>744</v>
      </c>
      <c r="E1095" s="19" t="s">
        <v>1488</v>
      </c>
      <c r="F1095" s="20" t="str">
        <f t="shared" si="102"/>
        <v>Regular</v>
      </c>
      <c r="G1095" s="22">
        <f t="shared" si="103"/>
        <v>406.47183098587402</v>
      </c>
      <c r="H1095" s="21">
        <f t="shared" si="104"/>
        <v>6647308.7903816802</v>
      </c>
      <c r="I1095" s="21">
        <f t="shared" si="105"/>
        <v>1300.041664871</v>
      </c>
      <c r="J1095" s="21">
        <f t="shared" si="106"/>
        <v>15053.6347369082</v>
      </c>
      <c r="K1095" s="21">
        <f t="shared" si="107"/>
        <v>16353.676401779199</v>
      </c>
    </row>
    <row r="1096" spans="1:11" x14ac:dyDescent="0.25">
      <c r="A1096" s="19" t="s">
        <v>2260</v>
      </c>
      <c r="B1096" s="19">
        <v>2142</v>
      </c>
      <c r="C1096" s="19" t="s">
        <v>2227</v>
      </c>
      <c r="D1096" s="19">
        <v>745</v>
      </c>
      <c r="E1096" s="19" t="s">
        <v>2261</v>
      </c>
      <c r="F1096" s="20" t="str">
        <f t="shared" si="102"/>
        <v>Regular</v>
      </c>
      <c r="G1096" s="22">
        <f t="shared" si="103"/>
        <v>465.72535211264</v>
      </c>
      <c r="H1096" s="21">
        <f t="shared" si="104"/>
        <v>7078312.6488173101</v>
      </c>
      <c r="I1096" s="21">
        <f t="shared" si="105"/>
        <v>1150.9758777437501</v>
      </c>
      <c r="J1096" s="21">
        <f t="shared" si="106"/>
        <v>14047.493814121701</v>
      </c>
      <c r="K1096" s="21">
        <f t="shared" si="107"/>
        <v>15198.469691865401</v>
      </c>
    </row>
    <row r="1097" spans="1:11" x14ac:dyDescent="0.25">
      <c r="A1097" s="19" t="s">
        <v>2284</v>
      </c>
      <c r="B1097" s="19">
        <v>2142</v>
      </c>
      <c r="C1097" s="19" t="s">
        <v>2227</v>
      </c>
      <c r="D1097" s="19">
        <v>746</v>
      </c>
      <c r="E1097" s="19" t="s">
        <v>1495</v>
      </c>
      <c r="F1097" s="20" t="str">
        <f t="shared" si="102"/>
        <v>Regular</v>
      </c>
      <c r="G1097" s="22">
        <f t="shared" si="103"/>
        <v>355.866197183064</v>
      </c>
      <c r="H1097" s="21">
        <f t="shared" si="104"/>
        <v>6163731.5360201802</v>
      </c>
      <c r="I1097" s="21">
        <f t="shared" si="105"/>
        <v>1337.5034863900901</v>
      </c>
      <c r="J1097" s="21">
        <f t="shared" si="106"/>
        <v>15982.8590116795</v>
      </c>
      <c r="K1097" s="21">
        <f t="shared" si="107"/>
        <v>17320.362498069499</v>
      </c>
    </row>
    <row r="1098" spans="1:11" x14ac:dyDescent="0.25">
      <c r="A1098" s="19" t="s">
        <v>2282</v>
      </c>
      <c r="B1098" s="19">
        <v>2142</v>
      </c>
      <c r="C1098" s="19" t="s">
        <v>2227</v>
      </c>
      <c r="D1098" s="19">
        <v>747</v>
      </c>
      <c r="E1098" s="19" t="s">
        <v>2283</v>
      </c>
      <c r="F1098" s="20" t="str">
        <f t="shared" si="102"/>
        <v>Regular</v>
      </c>
      <c r="G1098" s="22">
        <f t="shared" si="103"/>
        <v>547.51408450700103</v>
      </c>
      <c r="H1098" s="21">
        <f t="shared" si="104"/>
        <v>8101050.7132112598</v>
      </c>
      <c r="I1098" s="21">
        <f t="shared" si="105"/>
        <v>1286.1521727141701</v>
      </c>
      <c r="J1098" s="21">
        <f t="shared" si="106"/>
        <v>13509.906855622399</v>
      </c>
      <c r="K1098" s="21">
        <f t="shared" si="107"/>
        <v>14796.0590283366</v>
      </c>
    </row>
    <row r="1099" spans="1:11" x14ac:dyDescent="0.25">
      <c r="A1099" s="19" t="s">
        <v>2290</v>
      </c>
      <c r="B1099" s="19">
        <v>2142</v>
      </c>
      <c r="C1099" s="19" t="s">
        <v>2227</v>
      </c>
      <c r="D1099" s="19">
        <v>749</v>
      </c>
      <c r="E1099" s="19" t="s">
        <v>969</v>
      </c>
      <c r="F1099" s="20" t="str">
        <f t="shared" si="102"/>
        <v>Regular</v>
      </c>
      <c r="G1099" s="22">
        <f t="shared" si="103"/>
        <v>428.08098591545701</v>
      </c>
      <c r="H1099" s="21">
        <f t="shared" si="104"/>
        <v>6750805.6811155602</v>
      </c>
      <c r="I1099" s="21">
        <f t="shared" si="105"/>
        <v>1167.07220824244</v>
      </c>
      <c r="J1099" s="21">
        <f t="shared" si="106"/>
        <v>14602.854285173</v>
      </c>
      <c r="K1099" s="21">
        <f t="shared" si="107"/>
        <v>15769.9264934155</v>
      </c>
    </row>
    <row r="1100" spans="1:11" x14ac:dyDescent="0.25">
      <c r="A1100" s="19" t="s">
        <v>2293</v>
      </c>
      <c r="B1100" s="19">
        <v>2142</v>
      </c>
      <c r="C1100" s="19" t="s">
        <v>2227</v>
      </c>
      <c r="D1100" s="19">
        <v>750</v>
      </c>
      <c r="E1100" s="19" t="s">
        <v>231</v>
      </c>
      <c r="F1100" s="20" t="str">
        <f t="shared" si="102"/>
        <v>Regular</v>
      </c>
      <c r="G1100" s="22">
        <f t="shared" si="103"/>
        <v>298.39964289241601</v>
      </c>
      <c r="H1100" s="21">
        <f t="shared" si="104"/>
        <v>4755684.5151082501</v>
      </c>
      <c r="I1100" s="21">
        <f t="shared" si="105"/>
        <v>1196.1096123003599</v>
      </c>
      <c r="J1100" s="21">
        <f t="shared" si="106"/>
        <v>14741.1900071326</v>
      </c>
      <c r="K1100" s="21">
        <f t="shared" si="107"/>
        <v>15937.299619433001</v>
      </c>
    </row>
    <row r="1101" spans="1:11" x14ac:dyDescent="0.25">
      <c r="A1101" s="19" t="s">
        <v>2252</v>
      </c>
      <c r="B1101" s="19">
        <v>2142</v>
      </c>
      <c r="C1101" s="19" t="s">
        <v>2227</v>
      </c>
      <c r="D1101" s="19">
        <v>751</v>
      </c>
      <c r="E1101" s="19" t="s">
        <v>2253</v>
      </c>
      <c r="F1101" s="20" t="str">
        <f t="shared" si="102"/>
        <v>Regular</v>
      </c>
      <c r="G1101" s="22">
        <f t="shared" si="103"/>
        <v>566.95422535206296</v>
      </c>
      <c r="H1101" s="21">
        <f t="shared" si="104"/>
        <v>8588030.4299590606</v>
      </c>
      <c r="I1101" s="21">
        <f t="shared" si="105"/>
        <v>1182.55784935511</v>
      </c>
      <c r="J1101" s="21">
        <f t="shared" si="106"/>
        <v>13965.1031891108</v>
      </c>
      <c r="K1101" s="21">
        <f t="shared" si="107"/>
        <v>15147.6610384659</v>
      </c>
    </row>
    <row r="1102" spans="1:11" x14ac:dyDescent="0.25">
      <c r="A1102" s="19" t="s">
        <v>2298</v>
      </c>
      <c r="B1102" s="19">
        <v>2142</v>
      </c>
      <c r="C1102" s="19" t="s">
        <v>2227</v>
      </c>
      <c r="D1102" s="19">
        <v>753</v>
      </c>
      <c r="E1102" s="19" t="s">
        <v>2299</v>
      </c>
      <c r="F1102" s="20" t="str">
        <f t="shared" si="102"/>
        <v>Regular</v>
      </c>
      <c r="G1102" s="22">
        <f t="shared" si="103"/>
        <v>265.82394366194302</v>
      </c>
      <c r="H1102" s="21">
        <f t="shared" si="104"/>
        <v>5007497.4537314698</v>
      </c>
      <c r="I1102" s="21">
        <f t="shared" si="105"/>
        <v>1206.0101983995401</v>
      </c>
      <c r="J1102" s="21">
        <f t="shared" si="106"/>
        <v>17631.6361954846</v>
      </c>
      <c r="K1102" s="21">
        <f t="shared" si="107"/>
        <v>18837.646393884199</v>
      </c>
    </row>
    <row r="1103" spans="1:11" x14ac:dyDescent="0.25">
      <c r="A1103" s="19" t="s">
        <v>2300</v>
      </c>
      <c r="B1103" s="19">
        <v>2142</v>
      </c>
      <c r="C1103" s="19" t="s">
        <v>2227</v>
      </c>
      <c r="D1103" s="19">
        <v>754</v>
      </c>
      <c r="E1103" s="19" t="s">
        <v>2301</v>
      </c>
      <c r="F1103" s="20" t="str">
        <f t="shared" si="102"/>
        <v>Regular</v>
      </c>
      <c r="G1103" s="22">
        <f t="shared" si="103"/>
        <v>365.89436619714002</v>
      </c>
      <c r="H1103" s="21">
        <f t="shared" si="104"/>
        <v>6071027.4817216098</v>
      </c>
      <c r="I1103" s="21">
        <f t="shared" si="105"/>
        <v>1136.70880929639</v>
      </c>
      <c r="J1103" s="21">
        <f t="shared" si="106"/>
        <v>15455.5867890748</v>
      </c>
      <c r="K1103" s="21">
        <f t="shared" si="107"/>
        <v>16592.2955983711</v>
      </c>
    </row>
    <row r="1104" spans="1:11" x14ac:dyDescent="0.25">
      <c r="A1104" s="19" t="s">
        <v>2268</v>
      </c>
      <c r="B1104" s="19">
        <v>2142</v>
      </c>
      <c r="C1104" s="19" t="s">
        <v>2227</v>
      </c>
      <c r="D1104" s="19">
        <v>755</v>
      </c>
      <c r="E1104" s="19" t="s">
        <v>2269</v>
      </c>
      <c r="F1104" s="20" t="str">
        <f t="shared" si="102"/>
        <v>Regular</v>
      </c>
      <c r="G1104" s="22">
        <f t="shared" si="103"/>
        <v>332.69014084503698</v>
      </c>
      <c r="H1104" s="21">
        <f t="shared" si="104"/>
        <v>5596176.8800204797</v>
      </c>
      <c r="I1104" s="21">
        <f t="shared" si="105"/>
        <v>1336.6474351547099</v>
      </c>
      <c r="J1104" s="21">
        <f t="shared" si="106"/>
        <v>15484.340604364899</v>
      </c>
      <c r="K1104" s="21">
        <f t="shared" si="107"/>
        <v>16820.9880395197</v>
      </c>
    </row>
    <row r="1105" spans="1:11" x14ac:dyDescent="0.25">
      <c r="A1105" s="19" t="s">
        <v>2308</v>
      </c>
      <c r="B1105" s="19">
        <v>2142</v>
      </c>
      <c r="C1105" s="19" t="s">
        <v>2227</v>
      </c>
      <c r="D1105" s="19">
        <v>756</v>
      </c>
      <c r="E1105" s="19" t="s">
        <v>2309</v>
      </c>
      <c r="F1105" s="20" t="str">
        <f t="shared" si="102"/>
        <v>Regular</v>
      </c>
      <c r="G1105" s="22">
        <f t="shared" si="103"/>
        <v>495.06338028164299</v>
      </c>
      <c r="H1105" s="21">
        <f t="shared" si="104"/>
        <v>7137635.9513680702</v>
      </c>
      <c r="I1105" s="21">
        <f t="shared" si="105"/>
        <v>1148.21732395601</v>
      </c>
      <c r="J1105" s="21">
        <f t="shared" si="106"/>
        <v>13269.4031983041</v>
      </c>
      <c r="K1105" s="21">
        <f t="shared" si="107"/>
        <v>14417.6205222601</v>
      </c>
    </row>
    <row r="1106" spans="1:11" x14ac:dyDescent="0.25">
      <c r="A1106" s="19" t="s">
        <v>2310</v>
      </c>
      <c r="B1106" s="19">
        <v>2142</v>
      </c>
      <c r="C1106" s="19" t="s">
        <v>2227</v>
      </c>
      <c r="D1106" s="19">
        <v>757</v>
      </c>
      <c r="E1106" s="19" t="s">
        <v>2073</v>
      </c>
      <c r="F1106" s="20" t="str">
        <f t="shared" si="102"/>
        <v>Regular</v>
      </c>
      <c r="G1106" s="22">
        <f t="shared" si="103"/>
        <v>273.16197183095102</v>
      </c>
      <c r="H1106" s="21">
        <f t="shared" si="104"/>
        <v>4903474.4458528897</v>
      </c>
      <c r="I1106" s="21">
        <f t="shared" si="105"/>
        <v>1602.17867682922</v>
      </c>
      <c r="J1106" s="21">
        <f t="shared" si="106"/>
        <v>16348.615912131499</v>
      </c>
      <c r="K1106" s="21">
        <f t="shared" si="107"/>
        <v>17950.7945889607</v>
      </c>
    </row>
    <row r="1107" spans="1:11" x14ac:dyDescent="0.25">
      <c r="A1107" s="19" t="s">
        <v>2313</v>
      </c>
      <c r="B1107" s="19">
        <v>2142</v>
      </c>
      <c r="C1107" s="19" t="s">
        <v>2227</v>
      </c>
      <c r="D1107" s="19">
        <v>759</v>
      </c>
      <c r="E1107" s="19" t="s">
        <v>2314</v>
      </c>
      <c r="F1107" s="20" t="str">
        <f t="shared" si="102"/>
        <v>Regular</v>
      </c>
      <c r="G1107" s="22">
        <f t="shared" si="103"/>
        <v>258.03521126757403</v>
      </c>
      <c r="H1107" s="21">
        <f t="shared" si="104"/>
        <v>4482456.8116908297</v>
      </c>
      <c r="I1107" s="21">
        <f t="shared" si="105"/>
        <v>1223.2863626000301</v>
      </c>
      <c r="J1107" s="21">
        <f t="shared" si="106"/>
        <v>16148.2064258112</v>
      </c>
      <c r="K1107" s="21">
        <f t="shared" si="107"/>
        <v>17371.492788411299</v>
      </c>
    </row>
    <row r="1108" spans="1:11" x14ac:dyDescent="0.25">
      <c r="A1108" s="19" t="s">
        <v>2316</v>
      </c>
      <c r="B1108" s="19">
        <v>2142</v>
      </c>
      <c r="C1108" s="19" t="s">
        <v>2227</v>
      </c>
      <c r="D1108" s="19">
        <v>760</v>
      </c>
      <c r="E1108" s="19" t="s">
        <v>2317</v>
      </c>
      <c r="F1108" s="20" t="str">
        <f t="shared" si="102"/>
        <v>Regular</v>
      </c>
      <c r="G1108" s="22">
        <f t="shared" si="103"/>
        <v>329.12676056335403</v>
      </c>
      <c r="H1108" s="21">
        <f t="shared" si="104"/>
        <v>5811384.0584720997</v>
      </c>
      <c r="I1108" s="21">
        <f t="shared" si="105"/>
        <v>1172.52035785718</v>
      </c>
      <c r="J1108" s="21">
        <f t="shared" si="106"/>
        <v>16484.4579094978</v>
      </c>
      <c r="K1108" s="21">
        <f t="shared" si="107"/>
        <v>17656.978267355</v>
      </c>
    </row>
    <row r="1109" spans="1:11" x14ac:dyDescent="0.25">
      <c r="A1109" s="19" t="s">
        <v>2327</v>
      </c>
      <c r="B1109" s="19">
        <v>2142</v>
      </c>
      <c r="C1109" s="19" t="s">
        <v>2227</v>
      </c>
      <c r="D1109" s="19">
        <v>761</v>
      </c>
      <c r="E1109" s="19" t="s">
        <v>2328</v>
      </c>
      <c r="F1109" s="20" t="str">
        <f t="shared" si="102"/>
        <v>Regular</v>
      </c>
      <c r="G1109" s="22">
        <f t="shared" si="103"/>
        <v>481.46478873234599</v>
      </c>
      <c r="H1109" s="21">
        <f t="shared" si="104"/>
        <v>6884087.6011506701</v>
      </c>
      <c r="I1109" s="21">
        <f t="shared" si="105"/>
        <v>1152.8262588792199</v>
      </c>
      <c r="J1109" s="21">
        <f t="shared" si="106"/>
        <v>13145.389856313501</v>
      </c>
      <c r="K1109" s="21">
        <f t="shared" si="107"/>
        <v>14298.216115192699</v>
      </c>
    </row>
    <row r="1110" spans="1:11" x14ac:dyDescent="0.25">
      <c r="A1110" s="19" t="s">
        <v>2329</v>
      </c>
      <c r="B1110" s="19">
        <v>2142</v>
      </c>
      <c r="C1110" s="19" t="s">
        <v>2227</v>
      </c>
      <c r="D1110" s="19">
        <v>762</v>
      </c>
      <c r="E1110" s="19" t="s">
        <v>2330</v>
      </c>
      <c r="F1110" s="20" t="str">
        <f t="shared" si="102"/>
        <v>Regular</v>
      </c>
      <c r="G1110" s="22">
        <f t="shared" si="103"/>
        <v>571.65324291076001</v>
      </c>
      <c r="H1110" s="21">
        <f t="shared" si="104"/>
        <v>7979051.1103810295</v>
      </c>
      <c r="I1110" s="21">
        <f t="shared" si="105"/>
        <v>1223.89468286134</v>
      </c>
      <c r="J1110" s="21">
        <f t="shared" si="106"/>
        <v>12733.956880707299</v>
      </c>
      <c r="K1110" s="21">
        <f t="shared" si="107"/>
        <v>13957.8515635686</v>
      </c>
    </row>
    <row r="1111" spans="1:11" x14ac:dyDescent="0.25">
      <c r="A1111" s="19" t="s">
        <v>2337</v>
      </c>
      <c r="B1111" s="19">
        <v>2142</v>
      </c>
      <c r="C1111" s="19" t="s">
        <v>2227</v>
      </c>
      <c r="D1111" s="19">
        <v>763</v>
      </c>
      <c r="E1111" s="19" t="s">
        <v>1518</v>
      </c>
      <c r="F1111" s="20" t="str">
        <f t="shared" si="102"/>
        <v>Regular</v>
      </c>
      <c r="G1111" s="22">
        <f t="shared" si="103"/>
        <v>370.55281690138003</v>
      </c>
      <c r="H1111" s="21">
        <f t="shared" si="104"/>
        <v>5867897.2897143401</v>
      </c>
      <c r="I1111" s="21">
        <f t="shared" si="105"/>
        <v>1241.25262550203</v>
      </c>
      <c r="J1111" s="21">
        <f t="shared" si="106"/>
        <v>14594.269389369199</v>
      </c>
      <c r="K1111" s="21">
        <f t="shared" si="107"/>
        <v>15835.5220148712</v>
      </c>
    </row>
    <row r="1112" spans="1:11" x14ac:dyDescent="0.25">
      <c r="A1112" s="19" t="s">
        <v>2346</v>
      </c>
      <c r="B1112" s="19">
        <v>2142</v>
      </c>
      <c r="C1112" s="19" t="s">
        <v>2227</v>
      </c>
      <c r="D1112" s="19">
        <v>764</v>
      </c>
      <c r="E1112" s="19" t="s">
        <v>2347</v>
      </c>
      <c r="F1112" s="20" t="str">
        <f t="shared" si="102"/>
        <v>Regular</v>
      </c>
      <c r="G1112" s="22">
        <f t="shared" si="103"/>
        <v>467.59154929574498</v>
      </c>
      <c r="H1112" s="21">
        <f t="shared" si="104"/>
        <v>7003301.5352014098</v>
      </c>
      <c r="I1112" s="21">
        <f t="shared" si="105"/>
        <v>1272.9176494685701</v>
      </c>
      <c r="J1112" s="21">
        <f t="shared" si="106"/>
        <v>13704.4735068714</v>
      </c>
      <c r="K1112" s="21">
        <f t="shared" si="107"/>
        <v>14977.39115634</v>
      </c>
    </row>
    <row r="1113" spans="1:11" x14ac:dyDescent="0.25">
      <c r="A1113" s="19" t="s">
        <v>2278</v>
      </c>
      <c r="B1113" s="19">
        <v>2142</v>
      </c>
      <c r="C1113" s="19" t="s">
        <v>2227</v>
      </c>
      <c r="D1113" s="19">
        <v>765</v>
      </c>
      <c r="E1113" s="19" t="s">
        <v>2279</v>
      </c>
      <c r="F1113" s="20" t="str">
        <f t="shared" si="102"/>
        <v>Regular</v>
      </c>
      <c r="G1113" s="22">
        <f t="shared" si="103"/>
        <v>884.47680875095705</v>
      </c>
      <c r="H1113" s="21">
        <f t="shared" si="104"/>
        <v>12162017.594741</v>
      </c>
      <c r="I1113" s="21">
        <f t="shared" si="105"/>
        <v>1113.0152970038801</v>
      </c>
      <c r="J1113" s="21">
        <f t="shared" si="106"/>
        <v>12637.506451458999</v>
      </c>
      <c r="K1113" s="21">
        <f t="shared" si="107"/>
        <v>13750.521748462799</v>
      </c>
    </row>
    <row r="1114" spans="1:11" x14ac:dyDescent="0.25">
      <c r="A1114" s="19" t="s">
        <v>2288</v>
      </c>
      <c r="B1114" s="19">
        <v>2142</v>
      </c>
      <c r="C1114" s="19" t="s">
        <v>2227</v>
      </c>
      <c r="D1114" s="19">
        <v>766</v>
      </c>
      <c r="E1114" s="19" t="s">
        <v>2289</v>
      </c>
      <c r="F1114" s="20" t="str">
        <f t="shared" si="102"/>
        <v>Regular</v>
      </c>
      <c r="G1114" s="22">
        <f t="shared" si="103"/>
        <v>743.77128000508799</v>
      </c>
      <c r="H1114" s="21">
        <f t="shared" si="104"/>
        <v>11124712.5693435</v>
      </c>
      <c r="I1114" s="21">
        <f t="shared" si="105"/>
        <v>1150.22436968031</v>
      </c>
      <c r="J1114" s="21">
        <f t="shared" si="106"/>
        <v>13806.9444111139</v>
      </c>
      <c r="K1114" s="21">
        <f t="shared" si="107"/>
        <v>14957.1687807942</v>
      </c>
    </row>
    <row r="1115" spans="1:11" x14ac:dyDescent="0.25">
      <c r="A1115" s="19" t="s">
        <v>2306</v>
      </c>
      <c r="B1115" s="19">
        <v>2142</v>
      </c>
      <c r="C1115" s="19" t="s">
        <v>2227</v>
      </c>
      <c r="D1115" s="19">
        <v>767</v>
      </c>
      <c r="E1115" s="19" t="s">
        <v>2307</v>
      </c>
      <c r="F1115" s="20" t="str">
        <f t="shared" si="102"/>
        <v>Regular</v>
      </c>
      <c r="G1115" s="22">
        <f t="shared" si="103"/>
        <v>701.21014617516596</v>
      </c>
      <c r="H1115" s="21">
        <f t="shared" si="104"/>
        <v>10514796.7949297</v>
      </c>
      <c r="I1115" s="21">
        <f t="shared" si="105"/>
        <v>1180.0956680325401</v>
      </c>
      <c r="J1115" s="21">
        <f t="shared" si="106"/>
        <v>13815.119179162601</v>
      </c>
      <c r="K1115" s="21">
        <f t="shared" si="107"/>
        <v>14995.2148471952</v>
      </c>
    </row>
    <row r="1116" spans="1:11" x14ac:dyDescent="0.25">
      <c r="A1116" s="19" t="s">
        <v>2333</v>
      </c>
      <c r="B1116" s="19">
        <v>2142</v>
      </c>
      <c r="C1116" s="19" t="s">
        <v>2227</v>
      </c>
      <c r="D1116" s="19">
        <v>768</v>
      </c>
      <c r="E1116" s="19" t="s">
        <v>2334</v>
      </c>
      <c r="F1116" s="20" t="str">
        <f t="shared" si="102"/>
        <v>Regular</v>
      </c>
      <c r="G1116" s="22">
        <f t="shared" si="103"/>
        <v>1227.40206747564</v>
      </c>
      <c r="H1116" s="21">
        <f t="shared" si="104"/>
        <v>17105432.707159601</v>
      </c>
      <c r="I1116" s="21">
        <f t="shared" si="105"/>
        <v>1137.4780130588599</v>
      </c>
      <c r="J1116" s="21">
        <f t="shared" si="106"/>
        <v>12798.813248320501</v>
      </c>
      <c r="K1116" s="21">
        <f t="shared" si="107"/>
        <v>13936.2912613794</v>
      </c>
    </row>
    <row r="1117" spans="1:11" x14ac:dyDescent="0.25">
      <c r="A1117" s="19" t="s">
        <v>2335</v>
      </c>
      <c r="B1117" s="19">
        <v>2142</v>
      </c>
      <c r="C1117" s="19" t="s">
        <v>2227</v>
      </c>
      <c r="D1117" s="19">
        <v>769</v>
      </c>
      <c r="E1117" s="19" t="s">
        <v>2336</v>
      </c>
      <c r="F1117" s="20" t="str">
        <f t="shared" si="102"/>
        <v>Regular</v>
      </c>
      <c r="G1117" s="22">
        <f t="shared" si="103"/>
        <v>647.05138366127301</v>
      </c>
      <c r="H1117" s="21">
        <f t="shared" si="104"/>
        <v>9093351.0299031306</v>
      </c>
      <c r="I1117" s="21">
        <f t="shared" si="105"/>
        <v>1113.3232271515101</v>
      </c>
      <c r="J1117" s="21">
        <f t="shared" si="106"/>
        <v>12940.1990425164</v>
      </c>
      <c r="K1117" s="21">
        <f t="shared" si="107"/>
        <v>14053.522269667899</v>
      </c>
    </row>
    <row r="1118" spans="1:11" x14ac:dyDescent="0.25">
      <c r="A1118" s="19" t="s">
        <v>2342</v>
      </c>
      <c r="B1118" s="19">
        <v>2142</v>
      </c>
      <c r="C1118" s="19" t="s">
        <v>2227</v>
      </c>
      <c r="D1118" s="19">
        <v>770</v>
      </c>
      <c r="E1118" s="19" t="s">
        <v>2343</v>
      </c>
      <c r="F1118" s="20" t="str">
        <f t="shared" si="102"/>
        <v>Regular</v>
      </c>
      <c r="G1118" s="22">
        <f t="shared" si="103"/>
        <v>703.93927608170702</v>
      </c>
      <c r="H1118" s="21">
        <f t="shared" si="104"/>
        <v>10350634.5743475</v>
      </c>
      <c r="I1118" s="21">
        <f t="shared" si="105"/>
        <v>1113.2305236617599</v>
      </c>
      <c r="J1118" s="21">
        <f t="shared" si="106"/>
        <v>13590.643696798899</v>
      </c>
      <c r="K1118" s="21">
        <f t="shared" si="107"/>
        <v>14703.874220460601</v>
      </c>
    </row>
    <row r="1119" spans="1:11" x14ac:dyDescent="0.25">
      <c r="A1119" s="19" t="s">
        <v>2291</v>
      </c>
      <c r="B1119" s="19">
        <v>2142</v>
      </c>
      <c r="C1119" s="19" t="s">
        <v>2227</v>
      </c>
      <c r="D1119" s="19">
        <v>771</v>
      </c>
      <c r="E1119" s="19" t="s">
        <v>2292</v>
      </c>
      <c r="F1119" s="20" t="str">
        <f t="shared" si="102"/>
        <v>Regular</v>
      </c>
      <c r="G1119" s="22">
        <f t="shared" si="103"/>
        <v>2252.8770224139098</v>
      </c>
      <c r="H1119" s="21">
        <f t="shared" si="104"/>
        <v>42112481.6980514</v>
      </c>
      <c r="I1119" s="21">
        <f t="shared" si="105"/>
        <v>1126.0465556096301</v>
      </c>
      <c r="J1119" s="21">
        <f t="shared" si="106"/>
        <v>17566.709985947498</v>
      </c>
      <c r="K1119" s="21">
        <f t="shared" si="107"/>
        <v>18692.756541557199</v>
      </c>
    </row>
    <row r="1120" spans="1:11" x14ac:dyDescent="0.25">
      <c r="A1120" s="19" t="s">
        <v>2294</v>
      </c>
      <c r="B1120" s="19">
        <v>2142</v>
      </c>
      <c r="C1120" s="19" t="s">
        <v>2227</v>
      </c>
      <c r="D1120" s="19">
        <v>772</v>
      </c>
      <c r="E1120" s="19" t="s">
        <v>2295</v>
      </c>
      <c r="F1120" s="20" t="str">
        <f t="shared" si="102"/>
        <v>Regular</v>
      </c>
      <c r="G1120" s="22">
        <f t="shared" si="103"/>
        <v>1903.2673852426799</v>
      </c>
      <c r="H1120" s="21">
        <f t="shared" si="104"/>
        <v>29368726.009883199</v>
      </c>
      <c r="I1120" s="21">
        <f t="shared" si="105"/>
        <v>1112.1761003255101</v>
      </c>
      <c r="J1120" s="21">
        <f t="shared" si="106"/>
        <v>14318.512324011899</v>
      </c>
      <c r="K1120" s="21">
        <f t="shared" si="107"/>
        <v>15430.688424337401</v>
      </c>
    </row>
    <row r="1121" spans="1:11" x14ac:dyDescent="0.25">
      <c r="A1121" s="19" t="s">
        <v>2302</v>
      </c>
      <c r="B1121" s="19">
        <v>2142</v>
      </c>
      <c r="C1121" s="19" t="s">
        <v>2227</v>
      </c>
      <c r="D1121" s="19">
        <v>773</v>
      </c>
      <c r="E1121" s="19" t="s">
        <v>2303</v>
      </c>
      <c r="F1121" s="20" t="str">
        <f t="shared" si="102"/>
        <v>Regular</v>
      </c>
      <c r="G1121" s="22">
        <f t="shared" si="103"/>
        <v>1969.35726656526</v>
      </c>
      <c r="H1121" s="21">
        <f t="shared" si="104"/>
        <v>29305690.327787299</v>
      </c>
      <c r="I1121" s="21">
        <f t="shared" si="105"/>
        <v>1151.56199100003</v>
      </c>
      <c r="J1121" s="21">
        <f t="shared" si="106"/>
        <v>13729.2779791386</v>
      </c>
      <c r="K1121" s="21">
        <f t="shared" si="107"/>
        <v>14880.839970138601</v>
      </c>
    </row>
    <row r="1122" spans="1:11" x14ac:dyDescent="0.25">
      <c r="A1122" s="19" t="s">
        <v>2321</v>
      </c>
      <c r="B1122" s="19">
        <v>2142</v>
      </c>
      <c r="C1122" s="19" t="s">
        <v>2227</v>
      </c>
      <c r="D1122" s="19">
        <v>774</v>
      </c>
      <c r="E1122" s="19" t="s">
        <v>2322</v>
      </c>
      <c r="F1122" s="20" t="str">
        <f t="shared" si="102"/>
        <v>Regular</v>
      </c>
      <c r="G1122" s="22">
        <f t="shared" si="103"/>
        <v>1624.4785575067599</v>
      </c>
      <c r="H1122" s="21">
        <f t="shared" si="104"/>
        <v>23896688.213562898</v>
      </c>
      <c r="I1122" s="21">
        <f t="shared" si="105"/>
        <v>1112.1761003255101</v>
      </c>
      <c r="J1122" s="21">
        <f t="shared" si="106"/>
        <v>13598.1985630615</v>
      </c>
      <c r="K1122" s="21">
        <f t="shared" si="107"/>
        <v>14710.374663387</v>
      </c>
    </row>
    <row r="1123" spans="1:11" x14ac:dyDescent="0.25">
      <c r="A1123" s="19" t="s">
        <v>2319</v>
      </c>
      <c r="B1123" s="19">
        <v>2142</v>
      </c>
      <c r="C1123" s="19" t="s">
        <v>2227</v>
      </c>
      <c r="D1123" s="19">
        <v>775</v>
      </c>
      <c r="E1123" s="19" t="s">
        <v>2320</v>
      </c>
      <c r="F1123" s="20" t="str">
        <f t="shared" si="102"/>
        <v>Regular</v>
      </c>
      <c r="G1123" s="22">
        <f t="shared" si="103"/>
        <v>2077.4959921553</v>
      </c>
      <c r="H1123" s="21">
        <f t="shared" si="104"/>
        <v>29291322.4337052</v>
      </c>
      <c r="I1123" s="21">
        <f t="shared" si="105"/>
        <v>1112.1761003255101</v>
      </c>
      <c r="J1123" s="21">
        <f t="shared" si="106"/>
        <v>12987.1639437999</v>
      </c>
      <c r="K1123" s="21">
        <f t="shared" si="107"/>
        <v>14099.3400441254</v>
      </c>
    </row>
    <row r="1124" spans="1:11" x14ac:dyDescent="0.25">
      <c r="A1124" s="19" t="s">
        <v>2239</v>
      </c>
      <c r="B1124" s="19">
        <v>2142</v>
      </c>
      <c r="C1124" s="19" t="s">
        <v>2227</v>
      </c>
      <c r="D1124" s="19">
        <v>1244</v>
      </c>
      <c r="E1124" s="19" t="s">
        <v>2240</v>
      </c>
      <c r="F1124" s="20" t="str">
        <f t="shared" si="102"/>
        <v>Regular</v>
      </c>
      <c r="G1124" s="22">
        <f t="shared" si="103"/>
        <v>337.72887323938602</v>
      </c>
      <c r="H1124" s="21">
        <f t="shared" si="104"/>
        <v>5612619.0382573102</v>
      </c>
      <c r="I1124" s="21">
        <f t="shared" si="105"/>
        <v>1208.5998963949601</v>
      </c>
      <c r="J1124" s="21">
        <f t="shared" si="106"/>
        <v>15410.1125767877</v>
      </c>
      <c r="K1124" s="21">
        <f t="shared" si="107"/>
        <v>16618.712473182699</v>
      </c>
    </row>
    <row r="1125" spans="1:11" x14ac:dyDescent="0.25">
      <c r="A1125" s="19" t="s">
        <v>2244</v>
      </c>
      <c r="B1125" s="19">
        <v>2142</v>
      </c>
      <c r="C1125" s="19" t="s">
        <v>2227</v>
      </c>
      <c r="D1125" s="19">
        <v>1329</v>
      </c>
      <c r="E1125" s="19" t="s">
        <v>2245</v>
      </c>
      <c r="F1125" s="20" t="str">
        <f t="shared" si="102"/>
        <v>Regular</v>
      </c>
      <c r="G1125" s="22">
        <f t="shared" si="103"/>
        <v>820.53683381238204</v>
      </c>
      <c r="H1125" s="21">
        <f t="shared" si="104"/>
        <v>11373436.171757801</v>
      </c>
      <c r="I1125" s="21">
        <f t="shared" si="105"/>
        <v>1113.08069103907</v>
      </c>
      <c r="J1125" s="21">
        <f t="shared" si="106"/>
        <v>12747.888985257399</v>
      </c>
      <c r="K1125" s="21">
        <f t="shared" si="107"/>
        <v>13860.9696762965</v>
      </c>
    </row>
    <row r="1126" spans="1:11" x14ac:dyDescent="0.25">
      <c r="A1126" s="19" t="s">
        <v>2272</v>
      </c>
      <c r="B1126" s="19">
        <v>2142</v>
      </c>
      <c r="C1126" s="19" t="s">
        <v>2227</v>
      </c>
      <c r="D1126" s="19">
        <v>1330</v>
      </c>
      <c r="E1126" s="19" t="s">
        <v>2273</v>
      </c>
      <c r="F1126" s="20" t="str">
        <f t="shared" si="102"/>
        <v>Regular</v>
      </c>
      <c r="G1126" s="22">
        <f t="shared" si="103"/>
        <v>1029.2641869893901</v>
      </c>
      <c r="H1126" s="21">
        <f t="shared" si="104"/>
        <v>13962206.066134401</v>
      </c>
      <c r="I1126" s="21">
        <f t="shared" si="105"/>
        <v>1202.63303176925</v>
      </c>
      <c r="J1126" s="21">
        <f t="shared" si="106"/>
        <v>12362.597588926799</v>
      </c>
      <c r="K1126" s="21">
        <f t="shared" si="107"/>
        <v>13565.2306206961</v>
      </c>
    </row>
    <row r="1127" spans="1:11" x14ac:dyDescent="0.25">
      <c r="A1127" s="19" t="s">
        <v>2323</v>
      </c>
      <c r="B1127" s="19">
        <v>2142</v>
      </c>
      <c r="C1127" s="19" t="s">
        <v>2227</v>
      </c>
      <c r="D1127" s="19">
        <v>1331</v>
      </c>
      <c r="E1127" s="19" t="s">
        <v>2324</v>
      </c>
      <c r="F1127" s="20" t="str">
        <f t="shared" si="102"/>
        <v>Regular</v>
      </c>
      <c r="G1127" s="22">
        <f t="shared" si="103"/>
        <v>1098.6773575224599</v>
      </c>
      <c r="H1127" s="21">
        <f t="shared" si="104"/>
        <v>14799533.4140027</v>
      </c>
      <c r="I1127" s="21">
        <f t="shared" si="105"/>
        <v>1147.6949537293899</v>
      </c>
      <c r="J1127" s="21">
        <f t="shared" si="106"/>
        <v>12322.6230724617</v>
      </c>
      <c r="K1127" s="21">
        <f t="shared" si="107"/>
        <v>13470.318026191</v>
      </c>
    </row>
    <row r="1128" spans="1:11" x14ac:dyDescent="0.25">
      <c r="A1128" s="19" t="s">
        <v>2274</v>
      </c>
      <c r="B1128" s="19">
        <v>2142</v>
      </c>
      <c r="C1128" s="19" t="s">
        <v>2227</v>
      </c>
      <c r="D1128" s="19">
        <v>1358</v>
      </c>
      <c r="E1128" s="19" t="s">
        <v>2275</v>
      </c>
      <c r="F1128" s="20" t="str">
        <f t="shared" si="102"/>
        <v>Charter</v>
      </c>
      <c r="G1128" s="22">
        <f t="shared" si="103"/>
        <v>187.030163054979</v>
      </c>
      <c r="H1128" s="21">
        <f t="shared" si="104"/>
        <v>1359296.6951804</v>
      </c>
      <c r="I1128" s="21">
        <f t="shared" si="105"/>
        <v>1112.1761003255101</v>
      </c>
      <c r="J1128" s="21">
        <f t="shared" si="106"/>
        <v>6155.6178906406603</v>
      </c>
      <c r="K1128" s="21">
        <f t="shared" si="107"/>
        <v>7267.79399096617</v>
      </c>
    </row>
    <row r="1129" spans="1:11" x14ac:dyDescent="0.25">
      <c r="A1129" s="19" t="s">
        <v>2315</v>
      </c>
      <c r="B1129" s="19">
        <v>2142</v>
      </c>
      <c r="C1129" s="19" t="s">
        <v>2227</v>
      </c>
      <c r="D1129" s="19">
        <v>2142</v>
      </c>
      <c r="E1129" s="19" t="s">
        <v>2227</v>
      </c>
      <c r="F1129" s="20" t="str">
        <f t="shared" si="102"/>
        <v>District</v>
      </c>
      <c r="G1129" s="22">
        <f t="shared" si="103"/>
        <v>184.58391607991399</v>
      </c>
      <c r="H1129" s="21">
        <f t="shared" si="104"/>
        <v>1218623.2692674899</v>
      </c>
      <c r="I1129" s="21">
        <f t="shared" si="105"/>
        <v>1112.1761003255101</v>
      </c>
      <c r="J1129" s="21">
        <f t="shared" si="106"/>
        <v>5489.8252828280101</v>
      </c>
      <c r="K1129" s="21">
        <f t="shared" si="107"/>
        <v>6602.0013831535198</v>
      </c>
    </row>
    <row r="1130" spans="1:11" x14ac:dyDescent="0.25">
      <c r="A1130" s="19" t="s">
        <v>2296</v>
      </c>
      <c r="B1130" s="19">
        <v>2142</v>
      </c>
      <c r="C1130" s="19" t="s">
        <v>2227</v>
      </c>
      <c r="D1130" s="19">
        <v>3215</v>
      </c>
      <c r="E1130" s="19" t="s">
        <v>2297</v>
      </c>
      <c r="F1130" s="20" t="str">
        <f t="shared" si="102"/>
        <v>Regular</v>
      </c>
      <c r="G1130" s="22">
        <f t="shared" si="103"/>
        <v>395.31690140841499</v>
      </c>
      <c r="H1130" s="21">
        <f t="shared" si="104"/>
        <v>5394006.7198823197</v>
      </c>
      <c r="I1130" s="21">
        <f t="shared" si="105"/>
        <v>1230.6329379491101</v>
      </c>
      <c r="J1130" s="21">
        <f t="shared" si="106"/>
        <v>12414.133325938999</v>
      </c>
      <c r="K1130" s="21">
        <f t="shared" si="107"/>
        <v>13644.766263888099</v>
      </c>
    </row>
    <row r="1131" spans="1:11" x14ac:dyDescent="0.25">
      <c r="A1131" s="19" t="s">
        <v>2241</v>
      </c>
      <c r="B1131" s="19">
        <v>2142</v>
      </c>
      <c r="C1131" s="19" t="s">
        <v>2227</v>
      </c>
      <c r="D1131" s="19">
        <v>3373</v>
      </c>
      <c r="E1131" s="19" t="s">
        <v>2242</v>
      </c>
      <c r="F1131" s="20" t="str">
        <f t="shared" si="102"/>
        <v>Regular</v>
      </c>
      <c r="G1131" s="22">
        <f t="shared" si="103"/>
        <v>950.18928571423703</v>
      </c>
      <c r="H1131" s="21">
        <f t="shared" si="104"/>
        <v>12583110.3685431</v>
      </c>
      <c r="I1131" s="21">
        <f t="shared" si="105"/>
        <v>1128.3414057345799</v>
      </c>
      <c r="J1131" s="21">
        <f t="shared" si="106"/>
        <v>12114.3993383737</v>
      </c>
      <c r="K1131" s="21">
        <f t="shared" si="107"/>
        <v>13242.7407441083</v>
      </c>
    </row>
    <row r="1132" spans="1:11" x14ac:dyDescent="0.25">
      <c r="A1132" s="19" t="s">
        <v>2338</v>
      </c>
      <c r="B1132" s="19">
        <v>2142</v>
      </c>
      <c r="C1132" s="19" t="s">
        <v>2227</v>
      </c>
      <c r="D1132" s="19">
        <v>3374</v>
      </c>
      <c r="E1132" s="19" t="s">
        <v>2339</v>
      </c>
      <c r="F1132" s="20" t="str">
        <f t="shared" si="102"/>
        <v>Regular</v>
      </c>
      <c r="G1132" s="22">
        <f t="shared" si="103"/>
        <v>377.44366197180398</v>
      </c>
      <c r="H1132" s="21">
        <f t="shared" si="104"/>
        <v>6031050.6884003803</v>
      </c>
      <c r="I1132" s="21">
        <f t="shared" si="105"/>
        <v>1262.7010547073</v>
      </c>
      <c r="J1132" s="21">
        <f t="shared" si="106"/>
        <v>14715.9768144442</v>
      </c>
      <c r="K1132" s="21">
        <f t="shared" si="107"/>
        <v>15978.677869151499</v>
      </c>
    </row>
    <row r="1133" spans="1:11" x14ac:dyDescent="0.25">
      <c r="A1133" s="19" t="s">
        <v>2285</v>
      </c>
      <c r="B1133" s="19">
        <v>2142</v>
      </c>
      <c r="C1133" s="19" t="s">
        <v>2227</v>
      </c>
      <c r="D1133" s="19">
        <v>3375</v>
      </c>
      <c r="E1133" s="19" t="s">
        <v>2286</v>
      </c>
      <c r="F1133" s="20" t="str">
        <f t="shared" si="102"/>
        <v>Regular</v>
      </c>
      <c r="G1133" s="22">
        <f t="shared" si="103"/>
        <v>379.65333417353997</v>
      </c>
      <c r="H1133" s="21">
        <f t="shared" si="104"/>
        <v>6249147.86733256</v>
      </c>
      <c r="I1133" s="21">
        <f t="shared" si="105"/>
        <v>1260.7915737621499</v>
      </c>
      <c r="J1133" s="21">
        <f t="shared" si="106"/>
        <v>15199.350626585499</v>
      </c>
      <c r="K1133" s="21">
        <f t="shared" si="107"/>
        <v>16460.1422003476</v>
      </c>
    </row>
    <row r="1134" spans="1:11" x14ac:dyDescent="0.25">
      <c r="A1134" s="19" t="s">
        <v>2264</v>
      </c>
      <c r="B1134" s="19">
        <v>2142</v>
      </c>
      <c r="C1134" s="19" t="s">
        <v>2227</v>
      </c>
      <c r="D1134" s="19">
        <v>3376</v>
      </c>
      <c r="E1134" s="19" t="s">
        <v>2265</v>
      </c>
      <c r="F1134" s="20" t="str">
        <f t="shared" si="102"/>
        <v>Regular</v>
      </c>
      <c r="G1134" s="22">
        <f t="shared" si="103"/>
        <v>495.19718309854801</v>
      </c>
      <c r="H1134" s="21">
        <f t="shared" si="104"/>
        <v>7129699.6177503401</v>
      </c>
      <c r="I1134" s="21">
        <f t="shared" si="105"/>
        <v>1133.9751338588901</v>
      </c>
      <c r="J1134" s="21">
        <f t="shared" si="106"/>
        <v>13263.7231186602</v>
      </c>
      <c r="K1134" s="21">
        <f t="shared" si="107"/>
        <v>14397.6982525191</v>
      </c>
    </row>
    <row r="1135" spans="1:11" x14ac:dyDescent="0.25">
      <c r="A1135" s="19" t="s">
        <v>2262</v>
      </c>
      <c r="B1135" s="19">
        <v>2142</v>
      </c>
      <c r="C1135" s="19" t="s">
        <v>2227</v>
      </c>
      <c r="D1135" s="19">
        <v>3377</v>
      </c>
      <c r="E1135" s="19" t="s">
        <v>2263</v>
      </c>
      <c r="F1135" s="20" t="str">
        <f t="shared" si="102"/>
        <v>Regular</v>
      </c>
      <c r="G1135" s="22">
        <f t="shared" si="103"/>
        <v>392.04828941657598</v>
      </c>
      <c r="H1135" s="21">
        <f t="shared" si="104"/>
        <v>5962808.9389912104</v>
      </c>
      <c r="I1135" s="21">
        <f t="shared" si="105"/>
        <v>1359.47262633326</v>
      </c>
      <c r="J1135" s="21">
        <f t="shared" si="106"/>
        <v>13849.901065526799</v>
      </c>
      <c r="K1135" s="21">
        <f t="shared" si="107"/>
        <v>15209.373691860001</v>
      </c>
    </row>
    <row r="1136" spans="1:11" x14ac:dyDescent="0.25">
      <c r="A1136" s="19" t="s">
        <v>2340</v>
      </c>
      <c r="B1136" s="19">
        <v>2142</v>
      </c>
      <c r="C1136" s="19" t="s">
        <v>2227</v>
      </c>
      <c r="D1136" s="19">
        <v>3463</v>
      </c>
      <c r="E1136" s="19" t="s">
        <v>2341</v>
      </c>
      <c r="F1136" s="20" t="str">
        <f t="shared" si="102"/>
        <v>Regular</v>
      </c>
      <c r="G1136" s="22">
        <f t="shared" si="103"/>
        <v>1598.5288179588599</v>
      </c>
      <c r="H1136" s="21">
        <f t="shared" si="104"/>
        <v>23495642.027175199</v>
      </c>
      <c r="I1136" s="21">
        <f t="shared" si="105"/>
        <v>1112.1761003255101</v>
      </c>
      <c r="J1136" s="21">
        <f t="shared" si="106"/>
        <v>13586.1150804218</v>
      </c>
      <c r="K1136" s="21">
        <f t="shared" si="107"/>
        <v>14698.291180747299</v>
      </c>
    </row>
    <row r="1137" spans="1:11" x14ac:dyDescent="0.25">
      <c r="A1137" s="19" t="s">
        <v>2287</v>
      </c>
      <c r="B1137" s="19">
        <v>2142</v>
      </c>
      <c r="C1137" s="19" t="s">
        <v>2227</v>
      </c>
      <c r="D1137" s="19">
        <v>3526</v>
      </c>
      <c r="E1137" s="19" t="s">
        <v>2042</v>
      </c>
      <c r="F1137" s="20" t="str">
        <f t="shared" si="102"/>
        <v>Regular</v>
      </c>
      <c r="G1137" s="22">
        <f t="shared" si="103"/>
        <v>265.18309859153101</v>
      </c>
      <c r="H1137" s="21">
        <f t="shared" si="104"/>
        <v>5402377.2136902297</v>
      </c>
      <c r="I1137" s="21">
        <f t="shared" si="105"/>
        <v>1269.4996636354899</v>
      </c>
      <c r="J1137" s="21">
        <f t="shared" si="106"/>
        <v>19102.753479132301</v>
      </c>
      <c r="K1137" s="21">
        <f t="shared" si="107"/>
        <v>20372.2531427678</v>
      </c>
    </row>
    <row r="1138" spans="1:11" x14ac:dyDescent="0.25">
      <c r="A1138" s="19" t="s">
        <v>2304</v>
      </c>
      <c r="B1138" s="19">
        <v>2142</v>
      </c>
      <c r="C1138" s="19" t="s">
        <v>2227</v>
      </c>
      <c r="D1138" s="19">
        <v>3528</v>
      </c>
      <c r="E1138" s="19" t="s">
        <v>2305</v>
      </c>
      <c r="F1138" s="20" t="str">
        <f t="shared" si="102"/>
        <v>Charter</v>
      </c>
      <c r="G1138" s="22">
        <f t="shared" si="103"/>
        <v>121.915492957742</v>
      </c>
      <c r="H1138" s="21">
        <f t="shared" si="104"/>
        <v>1919001.05313486</v>
      </c>
      <c r="I1138" s="21">
        <f t="shared" si="105"/>
        <v>1380.00309431813</v>
      </c>
      <c r="J1138" s="21">
        <f t="shared" si="106"/>
        <v>14360.4168193348</v>
      </c>
      <c r="K1138" s="21">
        <f t="shared" si="107"/>
        <v>15740.419913652901</v>
      </c>
    </row>
    <row r="1139" spans="1:11" x14ac:dyDescent="0.25">
      <c r="A1139" s="19" t="s">
        <v>2254</v>
      </c>
      <c r="B1139" s="19">
        <v>2142</v>
      </c>
      <c r="C1139" s="19" t="s">
        <v>2227</v>
      </c>
      <c r="D1139" s="19">
        <v>3529</v>
      </c>
      <c r="E1139" s="19" t="s">
        <v>2255</v>
      </c>
      <c r="F1139" s="20" t="str">
        <f t="shared" si="102"/>
        <v>Regular</v>
      </c>
      <c r="G1139" s="22">
        <f t="shared" si="103"/>
        <v>232.87323943659399</v>
      </c>
      <c r="H1139" s="21">
        <f t="shared" si="104"/>
        <v>4469882.3788598403</v>
      </c>
      <c r="I1139" s="21">
        <f t="shared" si="105"/>
        <v>1234.65238858003</v>
      </c>
      <c r="J1139" s="21">
        <f t="shared" si="106"/>
        <v>17959.834662289901</v>
      </c>
      <c r="K1139" s="21">
        <f t="shared" si="107"/>
        <v>19194.487050869899</v>
      </c>
    </row>
    <row r="1140" spans="1:11" x14ac:dyDescent="0.25">
      <c r="A1140" s="19" t="s">
        <v>2266</v>
      </c>
      <c r="B1140" s="19">
        <v>2142</v>
      </c>
      <c r="C1140" s="19" t="s">
        <v>2227</v>
      </c>
      <c r="D1140" s="19">
        <v>4068</v>
      </c>
      <c r="E1140" s="19" t="s">
        <v>2267</v>
      </c>
      <c r="F1140" s="20" t="str">
        <f t="shared" si="102"/>
        <v>Regular</v>
      </c>
      <c r="G1140" s="22">
        <f t="shared" si="103"/>
        <v>454.53418101381698</v>
      </c>
      <c r="H1140" s="21">
        <f t="shared" si="104"/>
        <v>6343407.7217437904</v>
      </c>
      <c r="I1140" s="21">
        <f t="shared" si="105"/>
        <v>1159.18952834172</v>
      </c>
      <c r="J1140" s="21">
        <f t="shared" si="106"/>
        <v>12796.6535891002</v>
      </c>
      <c r="K1140" s="21">
        <f t="shared" si="107"/>
        <v>13955.8431174419</v>
      </c>
    </row>
    <row r="1141" spans="1:11" x14ac:dyDescent="0.25">
      <c r="A1141" s="19" t="s">
        <v>2276</v>
      </c>
      <c r="B1141" s="19">
        <v>2142</v>
      </c>
      <c r="C1141" s="19" t="s">
        <v>2227</v>
      </c>
      <c r="D1141" s="19">
        <v>4210</v>
      </c>
      <c r="E1141" s="19" t="s">
        <v>2277</v>
      </c>
      <c r="F1141" s="20" t="str">
        <f t="shared" si="102"/>
        <v>Charter</v>
      </c>
      <c r="G1141" s="22">
        <f t="shared" si="103"/>
        <v>96.705351016432104</v>
      </c>
      <c r="H1141" s="21">
        <f t="shared" si="104"/>
        <v>1354749.9911688301</v>
      </c>
      <c r="I1141" s="21">
        <f t="shared" si="105"/>
        <v>1112.1761003255101</v>
      </c>
      <c r="J1141" s="21">
        <f t="shared" si="106"/>
        <v>12896.872798516</v>
      </c>
      <c r="K1141" s="21">
        <f t="shared" si="107"/>
        <v>14009.0488988415</v>
      </c>
    </row>
    <row r="1142" spans="1:11" x14ac:dyDescent="0.25">
      <c r="A1142" s="19" t="s">
        <v>2331</v>
      </c>
      <c r="B1142" s="19">
        <v>2142</v>
      </c>
      <c r="C1142" s="19" t="s">
        <v>2227</v>
      </c>
      <c r="D1142" s="19">
        <v>4390</v>
      </c>
      <c r="E1142" s="19" t="s">
        <v>2332</v>
      </c>
      <c r="F1142" s="20" t="str">
        <f t="shared" si="102"/>
        <v>Charter</v>
      </c>
      <c r="G1142" s="22">
        <f t="shared" si="103"/>
        <v>166.37323943661301</v>
      </c>
      <c r="H1142" s="21">
        <f t="shared" si="104"/>
        <v>2288841.4968802501</v>
      </c>
      <c r="I1142" s="21">
        <f t="shared" si="105"/>
        <v>1112.1761003255101</v>
      </c>
      <c r="J1142" s="21">
        <f t="shared" si="106"/>
        <v>12645.093425897099</v>
      </c>
      <c r="K1142" s="21">
        <f t="shared" si="107"/>
        <v>13757.269526222601</v>
      </c>
    </row>
    <row r="1143" spans="1:11" x14ac:dyDescent="0.25">
      <c r="A1143" s="19" t="s">
        <v>2248</v>
      </c>
      <c r="B1143" s="19">
        <v>2142</v>
      </c>
      <c r="C1143" s="19" t="s">
        <v>2227</v>
      </c>
      <c r="D1143" s="19">
        <v>4589</v>
      </c>
      <c r="E1143" s="19" t="s">
        <v>2249</v>
      </c>
      <c r="F1143" s="20" t="str">
        <f t="shared" si="102"/>
        <v>Alternative</v>
      </c>
      <c r="G1143" s="22">
        <f t="shared" si="103"/>
        <v>196.75296979002999</v>
      </c>
      <c r="H1143" s="21">
        <f t="shared" si="104"/>
        <v>5332968.1286933403</v>
      </c>
      <c r="I1143" s="21">
        <f t="shared" si="105"/>
        <v>1112.1761003255101</v>
      </c>
      <c r="J1143" s="21">
        <f t="shared" si="106"/>
        <v>25992.716569831198</v>
      </c>
      <c r="K1143" s="21">
        <f t="shared" si="107"/>
        <v>27104.8926701567</v>
      </c>
    </row>
    <row r="1144" spans="1:11" x14ac:dyDescent="0.25">
      <c r="A1144" s="19" t="s">
        <v>2311</v>
      </c>
      <c r="B1144" s="19">
        <v>2142</v>
      </c>
      <c r="C1144" s="19" t="s">
        <v>2227</v>
      </c>
      <c r="D1144" s="19">
        <v>4596</v>
      </c>
      <c r="E1144" s="19" t="s">
        <v>2312</v>
      </c>
      <c r="F1144" s="20" t="str">
        <f t="shared" si="102"/>
        <v>Alternative</v>
      </c>
      <c r="G1144" s="22">
        <f t="shared" si="103"/>
        <v>422.06296827334899</v>
      </c>
      <c r="H1144" s="21">
        <f t="shared" si="104"/>
        <v>9845489.8003185298</v>
      </c>
      <c r="I1144" s="21">
        <f t="shared" si="105"/>
        <v>1120.4553625746901</v>
      </c>
      <c r="J1144" s="21">
        <f t="shared" si="106"/>
        <v>22206.608465356599</v>
      </c>
      <c r="K1144" s="21">
        <f t="shared" si="107"/>
        <v>23327.063827931299</v>
      </c>
    </row>
    <row r="1145" spans="1:11" x14ac:dyDescent="0.25">
      <c r="A1145" s="19" t="s">
        <v>2280</v>
      </c>
      <c r="B1145" s="19">
        <v>2142</v>
      </c>
      <c r="C1145" s="19" t="s">
        <v>2227</v>
      </c>
      <c r="D1145" s="19">
        <v>4858</v>
      </c>
      <c r="E1145" s="19" t="s">
        <v>2281</v>
      </c>
      <c r="F1145" s="20" t="str">
        <f t="shared" si="102"/>
        <v>Regular</v>
      </c>
      <c r="G1145" s="22">
        <f t="shared" si="103"/>
        <v>485.26760563373398</v>
      </c>
      <c r="H1145" s="21">
        <f t="shared" si="104"/>
        <v>7651691.3235935196</v>
      </c>
      <c r="I1145" s="21">
        <f t="shared" si="105"/>
        <v>1169.0761070010899</v>
      </c>
      <c r="J1145" s="21">
        <f t="shared" si="106"/>
        <v>14598.906826046399</v>
      </c>
      <c r="K1145" s="21">
        <f t="shared" si="107"/>
        <v>15767.9829330474</v>
      </c>
    </row>
    <row r="1146" spans="1:11" x14ac:dyDescent="0.25">
      <c r="A1146" s="19" t="s">
        <v>2325</v>
      </c>
      <c r="B1146" s="19">
        <v>2142</v>
      </c>
      <c r="C1146" s="19" t="s">
        <v>2227</v>
      </c>
      <c r="D1146" s="19">
        <v>4859</v>
      </c>
      <c r="E1146" s="19" t="s">
        <v>2326</v>
      </c>
      <c r="F1146" s="20" t="str">
        <f t="shared" si="102"/>
        <v>Regular</v>
      </c>
      <c r="G1146" s="22">
        <f t="shared" si="103"/>
        <v>611.22857142852899</v>
      </c>
      <c r="H1146" s="21">
        <f t="shared" si="104"/>
        <v>9118354.2339941002</v>
      </c>
      <c r="I1146" s="21">
        <f t="shared" si="105"/>
        <v>1113.3904578256299</v>
      </c>
      <c r="J1146" s="21">
        <f t="shared" si="106"/>
        <v>13804.6854637289</v>
      </c>
      <c r="K1146" s="21">
        <f t="shared" si="107"/>
        <v>14918.0759215545</v>
      </c>
    </row>
    <row r="1147" spans="1:11" x14ac:dyDescent="0.25">
      <c r="A1147" s="19" t="s">
        <v>2237</v>
      </c>
      <c r="B1147" s="19">
        <v>2142</v>
      </c>
      <c r="C1147" s="19" t="s">
        <v>2227</v>
      </c>
      <c r="D1147" s="19">
        <v>5064</v>
      </c>
      <c r="E1147" s="19" t="s">
        <v>2238</v>
      </c>
      <c r="F1147" s="20" t="str">
        <f t="shared" si="102"/>
        <v>Regular</v>
      </c>
      <c r="G1147" s="22">
        <f t="shared" si="103"/>
        <v>567.36458664482097</v>
      </c>
      <c r="H1147" s="21">
        <f t="shared" si="104"/>
        <v>8702032.6457814407</v>
      </c>
      <c r="I1147" s="21">
        <f t="shared" si="105"/>
        <v>1221.65616210964</v>
      </c>
      <c r="J1147" s="21">
        <f t="shared" si="106"/>
        <v>14115.981841069201</v>
      </c>
      <c r="K1147" s="21">
        <f t="shared" si="107"/>
        <v>15337.638003178799</v>
      </c>
    </row>
    <row r="1148" spans="1:11" x14ac:dyDescent="0.25">
      <c r="A1148" s="19" t="s">
        <v>2229</v>
      </c>
      <c r="B1148" s="19">
        <v>2142</v>
      </c>
      <c r="C1148" s="19" t="s">
        <v>2227</v>
      </c>
      <c r="D1148" s="19">
        <v>5066</v>
      </c>
      <c r="E1148" s="19" t="s">
        <v>2230</v>
      </c>
      <c r="F1148" s="20" t="str">
        <f t="shared" si="102"/>
        <v>Regular</v>
      </c>
      <c r="G1148" s="22">
        <f t="shared" si="103"/>
        <v>494.021126760507</v>
      </c>
      <c r="H1148" s="21">
        <f t="shared" si="104"/>
        <v>7175966.9121799301</v>
      </c>
      <c r="I1148" s="21">
        <f t="shared" si="105"/>
        <v>1177.3829675120201</v>
      </c>
      <c r="J1148" s="21">
        <f t="shared" si="106"/>
        <v>13348.2446290963</v>
      </c>
      <c r="K1148" s="21">
        <f t="shared" si="107"/>
        <v>14525.627596608299</v>
      </c>
    </row>
    <row r="1149" spans="1:11" x14ac:dyDescent="0.25">
      <c r="A1149" s="19" t="s">
        <v>2351</v>
      </c>
      <c r="B1149" s="19">
        <v>2104</v>
      </c>
      <c r="C1149" s="19" t="s">
        <v>2349</v>
      </c>
      <c r="D1149" s="19">
        <v>681</v>
      </c>
      <c r="E1149" s="19" t="s">
        <v>2352</v>
      </c>
      <c r="F1149" s="20" t="str">
        <f t="shared" si="102"/>
        <v>Regular</v>
      </c>
      <c r="G1149" s="22">
        <f t="shared" si="103"/>
        <v>224.635684880876</v>
      </c>
      <c r="H1149" s="21">
        <f t="shared" si="104"/>
        <v>2753578.3625146202</v>
      </c>
      <c r="I1149" s="21">
        <f t="shared" si="105"/>
        <v>1447.6622091730801</v>
      </c>
      <c r="J1149" s="21">
        <f t="shared" si="106"/>
        <v>10810.3116918785</v>
      </c>
      <c r="K1149" s="21">
        <f t="shared" si="107"/>
        <v>12257.9739010516</v>
      </c>
    </row>
    <row r="1150" spans="1:11" x14ac:dyDescent="0.25">
      <c r="A1150" s="19" t="s">
        <v>2353</v>
      </c>
      <c r="B1150" s="19">
        <v>2104</v>
      </c>
      <c r="C1150" s="19" t="s">
        <v>2349</v>
      </c>
      <c r="D1150" s="19">
        <v>683</v>
      </c>
      <c r="E1150" s="19" t="s">
        <v>2354</v>
      </c>
      <c r="F1150" s="20" t="str">
        <f t="shared" si="102"/>
        <v>Regular</v>
      </c>
      <c r="G1150" s="22">
        <f t="shared" si="103"/>
        <v>302.51089477953701</v>
      </c>
      <c r="H1150" s="21">
        <f t="shared" si="104"/>
        <v>4279010.0199167803</v>
      </c>
      <c r="I1150" s="21">
        <f t="shared" si="105"/>
        <v>1041.9005252781999</v>
      </c>
      <c r="J1150" s="21">
        <f t="shared" si="106"/>
        <v>13103.0777011597</v>
      </c>
      <c r="K1150" s="21">
        <f t="shared" si="107"/>
        <v>14144.978226437899</v>
      </c>
    </row>
    <row r="1151" spans="1:11" x14ac:dyDescent="0.25">
      <c r="A1151" s="19" t="s">
        <v>2348</v>
      </c>
      <c r="B1151" s="19">
        <v>2104</v>
      </c>
      <c r="C1151" s="19" t="s">
        <v>2349</v>
      </c>
      <c r="D1151" s="19">
        <v>4399</v>
      </c>
      <c r="E1151" s="19" t="s">
        <v>2350</v>
      </c>
      <c r="F1151" s="20" t="str">
        <f t="shared" si="102"/>
        <v>Charter</v>
      </c>
      <c r="G1151" s="22">
        <f t="shared" si="103"/>
        <v>4340.3080692629901</v>
      </c>
      <c r="H1151" s="21">
        <f t="shared" si="104"/>
        <v>6669052.0775686</v>
      </c>
      <c r="I1151" s="21">
        <f t="shared" si="105"/>
        <v>150.33164410927699</v>
      </c>
      <c r="J1151" s="21">
        <f t="shared" si="106"/>
        <v>1386.2072308146501</v>
      </c>
      <c r="K1151" s="21">
        <f t="shared" si="107"/>
        <v>1536.5388749239301</v>
      </c>
    </row>
    <row r="1152" spans="1:11" x14ac:dyDescent="0.25">
      <c r="A1152" s="19" t="s">
        <v>2355</v>
      </c>
      <c r="B1152" s="19">
        <v>1944</v>
      </c>
      <c r="C1152" s="19" t="s">
        <v>2356</v>
      </c>
      <c r="D1152" s="19">
        <v>158</v>
      </c>
      <c r="E1152" s="19" t="s">
        <v>2357</v>
      </c>
      <c r="F1152" s="20" t="str">
        <f t="shared" si="102"/>
        <v>Regular</v>
      </c>
      <c r="G1152" s="22">
        <f t="shared" si="103"/>
        <v>292.41319354768802</v>
      </c>
      <c r="H1152" s="21">
        <f t="shared" si="104"/>
        <v>3517101.1659696102</v>
      </c>
      <c r="I1152" s="21">
        <f t="shared" si="105"/>
        <v>0</v>
      </c>
      <c r="J1152" s="21">
        <f t="shared" si="106"/>
        <v>12027.8470451301</v>
      </c>
      <c r="K1152" s="21">
        <f t="shared" si="107"/>
        <v>12027.8470451301</v>
      </c>
    </row>
    <row r="1153" spans="1:11" x14ac:dyDescent="0.25">
      <c r="A1153" s="19" t="s">
        <v>2358</v>
      </c>
      <c r="B1153" s="19">
        <v>1944</v>
      </c>
      <c r="C1153" s="19" t="s">
        <v>2356</v>
      </c>
      <c r="D1153" s="19">
        <v>159</v>
      </c>
      <c r="E1153" s="19" t="s">
        <v>2359</v>
      </c>
      <c r="F1153" s="20" t="str">
        <f t="shared" si="102"/>
        <v>Regular</v>
      </c>
      <c r="G1153" s="22">
        <f t="shared" si="103"/>
        <v>407.24669923964302</v>
      </c>
      <c r="H1153" s="21">
        <f t="shared" si="104"/>
        <v>5018856.1893294901</v>
      </c>
      <c r="I1153" s="21">
        <f t="shared" si="105"/>
        <v>0</v>
      </c>
      <c r="J1153" s="21">
        <f t="shared" si="106"/>
        <v>12323.8719888953</v>
      </c>
      <c r="K1153" s="21">
        <f t="shared" si="107"/>
        <v>12323.8719888953</v>
      </c>
    </row>
    <row r="1154" spans="1:11" x14ac:dyDescent="0.25">
      <c r="A1154" s="19" t="s">
        <v>2371</v>
      </c>
      <c r="B1154" s="19">
        <v>1944</v>
      </c>
      <c r="C1154" s="19" t="s">
        <v>2356</v>
      </c>
      <c r="D1154" s="19">
        <v>160</v>
      </c>
      <c r="E1154" s="19" t="s">
        <v>2372</v>
      </c>
      <c r="F1154" s="20" t="str">
        <f t="shared" ref="F1154:F1217" si="108">IF(ISNA(VLOOKUP($D1154,Schl,3,FALSE)),0,VLOOKUP($D1154,Schl,3,FALSE))</f>
        <v>Regular</v>
      </c>
      <c r="G1154" s="22">
        <f t="shared" ref="G1154:G1217" si="109">IF(ISNA(VLOOKUP($D1154,Schl,7,FALSE)),0,VLOOKUP($D1154,Schl,7,FALSE))</f>
        <v>123.855233128986</v>
      </c>
      <c r="H1154" s="21">
        <f t="shared" ref="H1154:H1217" si="110">IF(ISNA(VLOOKUP($D1154,Schl,35,FALSE)),0,VLOOKUP($D1154,Schl,35,FALSE))</f>
        <v>2061619.70094685</v>
      </c>
      <c r="I1154" s="21">
        <f t="shared" ref="I1154:I1217" si="111">IF(ISNA(VLOOKUP($D1154,Schl,36,FALSE)),0,VLOOKUP($D1154,Schl,36,FALSE))</f>
        <v>0</v>
      </c>
      <c r="J1154" s="21">
        <f t="shared" ref="J1154:J1217" si="112">IF(ISNA(VLOOKUP($D1154,Schl,37,FALSE)),0,VLOOKUP($D1154,Schl,37,FALSE))</f>
        <v>16645.398412837501</v>
      </c>
      <c r="K1154" s="21">
        <f t="shared" ref="K1154:K1217" si="113">IF(ISNA(VLOOKUP($D1154,Schl,38,FALSE)),0,VLOOKUP($D1154,Schl,38,FALSE))</f>
        <v>16645.398412837501</v>
      </c>
    </row>
    <row r="1155" spans="1:11" x14ac:dyDescent="0.25">
      <c r="A1155" s="19" t="s">
        <v>2364</v>
      </c>
      <c r="B1155" s="19">
        <v>1944</v>
      </c>
      <c r="C1155" s="19" t="s">
        <v>2356</v>
      </c>
      <c r="D1155" s="19">
        <v>161</v>
      </c>
      <c r="E1155" s="19" t="s">
        <v>2365</v>
      </c>
      <c r="F1155" s="20" t="str">
        <f t="shared" si="108"/>
        <v>Regular</v>
      </c>
      <c r="G1155" s="22">
        <f t="shared" si="109"/>
        <v>311.544910179613</v>
      </c>
      <c r="H1155" s="21">
        <f t="shared" si="110"/>
        <v>3934019.5021009301</v>
      </c>
      <c r="I1155" s="21">
        <f t="shared" si="111"/>
        <v>0</v>
      </c>
      <c r="J1155" s="21">
        <f t="shared" si="112"/>
        <v>12627.455540303599</v>
      </c>
      <c r="K1155" s="21">
        <f t="shared" si="113"/>
        <v>12627.455540303599</v>
      </c>
    </row>
    <row r="1156" spans="1:11" x14ac:dyDescent="0.25">
      <c r="A1156" s="19" t="s">
        <v>2362</v>
      </c>
      <c r="B1156" s="19">
        <v>1944</v>
      </c>
      <c r="C1156" s="19" t="s">
        <v>2356</v>
      </c>
      <c r="D1156" s="19">
        <v>162</v>
      </c>
      <c r="E1156" s="19" t="s">
        <v>2363</v>
      </c>
      <c r="F1156" s="20" t="str">
        <f t="shared" si="108"/>
        <v>Regular</v>
      </c>
      <c r="G1156" s="22">
        <f t="shared" si="109"/>
        <v>618.44803028180797</v>
      </c>
      <c r="H1156" s="21">
        <f t="shared" si="110"/>
        <v>8739462.4102720898</v>
      </c>
      <c r="I1156" s="21">
        <f t="shared" si="111"/>
        <v>0</v>
      </c>
      <c r="J1156" s="21">
        <f t="shared" si="112"/>
        <v>14131.280208443301</v>
      </c>
      <c r="K1156" s="21">
        <f t="shared" si="113"/>
        <v>14131.280208443301</v>
      </c>
    </row>
    <row r="1157" spans="1:11" x14ac:dyDescent="0.25">
      <c r="A1157" s="19" t="s">
        <v>2360</v>
      </c>
      <c r="B1157" s="19">
        <v>1944</v>
      </c>
      <c r="C1157" s="19" t="s">
        <v>2356</v>
      </c>
      <c r="D1157" s="19">
        <v>958</v>
      </c>
      <c r="E1157" s="19" t="s">
        <v>2361</v>
      </c>
      <c r="F1157" s="20" t="str">
        <f t="shared" si="108"/>
        <v>Charter</v>
      </c>
      <c r="G1157" s="22">
        <f t="shared" si="109"/>
        <v>215.92646815203699</v>
      </c>
      <c r="H1157" s="21">
        <f t="shared" si="110"/>
        <v>1176687.7566000901</v>
      </c>
      <c r="I1157" s="21">
        <f t="shared" si="111"/>
        <v>0</v>
      </c>
      <c r="J1157" s="21">
        <f t="shared" si="112"/>
        <v>5449.4836444579196</v>
      </c>
      <c r="K1157" s="21">
        <f t="shared" si="113"/>
        <v>5449.4836444579196</v>
      </c>
    </row>
    <row r="1158" spans="1:11" x14ac:dyDescent="0.25">
      <c r="A1158" s="19" t="s">
        <v>2368</v>
      </c>
      <c r="B1158" s="19">
        <v>1944</v>
      </c>
      <c r="C1158" s="19" t="s">
        <v>2356</v>
      </c>
      <c r="D1158" s="19">
        <v>1944</v>
      </c>
      <c r="E1158" s="19" t="s">
        <v>2356</v>
      </c>
      <c r="F1158" s="20" t="str">
        <f t="shared" si="108"/>
        <v>District</v>
      </c>
      <c r="G1158" s="22">
        <f t="shared" si="109"/>
        <v>32.399458334374899</v>
      </c>
      <c r="H1158" s="21">
        <f t="shared" si="110"/>
        <v>116619.550703207</v>
      </c>
      <c r="I1158" s="21">
        <f t="shared" si="111"/>
        <v>0</v>
      </c>
      <c r="J1158" s="21">
        <f t="shared" si="112"/>
        <v>3599.4290243882601</v>
      </c>
      <c r="K1158" s="21">
        <f t="shared" si="113"/>
        <v>3599.4290243882601</v>
      </c>
    </row>
    <row r="1159" spans="1:11" x14ac:dyDescent="0.25">
      <c r="A1159" s="19" t="s">
        <v>2369</v>
      </c>
      <c r="B1159" s="19">
        <v>1944</v>
      </c>
      <c r="C1159" s="19" t="s">
        <v>2356</v>
      </c>
      <c r="D1159" s="19">
        <v>4221</v>
      </c>
      <c r="E1159" s="19" t="s">
        <v>2370</v>
      </c>
      <c r="F1159" s="20" t="str">
        <f t="shared" si="108"/>
        <v>Charter</v>
      </c>
      <c r="G1159" s="22">
        <f t="shared" si="109"/>
        <v>74.937217055856493</v>
      </c>
      <c r="H1159" s="21">
        <f t="shared" si="110"/>
        <v>269731.19407773297</v>
      </c>
      <c r="I1159" s="21">
        <f t="shared" si="111"/>
        <v>0</v>
      </c>
      <c r="J1159" s="21">
        <f t="shared" si="112"/>
        <v>3599.4290243882601</v>
      </c>
      <c r="K1159" s="21">
        <f t="shared" si="113"/>
        <v>3599.4290243882601</v>
      </c>
    </row>
    <row r="1160" spans="1:11" x14ac:dyDescent="0.25">
      <c r="A1160" s="19" t="s">
        <v>2366</v>
      </c>
      <c r="B1160" s="19">
        <v>1944</v>
      </c>
      <c r="C1160" s="19" t="s">
        <v>2356</v>
      </c>
      <c r="D1160" s="19">
        <v>5668</v>
      </c>
      <c r="E1160" s="19" t="s">
        <v>2367</v>
      </c>
      <c r="F1160" s="20">
        <f t="shared" si="108"/>
        <v>0</v>
      </c>
      <c r="G1160" s="22">
        <f t="shared" si="109"/>
        <v>0</v>
      </c>
      <c r="H1160" s="21">
        <f t="shared" si="110"/>
        <v>0</v>
      </c>
      <c r="I1160" s="21">
        <f t="shared" si="111"/>
        <v>0</v>
      </c>
      <c r="J1160" s="21">
        <f t="shared" si="112"/>
        <v>0</v>
      </c>
      <c r="K1160" s="21">
        <f t="shared" si="113"/>
        <v>0</v>
      </c>
    </row>
    <row r="1161" spans="1:11" x14ac:dyDescent="0.25">
      <c r="A1161" s="19" t="s">
        <v>2373</v>
      </c>
      <c r="B1161" s="19">
        <v>2103</v>
      </c>
      <c r="C1161" s="19" t="s">
        <v>2374</v>
      </c>
      <c r="D1161" s="19">
        <v>676</v>
      </c>
      <c r="E1161" s="19" t="s">
        <v>2375</v>
      </c>
      <c r="F1161" s="20" t="str">
        <f t="shared" si="108"/>
        <v>Regular</v>
      </c>
      <c r="G1161" s="22">
        <f t="shared" si="109"/>
        <v>278.46010807486402</v>
      </c>
      <c r="H1161" s="21">
        <f t="shared" si="110"/>
        <v>3335142.8793713399</v>
      </c>
      <c r="I1161" s="21">
        <f t="shared" si="111"/>
        <v>1359.2456893830499</v>
      </c>
      <c r="J1161" s="21">
        <f t="shared" si="112"/>
        <v>10617.848273658499</v>
      </c>
      <c r="K1161" s="21">
        <f t="shared" si="113"/>
        <v>11977.0939630415</v>
      </c>
    </row>
    <row r="1162" spans="1:11" x14ac:dyDescent="0.25">
      <c r="A1162" s="19" t="s">
        <v>2380</v>
      </c>
      <c r="B1162" s="19">
        <v>2103</v>
      </c>
      <c r="C1162" s="19" t="s">
        <v>2374</v>
      </c>
      <c r="D1162" s="19">
        <v>677</v>
      </c>
      <c r="E1162" s="19" t="s">
        <v>2381</v>
      </c>
      <c r="F1162" s="20" t="str">
        <f t="shared" si="108"/>
        <v>Regular</v>
      </c>
      <c r="G1162" s="22">
        <f t="shared" si="109"/>
        <v>143.89689858368899</v>
      </c>
      <c r="H1162" s="21">
        <f t="shared" si="110"/>
        <v>1841282.8760343699</v>
      </c>
      <c r="I1162" s="21">
        <f t="shared" si="111"/>
        <v>628.79565323099905</v>
      </c>
      <c r="J1162" s="21">
        <f t="shared" si="112"/>
        <v>12167.052583647401</v>
      </c>
      <c r="K1162" s="21">
        <f t="shared" si="113"/>
        <v>12795.848236878401</v>
      </c>
    </row>
    <row r="1163" spans="1:11" x14ac:dyDescent="0.25">
      <c r="A1163" s="19" t="s">
        <v>2378</v>
      </c>
      <c r="B1163" s="19">
        <v>2103</v>
      </c>
      <c r="C1163" s="19" t="s">
        <v>2374</v>
      </c>
      <c r="D1163" s="19">
        <v>678</v>
      </c>
      <c r="E1163" s="19" t="s">
        <v>2379</v>
      </c>
      <c r="F1163" s="20" t="str">
        <f t="shared" si="108"/>
        <v>Regular</v>
      </c>
      <c r="G1163" s="22">
        <f t="shared" si="109"/>
        <v>222.04234889443501</v>
      </c>
      <c r="H1163" s="21">
        <f t="shared" si="110"/>
        <v>3335890.9207040402</v>
      </c>
      <c r="I1163" s="21">
        <f t="shared" si="111"/>
        <v>733.57945410755201</v>
      </c>
      <c r="J1163" s="21">
        <f t="shared" si="112"/>
        <v>14290.090297692899</v>
      </c>
      <c r="K1163" s="21">
        <f t="shared" si="113"/>
        <v>15023.6697518005</v>
      </c>
    </row>
    <row r="1164" spans="1:11" x14ac:dyDescent="0.25">
      <c r="A1164" s="19" t="s">
        <v>2376</v>
      </c>
      <c r="B1164" s="19">
        <v>2103</v>
      </c>
      <c r="C1164" s="19" t="s">
        <v>2374</v>
      </c>
      <c r="D1164" s="19">
        <v>2994</v>
      </c>
      <c r="E1164" s="19" t="s">
        <v>2377</v>
      </c>
      <c r="F1164" s="20" t="str">
        <f t="shared" si="108"/>
        <v>Charter</v>
      </c>
      <c r="G1164" s="22">
        <f t="shared" si="109"/>
        <v>38.5316342528644</v>
      </c>
      <c r="H1164" s="21">
        <f t="shared" si="110"/>
        <v>50331.827143955401</v>
      </c>
      <c r="I1164" s="21">
        <f t="shared" si="111"/>
        <v>1.8135508507406399</v>
      </c>
      <c r="J1164" s="21">
        <f t="shared" si="112"/>
        <v>1304.4333322596899</v>
      </c>
      <c r="K1164" s="21">
        <f t="shared" si="113"/>
        <v>1306.24688311043</v>
      </c>
    </row>
    <row r="1165" spans="1:11" x14ac:dyDescent="0.25">
      <c r="A1165" s="19" t="s">
        <v>2382</v>
      </c>
      <c r="B1165" s="19">
        <v>2103</v>
      </c>
      <c r="C1165" s="19" t="s">
        <v>2374</v>
      </c>
      <c r="D1165" s="19">
        <v>5457</v>
      </c>
      <c r="E1165" s="19" t="s">
        <v>2383</v>
      </c>
      <c r="F1165" s="20" t="str">
        <f t="shared" si="108"/>
        <v>Charter</v>
      </c>
      <c r="G1165" s="22">
        <f t="shared" si="109"/>
        <v>1985.3151186635</v>
      </c>
      <c r="H1165" s="21">
        <f t="shared" si="110"/>
        <v>2125692.1667463002</v>
      </c>
      <c r="I1165" s="21">
        <f t="shared" si="111"/>
        <v>1.8135508507406399</v>
      </c>
      <c r="J1165" s="21">
        <f t="shared" si="112"/>
        <v>1068.8941402171099</v>
      </c>
      <c r="K1165" s="21">
        <f t="shared" si="113"/>
        <v>1070.70769106785</v>
      </c>
    </row>
    <row r="1166" spans="1:11" x14ac:dyDescent="0.25">
      <c r="A1166" s="19" t="s">
        <v>2389</v>
      </c>
      <c r="B1166" s="19">
        <v>1935</v>
      </c>
      <c r="C1166" s="19" t="s">
        <v>2385</v>
      </c>
      <c r="D1166" s="19">
        <v>150</v>
      </c>
      <c r="E1166" s="19" t="s">
        <v>2390</v>
      </c>
      <c r="F1166" s="20" t="str">
        <f t="shared" si="108"/>
        <v>Regular</v>
      </c>
      <c r="G1166" s="22">
        <f t="shared" si="109"/>
        <v>364.15107913652901</v>
      </c>
      <c r="H1166" s="21">
        <f t="shared" si="110"/>
        <v>4542894.6667871196</v>
      </c>
      <c r="I1166" s="21">
        <f t="shared" si="111"/>
        <v>325.634364695964</v>
      </c>
      <c r="J1166" s="21">
        <f t="shared" si="112"/>
        <v>12149.667582943899</v>
      </c>
      <c r="K1166" s="21">
        <f t="shared" si="113"/>
        <v>12475.3019476399</v>
      </c>
    </row>
    <row r="1167" spans="1:11" x14ac:dyDescent="0.25">
      <c r="A1167" s="19" t="s">
        <v>2384</v>
      </c>
      <c r="B1167" s="19">
        <v>1935</v>
      </c>
      <c r="C1167" s="19" t="s">
        <v>2385</v>
      </c>
      <c r="D1167" s="19">
        <v>152</v>
      </c>
      <c r="E1167" s="19" t="s">
        <v>2386</v>
      </c>
      <c r="F1167" s="20" t="str">
        <f t="shared" si="108"/>
        <v>Regular</v>
      </c>
      <c r="G1167" s="22">
        <f t="shared" si="109"/>
        <v>647.00546706170599</v>
      </c>
      <c r="H1167" s="21">
        <f t="shared" si="110"/>
        <v>10740149.701151401</v>
      </c>
      <c r="I1167" s="21">
        <f t="shared" si="111"/>
        <v>1434.49015939215</v>
      </c>
      <c r="J1167" s="21">
        <f t="shared" si="112"/>
        <v>15165.2918330636</v>
      </c>
      <c r="K1167" s="21">
        <f t="shared" si="113"/>
        <v>16599.781992455799</v>
      </c>
    </row>
    <row r="1168" spans="1:11" x14ac:dyDescent="0.25">
      <c r="A1168" s="19" t="s">
        <v>2387</v>
      </c>
      <c r="B1168" s="19">
        <v>1935</v>
      </c>
      <c r="C1168" s="19" t="s">
        <v>2385</v>
      </c>
      <c r="D1168" s="19">
        <v>154</v>
      </c>
      <c r="E1168" s="19" t="s">
        <v>2388</v>
      </c>
      <c r="F1168" s="20" t="str">
        <f t="shared" si="108"/>
        <v>Regular</v>
      </c>
      <c r="G1168" s="22">
        <f t="shared" si="109"/>
        <v>445.39928057542897</v>
      </c>
      <c r="H1168" s="21">
        <f t="shared" si="110"/>
        <v>7272735.9990702597</v>
      </c>
      <c r="I1168" s="21">
        <f t="shared" si="111"/>
        <v>906.85185985643602</v>
      </c>
      <c r="J1168" s="21">
        <f t="shared" si="112"/>
        <v>15421.724130823901</v>
      </c>
      <c r="K1168" s="21">
        <f t="shared" si="113"/>
        <v>16328.5759906804</v>
      </c>
    </row>
    <row r="1169" spans="1:11" x14ac:dyDescent="0.25">
      <c r="A1169" s="19" t="s">
        <v>2391</v>
      </c>
      <c r="B1169" s="19">
        <v>1935</v>
      </c>
      <c r="C1169" s="19" t="s">
        <v>2385</v>
      </c>
      <c r="D1169" s="19">
        <v>1935</v>
      </c>
      <c r="E1169" s="19" t="s">
        <v>2385</v>
      </c>
      <c r="F1169" s="20" t="str">
        <f t="shared" si="108"/>
        <v>District</v>
      </c>
      <c r="G1169" s="22">
        <f t="shared" si="109"/>
        <v>6.2588235294099999</v>
      </c>
      <c r="H1169" s="21">
        <f t="shared" si="110"/>
        <v>22091.225992436601</v>
      </c>
      <c r="I1169" s="21">
        <f t="shared" si="111"/>
        <v>141.56351103011801</v>
      </c>
      <c r="J1169" s="21">
        <f t="shared" si="112"/>
        <v>3388.0496644541699</v>
      </c>
      <c r="K1169" s="21">
        <f t="shared" si="113"/>
        <v>3529.61317548429</v>
      </c>
    </row>
    <row r="1170" spans="1:11" x14ac:dyDescent="0.25">
      <c r="A1170" s="19" t="s">
        <v>2392</v>
      </c>
      <c r="B1170" s="19">
        <v>1935</v>
      </c>
      <c r="C1170" s="19" t="s">
        <v>2385</v>
      </c>
      <c r="D1170" s="19">
        <v>5385</v>
      </c>
      <c r="E1170" s="19" t="s">
        <v>2393</v>
      </c>
      <c r="F1170" s="20" t="str">
        <f t="shared" si="108"/>
        <v>Charter</v>
      </c>
      <c r="G1170" s="22">
        <f t="shared" si="109"/>
        <v>41.704759043071597</v>
      </c>
      <c r="H1170" s="21">
        <f t="shared" si="110"/>
        <v>147201.666998823</v>
      </c>
      <c r="I1170" s="21">
        <f t="shared" si="111"/>
        <v>141.56351103011801</v>
      </c>
      <c r="J1170" s="21">
        <f t="shared" si="112"/>
        <v>3388.0496644541699</v>
      </c>
      <c r="K1170" s="21">
        <f t="shared" si="113"/>
        <v>3529.61317548429</v>
      </c>
    </row>
    <row r="1171" spans="1:11" x14ac:dyDescent="0.25">
      <c r="A1171" s="19" t="s">
        <v>2394</v>
      </c>
      <c r="B1171" s="19">
        <v>2257</v>
      </c>
      <c r="C1171" s="19" t="s">
        <v>2395</v>
      </c>
      <c r="D1171" s="19">
        <v>1235</v>
      </c>
      <c r="E1171" s="19" t="s">
        <v>2396</v>
      </c>
      <c r="F1171" s="20" t="str">
        <f t="shared" si="108"/>
        <v>Regular</v>
      </c>
      <c r="G1171" s="22">
        <f t="shared" si="109"/>
        <v>450.99510817634899</v>
      </c>
      <c r="H1171" s="21">
        <f t="shared" si="110"/>
        <v>6742176.6818360696</v>
      </c>
      <c r="I1171" s="21">
        <f t="shared" si="111"/>
        <v>0</v>
      </c>
      <c r="J1171" s="21">
        <f t="shared" si="112"/>
        <v>14949.556125118201</v>
      </c>
      <c r="K1171" s="21">
        <f t="shared" si="113"/>
        <v>14949.556125118201</v>
      </c>
    </row>
    <row r="1172" spans="1:11" x14ac:dyDescent="0.25">
      <c r="A1172" s="19" t="s">
        <v>2399</v>
      </c>
      <c r="B1172" s="19">
        <v>2257</v>
      </c>
      <c r="C1172" s="19" t="s">
        <v>2395</v>
      </c>
      <c r="D1172" s="19">
        <v>1237</v>
      </c>
      <c r="E1172" s="19" t="s">
        <v>2400</v>
      </c>
      <c r="F1172" s="20" t="str">
        <f t="shared" si="108"/>
        <v>Regular</v>
      </c>
      <c r="G1172" s="22">
        <f t="shared" si="109"/>
        <v>205.66475840380599</v>
      </c>
      <c r="H1172" s="21">
        <f t="shared" si="110"/>
        <v>3243712.6761597199</v>
      </c>
      <c r="I1172" s="21">
        <f t="shared" si="111"/>
        <v>0</v>
      </c>
      <c r="J1172" s="21">
        <f t="shared" si="112"/>
        <v>15771.844925375901</v>
      </c>
      <c r="K1172" s="21">
        <f t="shared" si="113"/>
        <v>15771.844925375901</v>
      </c>
    </row>
    <row r="1173" spans="1:11" x14ac:dyDescent="0.25">
      <c r="A1173" s="19" t="s">
        <v>2403</v>
      </c>
      <c r="B1173" s="19">
        <v>2257</v>
      </c>
      <c r="C1173" s="19" t="s">
        <v>2395</v>
      </c>
      <c r="D1173" s="19">
        <v>2257</v>
      </c>
      <c r="E1173" s="19" t="s">
        <v>2395</v>
      </c>
      <c r="F1173" s="20" t="str">
        <f t="shared" si="108"/>
        <v>District</v>
      </c>
      <c r="G1173" s="22">
        <f t="shared" si="109"/>
        <v>8.0818713450290005</v>
      </c>
      <c r="H1173" s="21">
        <f t="shared" si="110"/>
        <v>33000.316157501897</v>
      </c>
      <c r="I1173" s="21">
        <f t="shared" si="111"/>
        <v>0</v>
      </c>
      <c r="J1173" s="21">
        <f t="shared" si="112"/>
        <v>4083.2518545101302</v>
      </c>
      <c r="K1173" s="21">
        <f t="shared" si="113"/>
        <v>4083.2518545101302</v>
      </c>
    </row>
    <row r="1174" spans="1:11" x14ac:dyDescent="0.25">
      <c r="A1174" s="19" t="s">
        <v>2401</v>
      </c>
      <c r="B1174" s="19">
        <v>2257</v>
      </c>
      <c r="C1174" s="19" t="s">
        <v>2395</v>
      </c>
      <c r="D1174" s="19">
        <v>2728</v>
      </c>
      <c r="E1174" s="19" t="s">
        <v>2402</v>
      </c>
      <c r="F1174" s="20" t="str">
        <f t="shared" si="108"/>
        <v>Charter</v>
      </c>
      <c r="G1174" s="22">
        <f t="shared" si="109"/>
        <v>70.035928143706002</v>
      </c>
      <c r="H1174" s="21">
        <f t="shared" si="110"/>
        <v>285974.33347512601</v>
      </c>
      <c r="I1174" s="21">
        <f t="shared" si="111"/>
        <v>0</v>
      </c>
      <c r="J1174" s="21">
        <f t="shared" si="112"/>
        <v>4083.2518545101302</v>
      </c>
      <c r="K1174" s="21">
        <f t="shared" si="113"/>
        <v>4083.2518545101302</v>
      </c>
    </row>
    <row r="1175" spans="1:11" x14ac:dyDescent="0.25">
      <c r="A1175" s="19" t="s">
        <v>2397</v>
      </c>
      <c r="B1175" s="19">
        <v>2257</v>
      </c>
      <c r="C1175" s="19" t="s">
        <v>2395</v>
      </c>
      <c r="D1175" s="19">
        <v>4833</v>
      </c>
      <c r="E1175" s="19" t="s">
        <v>2398</v>
      </c>
      <c r="F1175" s="20" t="str">
        <f t="shared" si="108"/>
        <v>Charter</v>
      </c>
      <c r="G1175" s="22">
        <f t="shared" si="109"/>
        <v>188.80762682322299</v>
      </c>
      <c r="H1175" s="21">
        <f t="shared" si="110"/>
        <v>770949.09237158101</v>
      </c>
      <c r="I1175" s="21">
        <f t="shared" si="111"/>
        <v>0</v>
      </c>
      <c r="J1175" s="21">
        <f t="shared" si="112"/>
        <v>4083.2518545101302</v>
      </c>
      <c r="K1175" s="21">
        <f t="shared" si="113"/>
        <v>4083.2518545101302</v>
      </c>
    </row>
    <row r="1176" spans="1:11" x14ac:dyDescent="0.25">
      <c r="A1176" s="19" t="s">
        <v>2404</v>
      </c>
      <c r="B1176" s="19">
        <v>2195</v>
      </c>
      <c r="C1176" s="19" t="s">
        <v>2405</v>
      </c>
      <c r="D1176" s="19">
        <v>1010</v>
      </c>
      <c r="E1176" s="19" t="s">
        <v>2406</v>
      </c>
      <c r="F1176" s="20" t="str">
        <f t="shared" si="108"/>
        <v>Regular</v>
      </c>
      <c r="G1176" s="22">
        <f t="shared" si="109"/>
        <v>232.20472924996301</v>
      </c>
      <c r="H1176" s="21">
        <f t="shared" si="110"/>
        <v>9256614.5500000007</v>
      </c>
      <c r="I1176" s="21">
        <f t="shared" si="111"/>
        <v>1634.6547773856801</v>
      </c>
      <c r="J1176" s="21">
        <f t="shared" si="112"/>
        <v>38229.367716469198</v>
      </c>
      <c r="K1176" s="21">
        <f t="shared" si="113"/>
        <v>39864.022493854798</v>
      </c>
    </row>
    <row r="1177" spans="1:11" x14ac:dyDescent="0.25">
      <c r="A1177" s="19" t="s">
        <v>2410</v>
      </c>
      <c r="B1177" s="19">
        <v>2244</v>
      </c>
      <c r="C1177" s="19" t="s">
        <v>2408</v>
      </c>
      <c r="D1177" s="19">
        <v>1191</v>
      </c>
      <c r="E1177" s="19" t="s">
        <v>2411</v>
      </c>
      <c r="F1177" s="20" t="str">
        <f t="shared" si="108"/>
        <v>Regular</v>
      </c>
      <c r="G1177" s="22">
        <f t="shared" si="109"/>
        <v>432.038139110472</v>
      </c>
      <c r="H1177" s="21">
        <f t="shared" si="110"/>
        <v>6493831.0974128405</v>
      </c>
      <c r="I1177" s="21">
        <f t="shared" si="111"/>
        <v>764.85595882035898</v>
      </c>
      <c r="J1177" s="21">
        <f t="shared" si="112"/>
        <v>14265.833486289899</v>
      </c>
      <c r="K1177" s="21">
        <f t="shared" si="113"/>
        <v>15030.6894451102</v>
      </c>
    </row>
    <row r="1178" spans="1:11" x14ac:dyDescent="0.25">
      <c r="A1178" s="19" t="s">
        <v>2420</v>
      </c>
      <c r="B1178" s="19">
        <v>2244</v>
      </c>
      <c r="C1178" s="19" t="s">
        <v>2408</v>
      </c>
      <c r="D1178" s="19">
        <v>1192</v>
      </c>
      <c r="E1178" s="19" t="s">
        <v>2421</v>
      </c>
      <c r="F1178" s="20" t="str">
        <f t="shared" si="108"/>
        <v>Regular</v>
      </c>
      <c r="G1178" s="22">
        <f t="shared" si="109"/>
        <v>1198.2444436486701</v>
      </c>
      <c r="H1178" s="21">
        <f t="shared" si="110"/>
        <v>14777576.8717646</v>
      </c>
      <c r="I1178" s="21">
        <f t="shared" si="111"/>
        <v>403.880420130424</v>
      </c>
      <c r="J1178" s="21">
        <f t="shared" si="112"/>
        <v>11928.8092494054</v>
      </c>
      <c r="K1178" s="21">
        <f t="shared" si="113"/>
        <v>12332.689669535799</v>
      </c>
    </row>
    <row r="1179" spans="1:11" x14ac:dyDescent="0.25">
      <c r="A1179" s="19" t="s">
        <v>2418</v>
      </c>
      <c r="B1179" s="19">
        <v>2244</v>
      </c>
      <c r="C1179" s="19" t="s">
        <v>2408</v>
      </c>
      <c r="D1179" s="19">
        <v>1193</v>
      </c>
      <c r="E1179" s="19" t="s">
        <v>2419</v>
      </c>
      <c r="F1179" s="20" t="str">
        <f t="shared" si="108"/>
        <v>Regular</v>
      </c>
      <c r="G1179" s="22">
        <f t="shared" si="109"/>
        <v>1608.64033190336</v>
      </c>
      <c r="H1179" s="21">
        <f t="shared" si="110"/>
        <v>20740718.282226399</v>
      </c>
      <c r="I1179" s="21">
        <f t="shared" si="111"/>
        <v>427.98099079939902</v>
      </c>
      <c r="J1179" s="21">
        <f t="shared" si="112"/>
        <v>12465.3413205253</v>
      </c>
      <c r="K1179" s="21">
        <f t="shared" si="113"/>
        <v>12893.3223113247</v>
      </c>
    </row>
    <row r="1180" spans="1:11" x14ac:dyDescent="0.25">
      <c r="A1180" s="19" t="s">
        <v>2407</v>
      </c>
      <c r="B1180" s="19">
        <v>2244</v>
      </c>
      <c r="C1180" s="19" t="s">
        <v>2408</v>
      </c>
      <c r="D1180" s="19">
        <v>1334</v>
      </c>
      <c r="E1180" s="19" t="s">
        <v>2409</v>
      </c>
      <c r="F1180" s="20" t="str">
        <f t="shared" si="108"/>
        <v>Regular</v>
      </c>
      <c r="G1180" s="22">
        <f t="shared" si="109"/>
        <v>357.04616375064199</v>
      </c>
      <c r="H1180" s="21">
        <f t="shared" si="110"/>
        <v>5604690.2521931296</v>
      </c>
      <c r="I1180" s="21">
        <f t="shared" si="111"/>
        <v>403.880420130424</v>
      </c>
      <c r="J1180" s="21">
        <f t="shared" si="112"/>
        <v>15293.502218903899</v>
      </c>
      <c r="K1180" s="21">
        <f t="shared" si="113"/>
        <v>15697.3826390343</v>
      </c>
    </row>
    <row r="1181" spans="1:11" x14ac:dyDescent="0.25">
      <c r="A1181" s="19" t="s">
        <v>2422</v>
      </c>
      <c r="B1181" s="19">
        <v>2244</v>
      </c>
      <c r="C1181" s="19" t="s">
        <v>2408</v>
      </c>
      <c r="D1181" s="19">
        <v>2244</v>
      </c>
      <c r="E1181" s="19" t="s">
        <v>2408</v>
      </c>
      <c r="F1181" s="20" t="str">
        <f t="shared" si="108"/>
        <v>District</v>
      </c>
      <c r="G1181" s="22">
        <f t="shared" si="109"/>
        <v>19.172621783957698</v>
      </c>
      <c r="H1181" s="21">
        <f t="shared" si="110"/>
        <v>86392.768012083805</v>
      </c>
      <c r="I1181" s="21">
        <f t="shared" si="111"/>
        <v>403.880420130424</v>
      </c>
      <c r="J1181" s="21">
        <f t="shared" si="112"/>
        <v>4102.1683083940898</v>
      </c>
      <c r="K1181" s="21">
        <f t="shared" si="113"/>
        <v>4506.0487285245099</v>
      </c>
    </row>
    <row r="1182" spans="1:11" x14ac:dyDescent="0.25">
      <c r="A1182" s="19" t="s">
        <v>2412</v>
      </c>
      <c r="B1182" s="19">
        <v>2244</v>
      </c>
      <c r="C1182" s="19" t="s">
        <v>2408</v>
      </c>
      <c r="D1182" s="19">
        <v>3222</v>
      </c>
      <c r="E1182" s="19" t="s">
        <v>2413</v>
      </c>
      <c r="F1182" s="20" t="str">
        <f t="shared" si="108"/>
        <v>Regular</v>
      </c>
      <c r="G1182" s="22">
        <f t="shared" si="109"/>
        <v>396.969703855153</v>
      </c>
      <c r="H1182" s="21">
        <f t="shared" si="110"/>
        <v>6058351.5093192598</v>
      </c>
      <c r="I1182" s="21">
        <f t="shared" si="111"/>
        <v>403.880420130424</v>
      </c>
      <c r="J1182" s="21">
        <f t="shared" si="112"/>
        <v>14857.6154836725</v>
      </c>
      <c r="K1182" s="21">
        <f t="shared" si="113"/>
        <v>15261.495903802899</v>
      </c>
    </row>
    <row r="1183" spans="1:11" x14ac:dyDescent="0.25">
      <c r="A1183" s="19" t="s">
        <v>2416</v>
      </c>
      <c r="B1183" s="19">
        <v>2244</v>
      </c>
      <c r="C1183" s="19" t="s">
        <v>2408</v>
      </c>
      <c r="D1183" s="19">
        <v>4220</v>
      </c>
      <c r="E1183" s="19" t="s">
        <v>2417</v>
      </c>
      <c r="F1183" s="20" t="str">
        <f t="shared" si="108"/>
        <v>Charter</v>
      </c>
      <c r="G1183" s="22">
        <f t="shared" si="109"/>
        <v>208.16271664168201</v>
      </c>
      <c r="H1183" s="21">
        <f t="shared" si="110"/>
        <v>937991.34464946098</v>
      </c>
      <c r="I1183" s="21">
        <f t="shared" si="111"/>
        <v>403.880420130424</v>
      </c>
      <c r="J1183" s="21">
        <f t="shared" si="112"/>
        <v>4102.1683083940898</v>
      </c>
      <c r="K1183" s="21">
        <f t="shared" si="113"/>
        <v>4506.0487285245099</v>
      </c>
    </row>
    <row r="1184" spans="1:11" x14ac:dyDescent="0.25">
      <c r="A1184" s="19" t="s">
        <v>2414</v>
      </c>
      <c r="B1184" s="19">
        <v>2244</v>
      </c>
      <c r="C1184" s="19" t="s">
        <v>2408</v>
      </c>
      <c r="D1184" s="19">
        <v>4730</v>
      </c>
      <c r="E1184" s="19" t="s">
        <v>2415</v>
      </c>
      <c r="F1184" s="20" t="str">
        <f t="shared" si="108"/>
        <v>Regular</v>
      </c>
      <c r="G1184" s="22">
        <f t="shared" si="109"/>
        <v>618.49681890474903</v>
      </c>
      <c r="H1184" s="21">
        <f t="shared" si="110"/>
        <v>8658684.2844222002</v>
      </c>
      <c r="I1184" s="21">
        <f t="shared" si="111"/>
        <v>403.88042013042298</v>
      </c>
      <c r="J1184" s="21">
        <f t="shared" si="112"/>
        <v>13595.681129361799</v>
      </c>
      <c r="K1184" s="21">
        <f t="shared" si="113"/>
        <v>13999.5615494923</v>
      </c>
    </row>
    <row r="1185" spans="1:11" x14ac:dyDescent="0.25">
      <c r="A1185" s="19" t="s">
        <v>2426</v>
      </c>
      <c r="B1185" s="19">
        <v>2138</v>
      </c>
      <c r="C1185" s="19" t="s">
        <v>2424</v>
      </c>
      <c r="D1185" s="19">
        <v>119</v>
      </c>
      <c r="E1185" s="19" t="s">
        <v>2427</v>
      </c>
      <c r="F1185" s="20" t="str">
        <f t="shared" si="108"/>
        <v>Regular</v>
      </c>
      <c r="G1185" s="22">
        <f t="shared" si="109"/>
        <v>234.24223484844001</v>
      </c>
      <c r="H1185" s="21">
        <f t="shared" si="110"/>
        <v>3992252.1235641199</v>
      </c>
      <c r="I1185" s="21">
        <f t="shared" si="111"/>
        <v>553.97325316633896</v>
      </c>
      <c r="J1185" s="21">
        <f t="shared" si="112"/>
        <v>16489.290213591401</v>
      </c>
      <c r="K1185" s="21">
        <f t="shared" si="113"/>
        <v>17043.263466757799</v>
      </c>
    </row>
    <row r="1186" spans="1:11" x14ac:dyDescent="0.25">
      <c r="A1186" s="19" t="s">
        <v>2432</v>
      </c>
      <c r="B1186" s="19">
        <v>2138</v>
      </c>
      <c r="C1186" s="19" t="s">
        <v>2424</v>
      </c>
      <c r="D1186" s="19">
        <v>714</v>
      </c>
      <c r="E1186" s="19" t="s">
        <v>2433</v>
      </c>
      <c r="F1186" s="20" t="str">
        <f t="shared" si="108"/>
        <v>Regular</v>
      </c>
      <c r="G1186" s="22">
        <f t="shared" si="109"/>
        <v>293.88137919184101</v>
      </c>
      <c r="H1186" s="21">
        <f t="shared" si="110"/>
        <v>4759955.1278782198</v>
      </c>
      <c r="I1186" s="21">
        <f t="shared" si="111"/>
        <v>523.99082659983503</v>
      </c>
      <c r="J1186" s="21">
        <f t="shared" si="112"/>
        <v>15672.8677187352</v>
      </c>
      <c r="K1186" s="21">
        <f t="shared" si="113"/>
        <v>16196.858545335101</v>
      </c>
    </row>
    <row r="1187" spans="1:11" x14ac:dyDescent="0.25">
      <c r="A1187" s="19" t="s">
        <v>2444</v>
      </c>
      <c r="B1187" s="19">
        <v>2138</v>
      </c>
      <c r="C1187" s="19" t="s">
        <v>2424</v>
      </c>
      <c r="D1187" s="19">
        <v>715</v>
      </c>
      <c r="E1187" s="19" t="s">
        <v>2445</v>
      </c>
      <c r="F1187" s="20" t="str">
        <f t="shared" si="108"/>
        <v>Regular</v>
      </c>
      <c r="G1187" s="22">
        <f t="shared" si="109"/>
        <v>479.74276580072501</v>
      </c>
      <c r="H1187" s="21">
        <f t="shared" si="110"/>
        <v>6846902.5089715999</v>
      </c>
      <c r="I1187" s="21">
        <f t="shared" si="111"/>
        <v>492.59360073890701</v>
      </c>
      <c r="J1187" s="21">
        <f t="shared" si="112"/>
        <v>13779.4350718428</v>
      </c>
      <c r="K1187" s="21">
        <f t="shared" si="113"/>
        <v>14272.0286725817</v>
      </c>
    </row>
    <row r="1188" spans="1:11" x14ac:dyDescent="0.25">
      <c r="A1188" s="19" t="s">
        <v>2436</v>
      </c>
      <c r="B1188" s="19">
        <v>2138</v>
      </c>
      <c r="C1188" s="19" t="s">
        <v>2424</v>
      </c>
      <c r="D1188" s="19">
        <v>716</v>
      </c>
      <c r="E1188" s="19" t="s">
        <v>2437</v>
      </c>
      <c r="F1188" s="20" t="str">
        <f t="shared" si="108"/>
        <v>Regular</v>
      </c>
      <c r="G1188" s="22">
        <f t="shared" si="109"/>
        <v>348.60606060602498</v>
      </c>
      <c r="H1188" s="21">
        <f t="shared" si="110"/>
        <v>5679448.7330399202</v>
      </c>
      <c r="I1188" s="21">
        <f t="shared" si="111"/>
        <v>601.32358277293201</v>
      </c>
      <c r="J1188" s="21">
        <f t="shared" si="112"/>
        <v>15690.5582140227</v>
      </c>
      <c r="K1188" s="21">
        <f t="shared" si="113"/>
        <v>16291.8817967956</v>
      </c>
    </row>
    <row r="1189" spans="1:11" x14ac:dyDescent="0.25">
      <c r="A1189" s="19" t="s">
        <v>2430</v>
      </c>
      <c r="B1189" s="19">
        <v>2138</v>
      </c>
      <c r="C1189" s="19" t="s">
        <v>2424</v>
      </c>
      <c r="D1189" s="19">
        <v>718</v>
      </c>
      <c r="E1189" s="19" t="s">
        <v>2431</v>
      </c>
      <c r="F1189" s="20" t="str">
        <f t="shared" si="108"/>
        <v>Regular</v>
      </c>
      <c r="G1189" s="22">
        <f t="shared" si="109"/>
        <v>73.984280303023993</v>
      </c>
      <c r="H1189" s="21">
        <f t="shared" si="110"/>
        <v>1017404.61115952</v>
      </c>
      <c r="I1189" s="21">
        <f t="shared" si="111"/>
        <v>283.74726236260801</v>
      </c>
      <c r="J1189" s="21">
        <f t="shared" si="112"/>
        <v>13467.8849356185</v>
      </c>
      <c r="K1189" s="21">
        <f t="shared" si="113"/>
        <v>13751.6321979811</v>
      </c>
    </row>
    <row r="1190" spans="1:11" x14ac:dyDescent="0.25">
      <c r="A1190" s="19" t="s">
        <v>2448</v>
      </c>
      <c r="B1190" s="19">
        <v>2138</v>
      </c>
      <c r="C1190" s="19" t="s">
        <v>2424</v>
      </c>
      <c r="D1190" s="19">
        <v>777</v>
      </c>
      <c r="E1190" s="19" t="s">
        <v>2449</v>
      </c>
      <c r="F1190" s="20" t="str">
        <f t="shared" si="108"/>
        <v>Regular</v>
      </c>
      <c r="G1190" s="22">
        <f t="shared" si="109"/>
        <v>173.296969696959</v>
      </c>
      <c r="H1190" s="21">
        <f t="shared" si="110"/>
        <v>2849324.1753133801</v>
      </c>
      <c r="I1190" s="21">
        <f t="shared" si="111"/>
        <v>283.74726236260801</v>
      </c>
      <c r="J1190" s="21">
        <f t="shared" si="112"/>
        <v>16158.1107822179</v>
      </c>
      <c r="K1190" s="21">
        <f t="shared" si="113"/>
        <v>16441.858044580498</v>
      </c>
    </row>
    <row r="1191" spans="1:11" x14ac:dyDescent="0.25">
      <c r="A1191" s="19" t="s">
        <v>2434</v>
      </c>
      <c r="B1191" s="19">
        <v>2138</v>
      </c>
      <c r="C1191" s="19" t="s">
        <v>2424</v>
      </c>
      <c r="D1191" s="19">
        <v>780</v>
      </c>
      <c r="E1191" s="19" t="s">
        <v>2435</v>
      </c>
      <c r="F1191" s="20" t="str">
        <f t="shared" si="108"/>
        <v>Regular</v>
      </c>
      <c r="G1191" s="22">
        <f t="shared" si="109"/>
        <v>60.835227272723998</v>
      </c>
      <c r="H1191" s="21">
        <f t="shared" si="110"/>
        <v>946612.41390015301</v>
      </c>
      <c r="I1191" s="21">
        <f t="shared" si="111"/>
        <v>283.74726236260801</v>
      </c>
      <c r="J1191" s="21">
        <f t="shared" si="112"/>
        <v>15276.5203052507</v>
      </c>
      <c r="K1191" s="21">
        <f t="shared" si="113"/>
        <v>15560.2675676133</v>
      </c>
    </row>
    <row r="1192" spans="1:11" x14ac:dyDescent="0.25">
      <c r="A1192" s="19" t="s">
        <v>2423</v>
      </c>
      <c r="B1192" s="19">
        <v>2138</v>
      </c>
      <c r="C1192" s="19" t="s">
        <v>2424</v>
      </c>
      <c r="D1192" s="19">
        <v>784</v>
      </c>
      <c r="E1192" s="19" t="s">
        <v>2425</v>
      </c>
      <c r="F1192" s="20" t="str">
        <f t="shared" si="108"/>
        <v>Charter</v>
      </c>
      <c r="G1192" s="22">
        <f t="shared" si="109"/>
        <v>133.95555555554799</v>
      </c>
      <c r="H1192" s="21">
        <f t="shared" si="110"/>
        <v>1480588.5725068101</v>
      </c>
      <c r="I1192" s="21">
        <f t="shared" si="111"/>
        <v>283.74726236260801</v>
      </c>
      <c r="J1192" s="21">
        <f t="shared" si="112"/>
        <v>10769.0871375728</v>
      </c>
      <c r="K1192" s="21">
        <f t="shared" si="113"/>
        <v>11052.8343999354</v>
      </c>
    </row>
    <row r="1193" spans="1:11" x14ac:dyDescent="0.25">
      <c r="A1193" s="19" t="s">
        <v>2438</v>
      </c>
      <c r="B1193" s="19">
        <v>2138</v>
      </c>
      <c r="C1193" s="19" t="s">
        <v>2424</v>
      </c>
      <c r="D1193" s="19">
        <v>785</v>
      </c>
      <c r="E1193" s="19" t="s">
        <v>2439</v>
      </c>
      <c r="F1193" s="20" t="str">
        <f t="shared" si="108"/>
        <v>Regular</v>
      </c>
      <c r="G1193" s="22">
        <f t="shared" si="109"/>
        <v>127.38410928178401</v>
      </c>
      <c r="H1193" s="21">
        <f t="shared" si="110"/>
        <v>2350598.1548161199</v>
      </c>
      <c r="I1193" s="21">
        <f t="shared" si="111"/>
        <v>283.74726236260801</v>
      </c>
      <c r="J1193" s="21">
        <f t="shared" si="112"/>
        <v>18169.089343939599</v>
      </c>
      <c r="K1193" s="21">
        <f t="shared" si="113"/>
        <v>18452.8366063022</v>
      </c>
    </row>
    <row r="1194" spans="1:11" x14ac:dyDescent="0.25">
      <c r="A1194" s="19" t="s">
        <v>2440</v>
      </c>
      <c r="B1194" s="19">
        <v>2138</v>
      </c>
      <c r="C1194" s="19" t="s">
        <v>2424</v>
      </c>
      <c r="D1194" s="19">
        <v>795</v>
      </c>
      <c r="E1194" s="19" t="s">
        <v>2441</v>
      </c>
      <c r="F1194" s="20" t="str">
        <f t="shared" si="108"/>
        <v>Regular</v>
      </c>
      <c r="G1194" s="22">
        <f t="shared" si="109"/>
        <v>121.26685606059</v>
      </c>
      <c r="H1194" s="21">
        <f t="shared" si="110"/>
        <v>1849631.74914038</v>
      </c>
      <c r="I1194" s="21">
        <f t="shared" si="111"/>
        <v>283.74726236260801</v>
      </c>
      <c r="J1194" s="21">
        <f t="shared" si="112"/>
        <v>14968.8271774021</v>
      </c>
      <c r="K1194" s="21">
        <f t="shared" si="113"/>
        <v>15252.574439764699</v>
      </c>
    </row>
    <row r="1195" spans="1:11" x14ac:dyDescent="0.25">
      <c r="A1195" s="19" t="s">
        <v>2428</v>
      </c>
      <c r="B1195" s="19">
        <v>2138</v>
      </c>
      <c r="C1195" s="19" t="s">
        <v>2424</v>
      </c>
      <c r="D1195" s="19">
        <v>807</v>
      </c>
      <c r="E1195" s="19" t="s">
        <v>2429</v>
      </c>
      <c r="F1195" s="20" t="str">
        <f t="shared" si="108"/>
        <v>Regular</v>
      </c>
      <c r="G1195" s="22">
        <f t="shared" si="109"/>
        <v>127.263825757565</v>
      </c>
      <c r="H1195" s="21">
        <f t="shared" si="110"/>
        <v>1987871.06172443</v>
      </c>
      <c r="I1195" s="21">
        <f t="shared" si="111"/>
        <v>283.74726236260801</v>
      </c>
      <c r="J1195" s="21">
        <f t="shared" si="112"/>
        <v>15336.332126978399</v>
      </c>
      <c r="K1195" s="21">
        <f t="shared" si="113"/>
        <v>15620.079389340999</v>
      </c>
    </row>
    <row r="1196" spans="1:11" x14ac:dyDescent="0.25">
      <c r="A1196" s="19" t="s">
        <v>2442</v>
      </c>
      <c r="B1196" s="19">
        <v>2138</v>
      </c>
      <c r="C1196" s="19" t="s">
        <v>2424</v>
      </c>
      <c r="D1196" s="19">
        <v>812</v>
      </c>
      <c r="E1196" s="19" t="s">
        <v>2443</v>
      </c>
      <c r="F1196" s="20" t="str">
        <f t="shared" si="108"/>
        <v>Regular</v>
      </c>
      <c r="G1196" s="22">
        <f t="shared" si="109"/>
        <v>1240.4643418461801</v>
      </c>
      <c r="H1196" s="21">
        <f t="shared" si="110"/>
        <v>17092468.573798001</v>
      </c>
      <c r="I1196" s="21">
        <f t="shared" si="111"/>
        <v>283.74726236260801</v>
      </c>
      <c r="J1196" s="21">
        <f t="shared" si="112"/>
        <v>13495.3417426139</v>
      </c>
      <c r="K1196" s="21">
        <f t="shared" si="113"/>
        <v>13779.0890049765</v>
      </c>
    </row>
    <row r="1197" spans="1:11" x14ac:dyDescent="0.25">
      <c r="A1197" s="19" t="s">
        <v>2446</v>
      </c>
      <c r="B1197" s="19">
        <v>2138</v>
      </c>
      <c r="C1197" s="19" t="s">
        <v>2424</v>
      </c>
      <c r="D1197" s="19">
        <v>4746</v>
      </c>
      <c r="E1197" s="19" t="s">
        <v>2447</v>
      </c>
      <c r="F1197" s="20" t="str">
        <f t="shared" si="108"/>
        <v>Charter</v>
      </c>
      <c r="G1197" s="22">
        <f t="shared" si="109"/>
        <v>119.52727272726899</v>
      </c>
      <c r="H1197" s="21">
        <f t="shared" si="110"/>
        <v>1604295.4952826099</v>
      </c>
      <c r="I1197" s="21">
        <f t="shared" si="111"/>
        <v>283.74726236260801</v>
      </c>
      <c r="J1197" s="21">
        <f t="shared" si="112"/>
        <v>13138.2564249733</v>
      </c>
      <c r="K1197" s="21">
        <f t="shared" si="113"/>
        <v>13422.0036873359</v>
      </c>
    </row>
    <row r="1198" spans="1:11" x14ac:dyDescent="0.25">
      <c r="A1198" s="19" t="s">
        <v>2450</v>
      </c>
      <c r="B1198" s="19">
        <v>1978</v>
      </c>
      <c r="C1198" s="19" t="s">
        <v>2451</v>
      </c>
      <c r="D1198" s="19">
        <v>264</v>
      </c>
      <c r="E1198" s="19" t="s">
        <v>2452</v>
      </c>
      <c r="F1198" s="20" t="str">
        <f t="shared" si="108"/>
        <v>Regular</v>
      </c>
      <c r="G1198" s="22">
        <f t="shared" si="109"/>
        <v>340.25910668856898</v>
      </c>
      <c r="H1198" s="21">
        <f t="shared" si="110"/>
        <v>5311070.2463062899</v>
      </c>
      <c r="I1198" s="21">
        <f t="shared" si="111"/>
        <v>562.14522642676502</v>
      </c>
      <c r="J1198" s="21">
        <f t="shared" si="112"/>
        <v>15046.7544088955</v>
      </c>
      <c r="K1198" s="21">
        <f t="shared" si="113"/>
        <v>15608.899635322299</v>
      </c>
    </row>
    <row r="1199" spans="1:11" x14ac:dyDescent="0.25">
      <c r="A1199" s="19" t="s">
        <v>2455</v>
      </c>
      <c r="B1199" s="19">
        <v>1978</v>
      </c>
      <c r="C1199" s="19" t="s">
        <v>2451</v>
      </c>
      <c r="D1199" s="19">
        <v>1293</v>
      </c>
      <c r="E1199" s="19" t="s">
        <v>2456</v>
      </c>
      <c r="F1199" s="20" t="str">
        <f t="shared" si="108"/>
        <v>Regular</v>
      </c>
      <c r="G1199" s="22">
        <f t="shared" si="109"/>
        <v>368.824571758697</v>
      </c>
      <c r="H1199" s="21">
        <f t="shared" si="110"/>
        <v>5300215.2609385699</v>
      </c>
      <c r="I1199" s="21">
        <f t="shared" si="111"/>
        <v>187.688621165006</v>
      </c>
      <c r="J1199" s="21">
        <f t="shared" si="112"/>
        <v>14182.8703566848</v>
      </c>
      <c r="K1199" s="21">
        <f t="shared" si="113"/>
        <v>14370.5589778499</v>
      </c>
    </row>
    <row r="1200" spans="1:11" x14ac:dyDescent="0.25">
      <c r="A1200" s="19" t="s">
        <v>2453</v>
      </c>
      <c r="B1200" s="19">
        <v>1978</v>
      </c>
      <c r="C1200" s="19" t="s">
        <v>2451</v>
      </c>
      <c r="D1200" s="19">
        <v>1294</v>
      </c>
      <c r="E1200" s="19" t="s">
        <v>2454</v>
      </c>
      <c r="F1200" s="20" t="str">
        <f t="shared" si="108"/>
        <v>Regular</v>
      </c>
      <c r="G1200" s="22">
        <f t="shared" si="109"/>
        <v>384.09697750532899</v>
      </c>
      <c r="H1200" s="21">
        <f t="shared" si="110"/>
        <v>6001992.9327551397</v>
      </c>
      <c r="I1200" s="21">
        <f t="shared" si="111"/>
        <v>215.21812704312401</v>
      </c>
      <c r="J1200" s="21">
        <f t="shared" si="112"/>
        <v>15411.025463149799</v>
      </c>
      <c r="K1200" s="21">
        <f t="shared" si="113"/>
        <v>15626.2435901929</v>
      </c>
    </row>
    <row r="1201" spans="1:11" x14ac:dyDescent="0.25">
      <c r="A1201" s="19" t="s">
        <v>2462</v>
      </c>
      <c r="B1201" s="19">
        <v>2096</v>
      </c>
      <c r="C1201" s="19" t="s">
        <v>2458</v>
      </c>
      <c r="D1201" s="19">
        <v>608</v>
      </c>
      <c r="E1201" s="19" t="s">
        <v>2463</v>
      </c>
      <c r="F1201" s="20" t="str">
        <f t="shared" si="108"/>
        <v>Regular</v>
      </c>
      <c r="G1201" s="22">
        <f t="shared" si="109"/>
        <v>326.158682634706</v>
      </c>
      <c r="H1201" s="21">
        <f t="shared" si="110"/>
        <v>5679329.28691254</v>
      </c>
      <c r="I1201" s="21">
        <f t="shared" si="111"/>
        <v>0</v>
      </c>
      <c r="J1201" s="21">
        <f t="shared" si="112"/>
        <v>17412.779696787398</v>
      </c>
      <c r="K1201" s="21">
        <f t="shared" si="113"/>
        <v>17412.779696787398</v>
      </c>
    </row>
    <row r="1202" spans="1:11" x14ac:dyDescent="0.25">
      <c r="A1202" s="19" t="s">
        <v>2457</v>
      </c>
      <c r="B1202" s="19">
        <v>2096</v>
      </c>
      <c r="C1202" s="19" t="s">
        <v>2458</v>
      </c>
      <c r="D1202" s="19">
        <v>609</v>
      </c>
      <c r="E1202" s="19" t="s">
        <v>2459</v>
      </c>
      <c r="F1202" s="20" t="str">
        <f t="shared" si="108"/>
        <v>Regular</v>
      </c>
      <c r="G1202" s="22">
        <f t="shared" si="109"/>
        <v>508.51785714280902</v>
      </c>
      <c r="H1202" s="21">
        <f t="shared" si="110"/>
        <v>8839110.2832089309</v>
      </c>
      <c r="I1202" s="21">
        <f t="shared" si="111"/>
        <v>0</v>
      </c>
      <c r="J1202" s="21">
        <f t="shared" si="112"/>
        <v>17382.104008840401</v>
      </c>
      <c r="K1202" s="21">
        <f t="shared" si="113"/>
        <v>17382.104008840401</v>
      </c>
    </row>
    <row r="1203" spans="1:11" x14ac:dyDescent="0.25">
      <c r="A1203" s="19" t="s">
        <v>2460</v>
      </c>
      <c r="B1203" s="19">
        <v>2096</v>
      </c>
      <c r="C1203" s="19" t="s">
        <v>2458</v>
      </c>
      <c r="D1203" s="19">
        <v>610</v>
      </c>
      <c r="E1203" s="19" t="s">
        <v>2461</v>
      </c>
      <c r="F1203" s="20" t="str">
        <f t="shared" si="108"/>
        <v>Regular</v>
      </c>
      <c r="G1203" s="22">
        <f t="shared" si="109"/>
        <v>398.33764502986003</v>
      </c>
      <c r="H1203" s="21">
        <f t="shared" si="110"/>
        <v>7263349.6298785396</v>
      </c>
      <c r="I1203" s="21">
        <f t="shared" si="111"/>
        <v>0</v>
      </c>
      <c r="J1203" s="21">
        <f t="shared" si="112"/>
        <v>18234.1531625364</v>
      </c>
      <c r="K1203" s="21">
        <f t="shared" si="113"/>
        <v>18234.1531625364</v>
      </c>
    </row>
    <row r="1204" spans="1:11" x14ac:dyDescent="0.25">
      <c r="A1204" s="19" t="s">
        <v>2881</v>
      </c>
      <c r="B1204" s="19">
        <v>1949</v>
      </c>
      <c r="C1204" s="19" t="s">
        <v>2882</v>
      </c>
      <c r="D1204" s="19">
        <v>1949</v>
      </c>
      <c r="E1204" s="19" t="s">
        <v>2882</v>
      </c>
      <c r="F1204" s="20" t="str">
        <f t="shared" si="108"/>
        <v>ESD</v>
      </c>
      <c r="G1204" s="22">
        <f t="shared" si="109"/>
        <v>0</v>
      </c>
      <c r="H1204" s="21">
        <f t="shared" si="110"/>
        <v>0</v>
      </c>
      <c r="I1204" s="21">
        <f t="shared" si="111"/>
        <v>0</v>
      </c>
      <c r="J1204" s="21">
        <f t="shared" si="112"/>
        <v>0</v>
      </c>
      <c r="K1204" s="21">
        <f t="shared" si="113"/>
        <v>0</v>
      </c>
    </row>
    <row r="1205" spans="1:11" x14ac:dyDescent="0.25">
      <c r="A1205" s="19" t="s">
        <v>2464</v>
      </c>
      <c r="B1205" s="19">
        <v>2022</v>
      </c>
      <c r="C1205" s="19" t="s">
        <v>2465</v>
      </c>
      <c r="D1205" s="19">
        <v>357</v>
      </c>
      <c r="E1205" s="19" t="s">
        <v>2466</v>
      </c>
      <c r="F1205" s="20" t="str">
        <f t="shared" si="108"/>
        <v>Regular</v>
      </c>
      <c r="G1205" s="22">
        <f t="shared" si="109"/>
        <v>15.029629629626999</v>
      </c>
      <c r="H1205" s="21">
        <f t="shared" si="110"/>
        <v>591759.86</v>
      </c>
      <c r="I1205" s="21">
        <f t="shared" si="111"/>
        <v>0</v>
      </c>
      <c r="J1205" s="21">
        <f t="shared" si="112"/>
        <v>39372.883735837298</v>
      </c>
      <c r="K1205" s="21">
        <f t="shared" si="113"/>
        <v>39372.883735837298</v>
      </c>
    </row>
    <row r="1206" spans="1:11" x14ac:dyDescent="0.25">
      <c r="A1206" s="19" t="s">
        <v>2472</v>
      </c>
      <c r="B1206" s="19">
        <v>2087</v>
      </c>
      <c r="C1206" s="19" t="s">
        <v>2468</v>
      </c>
      <c r="D1206" s="19">
        <v>573</v>
      </c>
      <c r="E1206" s="19" t="s">
        <v>2473</v>
      </c>
      <c r="F1206" s="20" t="str">
        <f t="shared" si="108"/>
        <v>Regular</v>
      </c>
      <c r="G1206" s="22">
        <f t="shared" si="109"/>
        <v>437.15679158814902</v>
      </c>
      <c r="H1206" s="21">
        <f t="shared" si="110"/>
        <v>7139382.18413522</v>
      </c>
      <c r="I1206" s="21">
        <f t="shared" si="111"/>
        <v>0</v>
      </c>
      <c r="J1206" s="21">
        <f t="shared" si="112"/>
        <v>16331.3994464058</v>
      </c>
      <c r="K1206" s="21">
        <f t="shared" si="113"/>
        <v>16331.3994464058</v>
      </c>
    </row>
    <row r="1207" spans="1:11" x14ac:dyDescent="0.25">
      <c r="A1207" s="19" t="s">
        <v>2478</v>
      </c>
      <c r="B1207" s="19">
        <v>2087</v>
      </c>
      <c r="C1207" s="19" t="s">
        <v>2468</v>
      </c>
      <c r="D1207" s="19">
        <v>574</v>
      </c>
      <c r="E1207" s="19" t="s">
        <v>2479</v>
      </c>
      <c r="F1207" s="20" t="str">
        <f t="shared" si="108"/>
        <v>Regular</v>
      </c>
      <c r="G1207" s="22">
        <f t="shared" si="109"/>
        <v>69.249374112737001</v>
      </c>
      <c r="H1207" s="21">
        <f t="shared" si="110"/>
        <v>1515444.93626008</v>
      </c>
      <c r="I1207" s="21">
        <f t="shared" si="111"/>
        <v>0</v>
      </c>
      <c r="J1207" s="21">
        <f t="shared" si="112"/>
        <v>21883.879178358398</v>
      </c>
      <c r="K1207" s="21">
        <f t="shared" si="113"/>
        <v>21883.879178358398</v>
      </c>
    </row>
    <row r="1208" spans="1:11" x14ac:dyDescent="0.25">
      <c r="A1208" s="19" t="s">
        <v>2480</v>
      </c>
      <c r="B1208" s="19">
        <v>2087</v>
      </c>
      <c r="C1208" s="19" t="s">
        <v>2468</v>
      </c>
      <c r="D1208" s="19">
        <v>576</v>
      </c>
      <c r="E1208" s="19" t="s">
        <v>2481</v>
      </c>
      <c r="F1208" s="20" t="str">
        <f t="shared" si="108"/>
        <v>Regular</v>
      </c>
      <c r="G1208" s="22">
        <f t="shared" si="109"/>
        <v>432.18168264956898</v>
      </c>
      <c r="H1208" s="21">
        <f t="shared" si="110"/>
        <v>6924678.6731690802</v>
      </c>
      <c r="I1208" s="21">
        <f t="shared" si="111"/>
        <v>0</v>
      </c>
      <c r="J1208" s="21">
        <f t="shared" si="112"/>
        <v>16022.610284443501</v>
      </c>
      <c r="K1208" s="21">
        <f t="shared" si="113"/>
        <v>16022.610284443501</v>
      </c>
    </row>
    <row r="1209" spans="1:11" x14ac:dyDescent="0.25">
      <c r="A1209" s="19" t="s">
        <v>2483</v>
      </c>
      <c r="B1209" s="19">
        <v>2087</v>
      </c>
      <c r="C1209" s="19" t="s">
        <v>2468</v>
      </c>
      <c r="D1209" s="19">
        <v>578</v>
      </c>
      <c r="E1209" s="19" t="s">
        <v>2484</v>
      </c>
      <c r="F1209" s="20" t="str">
        <f t="shared" si="108"/>
        <v>Regular</v>
      </c>
      <c r="G1209" s="22">
        <f t="shared" si="109"/>
        <v>86.008054802751005</v>
      </c>
      <c r="H1209" s="21">
        <f t="shared" si="110"/>
        <v>1468291.09547849</v>
      </c>
      <c r="I1209" s="21">
        <f t="shared" si="111"/>
        <v>0</v>
      </c>
      <c r="J1209" s="21">
        <f t="shared" si="112"/>
        <v>17071.553342833198</v>
      </c>
      <c r="K1209" s="21">
        <f t="shared" si="113"/>
        <v>17071.553342833198</v>
      </c>
    </row>
    <row r="1210" spans="1:11" x14ac:dyDescent="0.25">
      <c r="A1210" s="19" t="s">
        <v>2482</v>
      </c>
      <c r="B1210" s="19">
        <v>2087</v>
      </c>
      <c r="C1210" s="19" t="s">
        <v>2468</v>
      </c>
      <c r="D1210" s="19">
        <v>579</v>
      </c>
      <c r="E1210" s="19" t="s">
        <v>1765</v>
      </c>
      <c r="F1210" s="20" t="str">
        <f t="shared" si="108"/>
        <v>Regular</v>
      </c>
      <c r="G1210" s="22">
        <f t="shared" si="109"/>
        <v>502.26735117327001</v>
      </c>
      <c r="H1210" s="21">
        <f t="shared" si="110"/>
        <v>7392947.1119682202</v>
      </c>
      <c r="I1210" s="21">
        <f t="shared" si="111"/>
        <v>0</v>
      </c>
      <c r="J1210" s="21">
        <f t="shared" si="112"/>
        <v>14719.1472722618</v>
      </c>
      <c r="K1210" s="21">
        <f t="shared" si="113"/>
        <v>14719.1472722618</v>
      </c>
    </row>
    <row r="1211" spans="1:11" x14ac:dyDescent="0.25">
      <c r="A1211" s="19" t="s">
        <v>2476</v>
      </c>
      <c r="B1211" s="19">
        <v>2087</v>
      </c>
      <c r="C1211" s="19" t="s">
        <v>2468</v>
      </c>
      <c r="D1211" s="19">
        <v>580</v>
      </c>
      <c r="E1211" s="19" t="s">
        <v>2477</v>
      </c>
      <c r="F1211" s="20" t="str">
        <f t="shared" si="108"/>
        <v>Regular</v>
      </c>
      <c r="G1211" s="22">
        <f t="shared" si="109"/>
        <v>738.63221466913103</v>
      </c>
      <c r="H1211" s="21">
        <f t="shared" si="110"/>
        <v>11494639.8992527</v>
      </c>
      <c r="I1211" s="21">
        <f t="shared" si="111"/>
        <v>0</v>
      </c>
      <c r="J1211" s="21">
        <f t="shared" si="112"/>
        <v>15562.061430534501</v>
      </c>
      <c r="K1211" s="21">
        <f t="shared" si="113"/>
        <v>15562.061430534501</v>
      </c>
    </row>
    <row r="1212" spans="1:11" x14ac:dyDescent="0.25">
      <c r="A1212" s="19" t="s">
        <v>2470</v>
      </c>
      <c r="B1212" s="19">
        <v>2087</v>
      </c>
      <c r="C1212" s="19" t="s">
        <v>2468</v>
      </c>
      <c r="D1212" s="19">
        <v>1791</v>
      </c>
      <c r="E1212" s="19" t="s">
        <v>2471</v>
      </c>
      <c r="F1212" s="20" t="str">
        <f t="shared" si="108"/>
        <v>Alternative</v>
      </c>
      <c r="G1212" s="22">
        <f t="shared" si="109"/>
        <v>63.463414634106996</v>
      </c>
      <c r="H1212" s="21">
        <f t="shared" si="110"/>
        <v>1168860.25865243</v>
      </c>
      <c r="I1212" s="21">
        <f t="shared" si="111"/>
        <v>0</v>
      </c>
      <c r="J1212" s="21">
        <f t="shared" si="112"/>
        <v>18417.8595713986</v>
      </c>
      <c r="K1212" s="21">
        <f t="shared" si="113"/>
        <v>18417.8595713986</v>
      </c>
    </row>
    <row r="1213" spans="1:11" x14ac:dyDescent="0.25">
      <c r="A1213" s="19" t="s">
        <v>2487</v>
      </c>
      <c r="B1213" s="19">
        <v>2087</v>
      </c>
      <c r="C1213" s="19" t="s">
        <v>2468</v>
      </c>
      <c r="D1213" s="19">
        <v>2087</v>
      </c>
      <c r="E1213" s="19" t="s">
        <v>2468</v>
      </c>
      <c r="F1213" s="20" t="str">
        <f t="shared" si="108"/>
        <v>District</v>
      </c>
      <c r="G1213" s="22">
        <f t="shared" si="109"/>
        <v>9.6011904761859999</v>
      </c>
      <c r="H1213" s="21">
        <f t="shared" si="110"/>
        <v>93603.364416605895</v>
      </c>
      <c r="I1213" s="21">
        <f t="shared" si="111"/>
        <v>0</v>
      </c>
      <c r="J1213" s="21">
        <f t="shared" si="112"/>
        <v>9749.1414891488603</v>
      </c>
      <c r="K1213" s="21">
        <f t="shared" si="113"/>
        <v>9749.1414891488603</v>
      </c>
    </row>
    <row r="1214" spans="1:11" x14ac:dyDescent="0.25">
      <c r="A1214" s="19" t="s">
        <v>2474</v>
      </c>
      <c r="B1214" s="19">
        <v>2087</v>
      </c>
      <c r="C1214" s="19" t="s">
        <v>2468</v>
      </c>
      <c r="D1214" s="19">
        <v>4395</v>
      </c>
      <c r="E1214" s="19" t="s">
        <v>2475</v>
      </c>
      <c r="F1214" s="20" t="str">
        <f t="shared" si="108"/>
        <v>Charter</v>
      </c>
      <c r="G1214" s="22">
        <f t="shared" si="109"/>
        <v>58.6902997326183</v>
      </c>
      <c r="H1214" s="21">
        <f t="shared" si="110"/>
        <v>572180.03613385104</v>
      </c>
      <c r="I1214" s="21">
        <f t="shared" si="111"/>
        <v>0</v>
      </c>
      <c r="J1214" s="21">
        <f t="shared" si="112"/>
        <v>9749.1414891488603</v>
      </c>
      <c r="K1214" s="21">
        <f t="shared" si="113"/>
        <v>9749.1414891488603</v>
      </c>
    </row>
    <row r="1215" spans="1:11" x14ac:dyDescent="0.25">
      <c r="A1215" s="19" t="s">
        <v>2467</v>
      </c>
      <c r="B1215" s="19">
        <v>2087</v>
      </c>
      <c r="C1215" s="19" t="s">
        <v>2468</v>
      </c>
      <c r="D1215" s="19">
        <v>4555</v>
      </c>
      <c r="E1215" s="19" t="s">
        <v>2469</v>
      </c>
      <c r="F1215" s="20" t="str">
        <f t="shared" si="108"/>
        <v>Charter</v>
      </c>
      <c r="G1215" s="22">
        <f t="shared" si="109"/>
        <v>294.64548891105301</v>
      </c>
      <c r="H1215" s="21">
        <f t="shared" si="110"/>
        <v>2872540.5605333</v>
      </c>
      <c r="I1215" s="21">
        <f t="shared" si="111"/>
        <v>0</v>
      </c>
      <c r="J1215" s="21">
        <f t="shared" si="112"/>
        <v>9749.1414891488494</v>
      </c>
      <c r="K1215" s="21">
        <f t="shared" si="113"/>
        <v>9749.1414891488494</v>
      </c>
    </row>
    <row r="1216" spans="1:11" x14ac:dyDescent="0.25">
      <c r="A1216" s="19" t="s">
        <v>2485</v>
      </c>
      <c r="B1216" s="19">
        <v>2087</v>
      </c>
      <c r="C1216" s="19" t="s">
        <v>2468</v>
      </c>
      <c r="D1216" s="19">
        <v>5676</v>
      </c>
      <c r="E1216" s="19" t="s">
        <v>2486</v>
      </c>
      <c r="F1216" s="20">
        <f t="shared" si="108"/>
        <v>0</v>
      </c>
      <c r="G1216" s="22">
        <f t="shared" si="109"/>
        <v>0</v>
      </c>
      <c r="H1216" s="21">
        <f t="shared" si="110"/>
        <v>0</v>
      </c>
      <c r="I1216" s="21">
        <f t="shared" si="111"/>
        <v>0</v>
      </c>
      <c r="J1216" s="21">
        <f t="shared" si="112"/>
        <v>0</v>
      </c>
      <c r="K1216" s="21">
        <f t="shared" si="113"/>
        <v>0</v>
      </c>
    </row>
    <row r="1217" spans="1:11" x14ac:dyDescent="0.25">
      <c r="A1217" s="19" t="s">
        <v>2488</v>
      </c>
      <c r="B1217" s="19">
        <v>1994</v>
      </c>
      <c r="C1217" s="19" t="s">
        <v>2489</v>
      </c>
      <c r="D1217" s="19">
        <v>289</v>
      </c>
      <c r="E1217" s="19" t="s">
        <v>2490</v>
      </c>
      <c r="F1217" s="20" t="str">
        <f t="shared" si="108"/>
        <v>Regular</v>
      </c>
      <c r="G1217" s="22">
        <f t="shared" si="109"/>
        <v>158.28654936910601</v>
      </c>
      <c r="H1217" s="21">
        <f t="shared" si="110"/>
        <v>2529160.8676756001</v>
      </c>
      <c r="I1217" s="21">
        <f t="shared" si="111"/>
        <v>1620.94533729917</v>
      </c>
      <c r="J1217" s="21">
        <f t="shared" si="112"/>
        <v>14357.4234991955</v>
      </c>
      <c r="K1217" s="21">
        <f t="shared" si="113"/>
        <v>15978.368836494699</v>
      </c>
    </row>
    <row r="1218" spans="1:11" x14ac:dyDescent="0.25">
      <c r="A1218" s="19" t="s">
        <v>2493</v>
      </c>
      <c r="B1218" s="19">
        <v>1994</v>
      </c>
      <c r="C1218" s="19" t="s">
        <v>2489</v>
      </c>
      <c r="D1218" s="19">
        <v>290</v>
      </c>
      <c r="E1218" s="19" t="s">
        <v>2494</v>
      </c>
      <c r="F1218" s="20" t="str">
        <f t="shared" ref="F1218:F1281" si="114">IF(ISNA(VLOOKUP($D1218,Schl,3,FALSE)),0,VLOOKUP($D1218,Schl,3,FALSE))</f>
        <v>Regular</v>
      </c>
      <c r="G1218" s="22">
        <f t="shared" ref="G1218:G1281" si="115">IF(ISNA(VLOOKUP($D1218,Schl,7,FALSE)),0,VLOOKUP($D1218,Schl,7,FALSE))</f>
        <v>266.14110429444798</v>
      </c>
      <c r="H1218" s="21">
        <f t="shared" ref="H1218:H1281" si="116">IF(ISNA(VLOOKUP($D1218,Schl,35,FALSE)),0,VLOOKUP($D1218,Schl,35,FALSE))</f>
        <v>3516624.2314197598</v>
      </c>
      <c r="I1218" s="21">
        <f t="shared" ref="I1218:I1281" si="117">IF(ISNA(VLOOKUP($D1218,Schl,36,FALSE)),0,VLOOKUP($D1218,Schl,36,FALSE))</f>
        <v>1394.7486263000801</v>
      </c>
      <c r="J1218" s="21">
        <f t="shared" ref="J1218:J1281" si="118">IF(ISNA(VLOOKUP($D1218,Schl,37,FALSE)),0,VLOOKUP($D1218,Schl,37,FALSE))</f>
        <v>11818.633954126501</v>
      </c>
      <c r="K1218" s="21">
        <f t="shared" ref="K1218:K1281" si="119">IF(ISNA(VLOOKUP($D1218,Schl,38,FALSE)),0,VLOOKUP($D1218,Schl,38,FALSE))</f>
        <v>13213.3825804266</v>
      </c>
    </row>
    <row r="1219" spans="1:11" x14ac:dyDescent="0.25">
      <c r="A1219" s="19" t="s">
        <v>2491</v>
      </c>
      <c r="B1219" s="19">
        <v>1994</v>
      </c>
      <c r="C1219" s="19" t="s">
        <v>2489</v>
      </c>
      <c r="D1219" s="19">
        <v>291</v>
      </c>
      <c r="E1219" s="19" t="s">
        <v>2492</v>
      </c>
      <c r="F1219" s="20" t="str">
        <f t="shared" si="114"/>
        <v>Regular</v>
      </c>
      <c r="G1219" s="22">
        <f t="shared" si="115"/>
        <v>306.19496855341799</v>
      </c>
      <c r="H1219" s="21">
        <f t="shared" si="116"/>
        <v>4183695.7913289098</v>
      </c>
      <c r="I1219" s="21">
        <f t="shared" si="117"/>
        <v>882.87845145767506</v>
      </c>
      <c r="J1219" s="21">
        <f t="shared" si="118"/>
        <v>12780.6242869912</v>
      </c>
      <c r="K1219" s="21">
        <f t="shared" si="119"/>
        <v>13663.5027384489</v>
      </c>
    </row>
    <row r="1220" spans="1:11" x14ac:dyDescent="0.25">
      <c r="A1220" s="19" t="s">
        <v>2499</v>
      </c>
      <c r="B1220" s="19">
        <v>1994</v>
      </c>
      <c r="C1220" s="19" t="s">
        <v>2489</v>
      </c>
      <c r="D1220" s="19">
        <v>292</v>
      </c>
      <c r="E1220" s="19" t="s">
        <v>2500</v>
      </c>
      <c r="F1220" s="20" t="str">
        <f t="shared" si="114"/>
        <v>Regular</v>
      </c>
      <c r="G1220" s="22">
        <f t="shared" si="115"/>
        <v>276.33817147984598</v>
      </c>
      <c r="H1220" s="21">
        <f t="shared" si="116"/>
        <v>3833400.02229778</v>
      </c>
      <c r="I1220" s="21">
        <f t="shared" si="117"/>
        <v>1773.03819628161</v>
      </c>
      <c r="J1220" s="21">
        <f t="shared" si="118"/>
        <v>12099.095363006099</v>
      </c>
      <c r="K1220" s="21">
        <f t="shared" si="119"/>
        <v>13872.1335592878</v>
      </c>
    </row>
    <row r="1221" spans="1:11" x14ac:dyDescent="0.25">
      <c r="A1221" s="19" t="s">
        <v>2495</v>
      </c>
      <c r="B1221" s="19">
        <v>1994</v>
      </c>
      <c r="C1221" s="19" t="s">
        <v>2489</v>
      </c>
      <c r="D1221" s="19">
        <v>293</v>
      </c>
      <c r="E1221" s="19" t="s">
        <v>2496</v>
      </c>
      <c r="F1221" s="20" t="str">
        <f t="shared" si="114"/>
        <v>Regular</v>
      </c>
      <c r="G1221" s="22">
        <f t="shared" si="115"/>
        <v>386.540880503099</v>
      </c>
      <c r="H1221" s="21">
        <f t="shared" si="116"/>
        <v>6259552.7672779299</v>
      </c>
      <c r="I1221" s="21">
        <f t="shared" si="117"/>
        <v>1655.6364299382701</v>
      </c>
      <c r="J1221" s="21">
        <f t="shared" si="118"/>
        <v>14538.130084824301</v>
      </c>
      <c r="K1221" s="21">
        <f t="shared" si="119"/>
        <v>16193.766514762599</v>
      </c>
    </row>
    <row r="1222" spans="1:11" x14ac:dyDescent="0.25">
      <c r="A1222" s="19" t="s">
        <v>2497</v>
      </c>
      <c r="B1222" s="19">
        <v>1994</v>
      </c>
      <c r="C1222" s="19" t="s">
        <v>2489</v>
      </c>
      <c r="D1222" s="19">
        <v>5669</v>
      </c>
      <c r="E1222" s="19" t="s">
        <v>2498</v>
      </c>
      <c r="F1222" s="20">
        <f t="shared" si="114"/>
        <v>0</v>
      </c>
      <c r="G1222" s="22">
        <f t="shared" si="115"/>
        <v>0</v>
      </c>
      <c r="H1222" s="21">
        <f t="shared" si="116"/>
        <v>0</v>
      </c>
      <c r="I1222" s="21">
        <f t="shared" si="117"/>
        <v>0</v>
      </c>
      <c r="J1222" s="21">
        <f t="shared" si="118"/>
        <v>0</v>
      </c>
      <c r="K1222" s="21">
        <f t="shared" si="119"/>
        <v>0</v>
      </c>
    </row>
    <row r="1223" spans="1:11" x14ac:dyDescent="0.25">
      <c r="A1223" s="19" t="s">
        <v>2501</v>
      </c>
      <c r="B1223" s="19">
        <v>2225</v>
      </c>
      <c r="C1223" s="19" t="s">
        <v>2502</v>
      </c>
      <c r="D1223" s="19">
        <v>1108</v>
      </c>
      <c r="E1223" s="19" t="s">
        <v>2503</v>
      </c>
      <c r="F1223" s="20" t="str">
        <f t="shared" si="114"/>
        <v>Regular</v>
      </c>
      <c r="G1223" s="22">
        <f t="shared" si="115"/>
        <v>117.550664320406</v>
      </c>
      <c r="H1223" s="21">
        <f t="shared" si="116"/>
        <v>2113266.8118322198</v>
      </c>
      <c r="I1223" s="21">
        <f t="shared" si="117"/>
        <v>0</v>
      </c>
      <c r="J1223" s="21">
        <f t="shared" si="118"/>
        <v>17977.497822318801</v>
      </c>
      <c r="K1223" s="21">
        <f t="shared" si="119"/>
        <v>17977.497822318801</v>
      </c>
    </row>
    <row r="1224" spans="1:11" x14ac:dyDescent="0.25">
      <c r="A1224" s="19" t="s">
        <v>2504</v>
      </c>
      <c r="B1224" s="19">
        <v>2225</v>
      </c>
      <c r="C1224" s="19" t="s">
        <v>2502</v>
      </c>
      <c r="D1224" s="19">
        <v>1109</v>
      </c>
      <c r="E1224" s="19" t="s">
        <v>2505</v>
      </c>
      <c r="F1224" s="20" t="str">
        <f t="shared" si="114"/>
        <v>Regular</v>
      </c>
      <c r="G1224" s="22">
        <f t="shared" si="115"/>
        <v>119.280487804855</v>
      </c>
      <c r="H1224" s="21">
        <f t="shared" si="116"/>
        <v>2563490.27816778</v>
      </c>
      <c r="I1224" s="21">
        <f t="shared" si="117"/>
        <v>0</v>
      </c>
      <c r="J1224" s="21">
        <f t="shared" si="118"/>
        <v>21491.279297597201</v>
      </c>
      <c r="K1224" s="21">
        <f t="shared" si="119"/>
        <v>21491.279297597201</v>
      </c>
    </row>
    <row r="1225" spans="1:11" x14ac:dyDescent="0.25">
      <c r="A1225" s="19" t="s">
        <v>2883</v>
      </c>
      <c r="B1225" s="19">
        <v>2025</v>
      </c>
      <c r="C1225" s="19" t="s">
        <v>2884</v>
      </c>
      <c r="D1225" s="19">
        <v>2025</v>
      </c>
      <c r="E1225" s="19" t="s">
        <v>2884</v>
      </c>
      <c r="F1225" s="20" t="str">
        <f t="shared" si="114"/>
        <v>ESD</v>
      </c>
      <c r="G1225" s="22">
        <f t="shared" si="115"/>
        <v>0</v>
      </c>
      <c r="H1225" s="21">
        <f t="shared" si="116"/>
        <v>0</v>
      </c>
      <c r="I1225" s="21">
        <f t="shared" si="117"/>
        <v>0</v>
      </c>
      <c r="J1225" s="21">
        <f t="shared" si="118"/>
        <v>0</v>
      </c>
      <c r="K1225" s="21">
        <f t="shared" si="119"/>
        <v>0</v>
      </c>
    </row>
    <row r="1226" spans="1:11" x14ac:dyDescent="0.25">
      <c r="A1226" s="19" t="s">
        <v>2506</v>
      </c>
      <c r="B1226" s="19">
        <v>2247</v>
      </c>
      <c r="C1226" s="19" t="s">
        <v>2507</v>
      </c>
      <c r="D1226" s="19">
        <v>3403</v>
      </c>
      <c r="E1226" s="19" t="s">
        <v>2508</v>
      </c>
      <c r="F1226" s="20" t="str">
        <f t="shared" si="114"/>
        <v>Regular</v>
      </c>
      <c r="G1226" s="22">
        <f t="shared" si="115"/>
        <v>54.132450331119003</v>
      </c>
      <c r="H1226" s="21">
        <f t="shared" si="116"/>
        <v>1908521.81</v>
      </c>
      <c r="I1226" s="21">
        <f t="shared" si="117"/>
        <v>3580.3873427946801</v>
      </c>
      <c r="J1226" s="21">
        <f t="shared" si="118"/>
        <v>31676.132514073</v>
      </c>
      <c r="K1226" s="21">
        <f t="shared" si="119"/>
        <v>35256.519856867701</v>
      </c>
    </row>
    <row r="1227" spans="1:11" x14ac:dyDescent="0.25">
      <c r="A1227" s="19" t="s">
        <v>2514</v>
      </c>
      <c r="B1227" s="19">
        <v>2083</v>
      </c>
      <c r="C1227" s="19" t="s">
        <v>2510</v>
      </c>
      <c r="D1227" s="19">
        <v>542</v>
      </c>
      <c r="E1227" s="19" t="s">
        <v>2515</v>
      </c>
      <c r="F1227" s="20" t="str">
        <f t="shared" si="114"/>
        <v>Regular</v>
      </c>
      <c r="G1227" s="22">
        <f t="shared" si="115"/>
        <v>446.87516578517102</v>
      </c>
      <c r="H1227" s="21">
        <f t="shared" si="116"/>
        <v>8007322.3128485903</v>
      </c>
      <c r="I1227" s="21">
        <f t="shared" si="117"/>
        <v>578.21996916666399</v>
      </c>
      <c r="J1227" s="21">
        <f t="shared" si="118"/>
        <v>17340.256880580699</v>
      </c>
      <c r="K1227" s="21">
        <f t="shared" si="119"/>
        <v>17918.4768497474</v>
      </c>
    </row>
    <row r="1228" spans="1:11" x14ac:dyDescent="0.25">
      <c r="A1228" s="19" t="s">
        <v>2516</v>
      </c>
      <c r="B1228" s="19">
        <v>2083</v>
      </c>
      <c r="C1228" s="19" t="s">
        <v>2510</v>
      </c>
      <c r="D1228" s="19">
        <v>544</v>
      </c>
      <c r="E1228" s="19" t="s">
        <v>2375</v>
      </c>
      <c r="F1228" s="20" t="str">
        <f t="shared" si="114"/>
        <v>Regular</v>
      </c>
      <c r="G1228" s="22">
        <f t="shared" si="115"/>
        <v>238.15141146274999</v>
      </c>
      <c r="H1228" s="21">
        <f t="shared" si="116"/>
        <v>5572005.8781067198</v>
      </c>
      <c r="I1228" s="21">
        <f t="shared" si="117"/>
        <v>2203.1777999923302</v>
      </c>
      <c r="J1228" s="21">
        <f t="shared" si="118"/>
        <v>21193.726899765301</v>
      </c>
      <c r="K1228" s="21">
        <f t="shared" si="119"/>
        <v>23396.904699757699</v>
      </c>
    </row>
    <row r="1229" spans="1:11" x14ac:dyDescent="0.25">
      <c r="A1229" s="19" t="s">
        <v>2517</v>
      </c>
      <c r="B1229" s="19">
        <v>2083</v>
      </c>
      <c r="C1229" s="19" t="s">
        <v>2510</v>
      </c>
      <c r="D1229" s="19">
        <v>545</v>
      </c>
      <c r="E1229" s="19" t="s">
        <v>2518</v>
      </c>
      <c r="F1229" s="20" t="str">
        <f t="shared" si="114"/>
        <v>Regular</v>
      </c>
      <c r="G1229" s="22">
        <f t="shared" si="115"/>
        <v>238.33832335324399</v>
      </c>
      <c r="H1229" s="21">
        <f t="shared" si="116"/>
        <v>5602188.3529869895</v>
      </c>
      <c r="I1229" s="21">
        <f t="shared" si="117"/>
        <v>2342.9552585896399</v>
      </c>
      <c r="J1229" s="21">
        <f t="shared" si="118"/>
        <v>21162.238006884199</v>
      </c>
      <c r="K1229" s="21">
        <f t="shared" si="119"/>
        <v>23505.193265473801</v>
      </c>
    </row>
    <row r="1230" spans="1:11" x14ac:dyDescent="0.25">
      <c r="A1230" s="19" t="s">
        <v>2519</v>
      </c>
      <c r="B1230" s="19">
        <v>2083</v>
      </c>
      <c r="C1230" s="19" t="s">
        <v>2510</v>
      </c>
      <c r="D1230" s="19">
        <v>546</v>
      </c>
      <c r="E1230" s="19" t="s">
        <v>2520</v>
      </c>
      <c r="F1230" s="20" t="str">
        <f t="shared" si="114"/>
        <v>Regular</v>
      </c>
      <c r="G1230" s="22">
        <f t="shared" si="115"/>
        <v>260.50459794693199</v>
      </c>
      <c r="H1230" s="21">
        <f t="shared" si="116"/>
        <v>5734301.4468883397</v>
      </c>
      <c r="I1230" s="21">
        <f t="shared" si="117"/>
        <v>2612.6721030809699</v>
      </c>
      <c r="J1230" s="21">
        <f t="shared" si="118"/>
        <v>19399.612870317</v>
      </c>
      <c r="K1230" s="21">
        <f t="shared" si="119"/>
        <v>22012.284973398</v>
      </c>
    </row>
    <row r="1231" spans="1:11" x14ac:dyDescent="0.25">
      <c r="A1231" s="19" t="s">
        <v>2523</v>
      </c>
      <c r="B1231" s="19">
        <v>2083</v>
      </c>
      <c r="C1231" s="19" t="s">
        <v>2510</v>
      </c>
      <c r="D1231" s="19">
        <v>548</v>
      </c>
      <c r="E1231" s="19" t="s">
        <v>2524</v>
      </c>
      <c r="F1231" s="20" t="str">
        <f t="shared" si="114"/>
        <v>Regular</v>
      </c>
      <c r="G1231" s="22">
        <f t="shared" si="115"/>
        <v>288.52694610772602</v>
      </c>
      <c r="H1231" s="21">
        <f t="shared" si="116"/>
        <v>6688857.7105013598</v>
      </c>
      <c r="I1231" s="21">
        <f t="shared" si="117"/>
        <v>3583.49757056321</v>
      </c>
      <c r="J1231" s="21">
        <f t="shared" si="118"/>
        <v>19599.285877343798</v>
      </c>
      <c r="K1231" s="21">
        <f t="shared" si="119"/>
        <v>23182.783447907001</v>
      </c>
    </row>
    <row r="1232" spans="1:11" x14ac:dyDescent="0.25">
      <c r="A1232" s="19" t="s">
        <v>2525</v>
      </c>
      <c r="B1232" s="19">
        <v>2083</v>
      </c>
      <c r="C1232" s="19" t="s">
        <v>2510</v>
      </c>
      <c r="D1232" s="19">
        <v>549</v>
      </c>
      <c r="E1232" s="19" t="s">
        <v>2526</v>
      </c>
      <c r="F1232" s="20" t="str">
        <f t="shared" si="114"/>
        <v>Regular</v>
      </c>
      <c r="G1232" s="22">
        <f t="shared" si="115"/>
        <v>623.34131736518805</v>
      </c>
      <c r="H1232" s="21">
        <f t="shared" si="116"/>
        <v>10932290.599882299</v>
      </c>
      <c r="I1232" s="21">
        <f t="shared" si="117"/>
        <v>1299.5633684986001</v>
      </c>
      <c r="J1232" s="21">
        <f t="shared" si="118"/>
        <v>16238.646108922499</v>
      </c>
      <c r="K1232" s="21">
        <f t="shared" si="119"/>
        <v>17538.2094774211</v>
      </c>
    </row>
    <row r="1233" spans="1:11" x14ac:dyDescent="0.25">
      <c r="A1233" s="19" t="s">
        <v>2527</v>
      </c>
      <c r="B1233" s="19">
        <v>2083</v>
      </c>
      <c r="C1233" s="19" t="s">
        <v>2510</v>
      </c>
      <c r="D1233" s="19">
        <v>550</v>
      </c>
      <c r="E1233" s="19" t="s">
        <v>2528</v>
      </c>
      <c r="F1233" s="20" t="str">
        <f t="shared" si="114"/>
        <v>Regular</v>
      </c>
      <c r="G1233" s="22">
        <f t="shared" si="115"/>
        <v>222.40718562869699</v>
      </c>
      <c r="H1233" s="21">
        <f t="shared" si="116"/>
        <v>5924104.1522136303</v>
      </c>
      <c r="I1233" s="21">
        <f t="shared" si="117"/>
        <v>2445.0901704316402</v>
      </c>
      <c r="J1233" s="21">
        <f t="shared" si="118"/>
        <v>24191.208182373201</v>
      </c>
      <c r="K1233" s="21">
        <f t="shared" si="119"/>
        <v>26636.298352804799</v>
      </c>
    </row>
    <row r="1234" spans="1:11" x14ac:dyDescent="0.25">
      <c r="A1234" s="19" t="s">
        <v>2531</v>
      </c>
      <c r="B1234" s="19">
        <v>2083</v>
      </c>
      <c r="C1234" s="19" t="s">
        <v>2510</v>
      </c>
      <c r="D1234" s="19">
        <v>553</v>
      </c>
      <c r="E1234" s="19" t="s">
        <v>2532</v>
      </c>
      <c r="F1234" s="20" t="str">
        <f t="shared" si="114"/>
        <v>Regular</v>
      </c>
      <c r="G1234" s="22">
        <f t="shared" si="115"/>
        <v>270.78443113767901</v>
      </c>
      <c r="H1234" s="21">
        <f t="shared" si="116"/>
        <v>6010024.6746749002</v>
      </c>
      <c r="I1234" s="21">
        <f t="shared" si="117"/>
        <v>924.16201733813602</v>
      </c>
      <c r="J1234" s="21">
        <f t="shared" si="118"/>
        <v>21270.705868619199</v>
      </c>
      <c r="K1234" s="21">
        <f t="shared" si="119"/>
        <v>22194.867885957399</v>
      </c>
    </row>
    <row r="1235" spans="1:11" x14ac:dyDescent="0.25">
      <c r="A1235" s="19" t="s">
        <v>2529</v>
      </c>
      <c r="B1235" s="19">
        <v>2083</v>
      </c>
      <c r="C1235" s="19" t="s">
        <v>2510</v>
      </c>
      <c r="D1235" s="19">
        <v>554</v>
      </c>
      <c r="E1235" s="19" t="s">
        <v>2530</v>
      </c>
      <c r="F1235" s="20" t="str">
        <f t="shared" si="114"/>
        <v>Regular</v>
      </c>
      <c r="G1235" s="22">
        <f t="shared" si="115"/>
        <v>361.11077844305697</v>
      </c>
      <c r="H1235" s="21">
        <f t="shared" si="116"/>
        <v>7834025.5095822504</v>
      </c>
      <c r="I1235" s="21">
        <f t="shared" si="117"/>
        <v>2604.86174203583</v>
      </c>
      <c r="J1235" s="21">
        <f t="shared" si="118"/>
        <v>19089.382731526901</v>
      </c>
      <c r="K1235" s="21">
        <f t="shared" si="119"/>
        <v>21694.244473562801</v>
      </c>
    </row>
    <row r="1236" spans="1:11" x14ac:dyDescent="0.25">
      <c r="A1236" s="19" t="s">
        <v>2538</v>
      </c>
      <c r="B1236" s="19">
        <v>2083</v>
      </c>
      <c r="C1236" s="19" t="s">
        <v>2510</v>
      </c>
      <c r="D1236" s="19">
        <v>556</v>
      </c>
      <c r="E1236" s="19" t="s">
        <v>2539</v>
      </c>
      <c r="F1236" s="20" t="str">
        <f t="shared" si="114"/>
        <v>Regular</v>
      </c>
      <c r="G1236" s="22">
        <f t="shared" si="115"/>
        <v>322.62753065293703</v>
      </c>
      <c r="H1236" s="21">
        <f t="shared" si="116"/>
        <v>7078157.8703731103</v>
      </c>
      <c r="I1236" s="21">
        <f t="shared" si="117"/>
        <v>1179.87813997327</v>
      </c>
      <c r="J1236" s="21">
        <f t="shared" si="118"/>
        <v>20759.222519069201</v>
      </c>
      <c r="K1236" s="21">
        <f t="shared" si="119"/>
        <v>21939.100659042499</v>
      </c>
    </row>
    <row r="1237" spans="1:11" x14ac:dyDescent="0.25">
      <c r="A1237" s="19" t="s">
        <v>2542</v>
      </c>
      <c r="B1237" s="19">
        <v>2083</v>
      </c>
      <c r="C1237" s="19" t="s">
        <v>2510</v>
      </c>
      <c r="D1237" s="19">
        <v>557</v>
      </c>
      <c r="E1237" s="19" t="s">
        <v>2543</v>
      </c>
      <c r="F1237" s="20" t="str">
        <f t="shared" si="114"/>
        <v>Regular</v>
      </c>
      <c r="G1237" s="22">
        <f t="shared" si="115"/>
        <v>504.55688622749301</v>
      </c>
      <c r="H1237" s="21">
        <f t="shared" si="116"/>
        <v>8727734.1196356397</v>
      </c>
      <c r="I1237" s="21">
        <f t="shared" si="117"/>
        <v>576.44609773687898</v>
      </c>
      <c r="J1237" s="21">
        <f t="shared" si="118"/>
        <v>16721.373747497601</v>
      </c>
      <c r="K1237" s="21">
        <f t="shared" si="119"/>
        <v>17297.819845234499</v>
      </c>
    </row>
    <row r="1238" spans="1:11" x14ac:dyDescent="0.25">
      <c r="A1238" s="19" t="s">
        <v>2546</v>
      </c>
      <c r="B1238" s="19">
        <v>2083</v>
      </c>
      <c r="C1238" s="19" t="s">
        <v>2510</v>
      </c>
      <c r="D1238" s="19">
        <v>558</v>
      </c>
      <c r="E1238" s="19" t="s">
        <v>2547</v>
      </c>
      <c r="F1238" s="20" t="str">
        <f t="shared" si="114"/>
        <v>Regular</v>
      </c>
      <c r="G1238" s="22">
        <f t="shared" si="115"/>
        <v>112.38323353291401</v>
      </c>
      <c r="H1238" s="21">
        <f t="shared" si="116"/>
        <v>2395515.4333150098</v>
      </c>
      <c r="I1238" s="21">
        <f t="shared" si="117"/>
        <v>1217.3393201092299</v>
      </c>
      <c r="J1238" s="21">
        <f t="shared" si="118"/>
        <v>20098.255168577802</v>
      </c>
      <c r="K1238" s="21">
        <f t="shared" si="119"/>
        <v>21315.594488686998</v>
      </c>
    </row>
    <row r="1239" spans="1:11" x14ac:dyDescent="0.25">
      <c r="A1239" s="19" t="s">
        <v>2550</v>
      </c>
      <c r="B1239" s="19">
        <v>2083</v>
      </c>
      <c r="C1239" s="19" t="s">
        <v>2510</v>
      </c>
      <c r="D1239" s="19">
        <v>559</v>
      </c>
      <c r="E1239" s="19" t="s">
        <v>2551</v>
      </c>
      <c r="F1239" s="20" t="str">
        <f t="shared" si="114"/>
        <v>Regular</v>
      </c>
      <c r="G1239" s="22">
        <f t="shared" si="115"/>
        <v>285.715426290246</v>
      </c>
      <c r="H1239" s="21">
        <f t="shared" si="116"/>
        <v>5660991.2307378203</v>
      </c>
      <c r="I1239" s="21">
        <f t="shared" si="117"/>
        <v>688.15904388434797</v>
      </c>
      <c r="J1239" s="21">
        <f t="shared" si="118"/>
        <v>19125.231168329999</v>
      </c>
      <c r="K1239" s="21">
        <f t="shared" si="119"/>
        <v>19813.390212214399</v>
      </c>
    </row>
    <row r="1240" spans="1:11" x14ac:dyDescent="0.25">
      <c r="A1240" s="19" t="s">
        <v>2535</v>
      </c>
      <c r="B1240" s="19">
        <v>2083</v>
      </c>
      <c r="C1240" s="19" t="s">
        <v>2510</v>
      </c>
      <c r="D1240" s="19">
        <v>560</v>
      </c>
      <c r="E1240" s="19" t="s">
        <v>2536</v>
      </c>
      <c r="F1240" s="20" t="str">
        <f t="shared" si="114"/>
        <v>Regular</v>
      </c>
      <c r="G1240" s="22">
        <f t="shared" si="115"/>
        <v>1319.97480422233</v>
      </c>
      <c r="H1240" s="21">
        <f t="shared" si="116"/>
        <v>21646113.111833099</v>
      </c>
      <c r="I1240" s="21">
        <f t="shared" si="117"/>
        <v>473.81083401356398</v>
      </c>
      <c r="J1240" s="21">
        <f t="shared" si="118"/>
        <v>15925.072722393401</v>
      </c>
      <c r="K1240" s="21">
        <f t="shared" si="119"/>
        <v>16398.883556407</v>
      </c>
    </row>
    <row r="1241" spans="1:11" x14ac:dyDescent="0.25">
      <c r="A1241" s="19" t="s">
        <v>2540</v>
      </c>
      <c r="B1241" s="19">
        <v>2083</v>
      </c>
      <c r="C1241" s="19" t="s">
        <v>2510</v>
      </c>
      <c r="D1241" s="19">
        <v>561</v>
      </c>
      <c r="E1241" s="19" t="s">
        <v>2541</v>
      </c>
      <c r="F1241" s="20" t="str">
        <f t="shared" si="114"/>
        <v>Regular</v>
      </c>
      <c r="G1241" s="22">
        <f t="shared" si="115"/>
        <v>1198.12888508676</v>
      </c>
      <c r="H1241" s="21">
        <f t="shared" si="116"/>
        <v>20880270.244036801</v>
      </c>
      <c r="I1241" s="21">
        <f t="shared" si="117"/>
        <v>621.80506681015004</v>
      </c>
      <c r="J1241" s="21">
        <f t="shared" si="118"/>
        <v>16805.5940251705</v>
      </c>
      <c r="K1241" s="21">
        <f t="shared" si="119"/>
        <v>17427.3990919807</v>
      </c>
    </row>
    <row r="1242" spans="1:11" x14ac:dyDescent="0.25">
      <c r="A1242" s="19" t="s">
        <v>2533</v>
      </c>
      <c r="B1242" s="19">
        <v>2083</v>
      </c>
      <c r="C1242" s="19" t="s">
        <v>2510</v>
      </c>
      <c r="D1242" s="19">
        <v>1352</v>
      </c>
      <c r="E1242" s="19" t="s">
        <v>2534</v>
      </c>
      <c r="F1242" s="20" t="str">
        <f t="shared" si="114"/>
        <v>Regular</v>
      </c>
      <c r="G1242" s="22">
        <f t="shared" si="115"/>
        <v>324.22369546613902</v>
      </c>
      <c r="H1242" s="21">
        <f t="shared" si="116"/>
        <v>7029029.3792385096</v>
      </c>
      <c r="I1242" s="21">
        <f t="shared" si="117"/>
        <v>1896.6319490175699</v>
      </c>
      <c r="J1242" s="21">
        <f t="shared" si="118"/>
        <v>19782.9352064083</v>
      </c>
      <c r="K1242" s="21">
        <f t="shared" si="119"/>
        <v>21679.567155425899</v>
      </c>
    </row>
    <row r="1243" spans="1:11" x14ac:dyDescent="0.25">
      <c r="A1243" s="19" t="s">
        <v>2512</v>
      </c>
      <c r="B1243" s="19">
        <v>2083</v>
      </c>
      <c r="C1243" s="19" t="s">
        <v>2510</v>
      </c>
      <c r="D1243" s="19">
        <v>1353</v>
      </c>
      <c r="E1243" s="19" t="s">
        <v>2513</v>
      </c>
      <c r="F1243" s="20" t="str">
        <f t="shared" si="114"/>
        <v>Regular</v>
      </c>
      <c r="G1243" s="22">
        <f t="shared" si="115"/>
        <v>537.13764326091302</v>
      </c>
      <c r="H1243" s="21">
        <f t="shared" si="116"/>
        <v>9473493.2730610203</v>
      </c>
      <c r="I1243" s="21">
        <f t="shared" si="117"/>
        <v>767.65804460351296</v>
      </c>
      <c r="J1243" s="21">
        <f t="shared" si="118"/>
        <v>16869.335735144101</v>
      </c>
      <c r="K1243" s="21">
        <f t="shared" si="119"/>
        <v>17636.993779747601</v>
      </c>
    </row>
    <row r="1244" spans="1:11" x14ac:dyDescent="0.25">
      <c r="A1244" s="19" t="s">
        <v>2521</v>
      </c>
      <c r="B1244" s="19">
        <v>2083</v>
      </c>
      <c r="C1244" s="19" t="s">
        <v>2510</v>
      </c>
      <c r="D1244" s="19">
        <v>1354</v>
      </c>
      <c r="E1244" s="19" t="s">
        <v>2522</v>
      </c>
      <c r="F1244" s="20" t="str">
        <f t="shared" si="114"/>
        <v>Regular</v>
      </c>
      <c r="G1244" s="22">
        <f t="shared" si="115"/>
        <v>63.086826347273004</v>
      </c>
      <c r="H1244" s="21">
        <f t="shared" si="116"/>
        <v>2041864.7967853399</v>
      </c>
      <c r="I1244" s="21">
        <f t="shared" si="117"/>
        <v>978.50775582505003</v>
      </c>
      <c r="J1244" s="21">
        <f t="shared" si="118"/>
        <v>31387.4379575561</v>
      </c>
      <c r="K1244" s="21">
        <f t="shared" si="119"/>
        <v>32365.945713381101</v>
      </c>
    </row>
    <row r="1245" spans="1:11" x14ac:dyDescent="0.25">
      <c r="A1245" s="19" t="s">
        <v>2537</v>
      </c>
      <c r="B1245" s="19">
        <v>2083</v>
      </c>
      <c r="C1245" s="19" t="s">
        <v>2510</v>
      </c>
      <c r="D1245" s="19">
        <v>2083</v>
      </c>
      <c r="E1245" s="19" t="s">
        <v>2510</v>
      </c>
      <c r="F1245" s="20" t="str">
        <f t="shared" si="114"/>
        <v>District</v>
      </c>
      <c r="G1245" s="22">
        <f t="shared" si="115"/>
        <v>1283.23124951421</v>
      </c>
      <c r="H1245" s="21">
        <f t="shared" si="116"/>
        <v>10003176.8178795</v>
      </c>
      <c r="I1245" s="21">
        <f t="shared" si="117"/>
        <v>369.45350116192998</v>
      </c>
      <c r="J1245" s="21">
        <f t="shared" si="118"/>
        <v>7425.8498174459701</v>
      </c>
      <c r="K1245" s="21">
        <f t="shared" si="119"/>
        <v>7795.3033186079001</v>
      </c>
    </row>
    <row r="1246" spans="1:11" x14ac:dyDescent="0.25">
      <c r="A1246" s="19" t="s">
        <v>2548</v>
      </c>
      <c r="B1246" s="19">
        <v>2083</v>
      </c>
      <c r="C1246" s="19" t="s">
        <v>2510</v>
      </c>
      <c r="D1246" s="19">
        <v>4058</v>
      </c>
      <c r="E1246" s="19" t="s">
        <v>2549</v>
      </c>
      <c r="F1246" s="20" t="str">
        <f t="shared" si="114"/>
        <v>Charter</v>
      </c>
      <c r="G1246" s="22">
        <f t="shared" si="115"/>
        <v>224.45410439789799</v>
      </c>
      <c r="H1246" s="21">
        <f t="shared" si="116"/>
        <v>1749687.8248880999</v>
      </c>
      <c r="I1246" s="21">
        <f t="shared" si="117"/>
        <v>369.45350116192998</v>
      </c>
      <c r="J1246" s="21">
        <f t="shared" si="118"/>
        <v>7425.8498174459701</v>
      </c>
      <c r="K1246" s="21">
        <f t="shared" si="119"/>
        <v>7795.3033186079001</v>
      </c>
    </row>
    <row r="1247" spans="1:11" x14ac:dyDescent="0.25">
      <c r="A1247" s="19" t="s">
        <v>2509</v>
      </c>
      <c r="B1247" s="19">
        <v>2083</v>
      </c>
      <c r="C1247" s="19" t="s">
        <v>2510</v>
      </c>
      <c r="D1247" s="19">
        <v>4440</v>
      </c>
      <c r="E1247" s="19" t="s">
        <v>2511</v>
      </c>
      <c r="F1247" s="20" t="str">
        <f t="shared" si="114"/>
        <v>Regular</v>
      </c>
      <c r="G1247" s="22">
        <f t="shared" si="115"/>
        <v>192.21935483868401</v>
      </c>
      <c r="H1247" s="21">
        <f t="shared" si="116"/>
        <v>1498408.17467466</v>
      </c>
      <c r="I1247" s="21">
        <f t="shared" si="117"/>
        <v>369.45350116192998</v>
      </c>
      <c r="J1247" s="21">
        <f t="shared" si="118"/>
        <v>7425.8498174459701</v>
      </c>
      <c r="K1247" s="21">
        <f t="shared" si="119"/>
        <v>7795.3033186079001</v>
      </c>
    </row>
    <row r="1248" spans="1:11" x14ac:dyDescent="0.25">
      <c r="A1248" s="19" t="s">
        <v>2544</v>
      </c>
      <c r="B1248" s="19">
        <v>2083</v>
      </c>
      <c r="C1248" s="19" t="s">
        <v>2510</v>
      </c>
      <c r="D1248" s="19">
        <v>5059</v>
      </c>
      <c r="E1248" s="19" t="s">
        <v>2545</v>
      </c>
      <c r="F1248" s="20" t="str">
        <f t="shared" si="114"/>
        <v>Regular</v>
      </c>
      <c r="G1248" s="22">
        <f t="shared" si="115"/>
        <v>355.242514970012</v>
      </c>
      <c r="H1248" s="21">
        <f t="shared" si="116"/>
        <v>7073144.2558563501</v>
      </c>
      <c r="I1248" s="21">
        <f t="shared" si="117"/>
        <v>1699.23515761675</v>
      </c>
      <c r="J1248" s="21">
        <f t="shared" si="118"/>
        <v>18211.513015229099</v>
      </c>
      <c r="K1248" s="21">
        <f t="shared" si="119"/>
        <v>19910.748172845899</v>
      </c>
    </row>
    <row r="1249" spans="1:11" x14ac:dyDescent="0.25">
      <c r="A1249" s="19" t="s">
        <v>2552</v>
      </c>
      <c r="B1249" s="19">
        <v>1948</v>
      </c>
      <c r="C1249" s="19" t="s">
        <v>2553</v>
      </c>
      <c r="D1249" s="19">
        <v>179</v>
      </c>
      <c r="E1249" s="19" t="s">
        <v>2554</v>
      </c>
      <c r="F1249" s="20" t="str">
        <f t="shared" si="114"/>
        <v>Regular</v>
      </c>
      <c r="G1249" s="22">
        <f t="shared" si="115"/>
        <v>156.761543107699</v>
      </c>
      <c r="H1249" s="21">
        <f t="shared" si="116"/>
        <v>574547.84084308997</v>
      </c>
      <c r="I1249" s="21">
        <f t="shared" si="117"/>
        <v>305.58816602036802</v>
      </c>
      <c r="J1249" s="21">
        <f t="shared" si="118"/>
        <v>3359.5189096886402</v>
      </c>
      <c r="K1249" s="21">
        <f t="shared" si="119"/>
        <v>3665.1070757090101</v>
      </c>
    </row>
    <row r="1250" spans="1:11" x14ac:dyDescent="0.25">
      <c r="A1250" s="19" t="s">
        <v>2556</v>
      </c>
      <c r="B1250" s="19">
        <v>1948</v>
      </c>
      <c r="C1250" s="19" t="s">
        <v>2553</v>
      </c>
      <c r="D1250" s="19">
        <v>182</v>
      </c>
      <c r="E1250" s="19" t="s">
        <v>2557</v>
      </c>
      <c r="F1250" s="20" t="str">
        <f t="shared" si="114"/>
        <v>Regular</v>
      </c>
      <c r="G1250" s="22">
        <f t="shared" si="115"/>
        <v>408.34541413852003</v>
      </c>
      <c r="H1250" s="21">
        <f t="shared" si="116"/>
        <v>6428393.4066924201</v>
      </c>
      <c r="I1250" s="21">
        <f t="shared" si="117"/>
        <v>1367.1913945384399</v>
      </c>
      <c r="J1250" s="21">
        <f t="shared" si="118"/>
        <v>14375.347113587801</v>
      </c>
      <c r="K1250" s="21">
        <f t="shared" si="119"/>
        <v>15742.538508126299</v>
      </c>
    </row>
    <row r="1251" spans="1:11" x14ac:dyDescent="0.25">
      <c r="A1251" s="19" t="s">
        <v>2564</v>
      </c>
      <c r="B1251" s="19">
        <v>1948</v>
      </c>
      <c r="C1251" s="19" t="s">
        <v>2553</v>
      </c>
      <c r="D1251" s="19">
        <v>184</v>
      </c>
      <c r="E1251" s="19" t="s">
        <v>2565</v>
      </c>
      <c r="F1251" s="20" t="str">
        <f t="shared" si="114"/>
        <v>Regular</v>
      </c>
      <c r="G1251" s="22">
        <f t="shared" si="115"/>
        <v>613.54425354675402</v>
      </c>
      <c r="H1251" s="21">
        <f t="shared" si="116"/>
        <v>7838514.1649348103</v>
      </c>
      <c r="I1251" s="21">
        <f t="shared" si="117"/>
        <v>699.82804130520401</v>
      </c>
      <c r="J1251" s="21">
        <f t="shared" si="118"/>
        <v>12075.964608731399</v>
      </c>
      <c r="K1251" s="21">
        <f t="shared" si="119"/>
        <v>12775.792650036599</v>
      </c>
    </row>
    <row r="1252" spans="1:11" x14ac:dyDescent="0.25">
      <c r="A1252" s="19" t="s">
        <v>2562</v>
      </c>
      <c r="B1252" s="19">
        <v>1948</v>
      </c>
      <c r="C1252" s="19" t="s">
        <v>2553</v>
      </c>
      <c r="D1252" s="19">
        <v>185</v>
      </c>
      <c r="E1252" s="19" t="s">
        <v>2563</v>
      </c>
      <c r="F1252" s="20" t="str">
        <f t="shared" si="114"/>
        <v>Regular</v>
      </c>
      <c r="G1252" s="22">
        <f t="shared" si="115"/>
        <v>772.88937728904602</v>
      </c>
      <c r="H1252" s="21">
        <f t="shared" si="116"/>
        <v>11453077.7554424</v>
      </c>
      <c r="I1252" s="21">
        <f t="shared" si="117"/>
        <v>853.80642655099405</v>
      </c>
      <c r="J1252" s="21">
        <f t="shared" si="118"/>
        <v>13964.714945310399</v>
      </c>
      <c r="K1252" s="21">
        <f t="shared" si="119"/>
        <v>14818.5213718614</v>
      </c>
    </row>
    <row r="1253" spans="1:11" x14ac:dyDescent="0.25">
      <c r="A1253" s="19" t="s">
        <v>2566</v>
      </c>
      <c r="B1253" s="19">
        <v>1948</v>
      </c>
      <c r="C1253" s="19" t="s">
        <v>2553</v>
      </c>
      <c r="D1253" s="19">
        <v>1948</v>
      </c>
      <c r="E1253" s="19" t="s">
        <v>2553</v>
      </c>
      <c r="F1253" s="20" t="str">
        <f t="shared" si="114"/>
        <v>District</v>
      </c>
      <c r="G1253" s="22">
        <f t="shared" si="115"/>
        <v>71.852529426268802</v>
      </c>
      <c r="H1253" s="21">
        <f t="shared" si="116"/>
        <v>263347.21400780801</v>
      </c>
      <c r="I1253" s="21">
        <f t="shared" si="117"/>
        <v>305.58816602036802</v>
      </c>
      <c r="J1253" s="21">
        <f t="shared" si="118"/>
        <v>3359.5189096886502</v>
      </c>
      <c r="K1253" s="21">
        <f t="shared" si="119"/>
        <v>3665.1070757090101</v>
      </c>
    </row>
    <row r="1254" spans="1:11" x14ac:dyDescent="0.25">
      <c r="A1254" s="19" t="s">
        <v>2558</v>
      </c>
      <c r="B1254" s="19">
        <v>1948</v>
      </c>
      <c r="C1254" s="19" t="s">
        <v>2553</v>
      </c>
      <c r="D1254" s="19">
        <v>2716</v>
      </c>
      <c r="E1254" s="19" t="s">
        <v>2559</v>
      </c>
      <c r="F1254" s="20" t="str">
        <f t="shared" si="114"/>
        <v>Alternative</v>
      </c>
      <c r="G1254" s="22">
        <f t="shared" si="115"/>
        <v>63.203700214170901</v>
      </c>
      <c r="H1254" s="21">
        <f t="shared" si="116"/>
        <v>1105918.9488659501</v>
      </c>
      <c r="I1254" s="21">
        <f t="shared" si="117"/>
        <v>1590.6885592690101</v>
      </c>
      <c r="J1254" s="21">
        <f t="shared" si="118"/>
        <v>15907.004536522099</v>
      </c>
      <c r="K1254" s="21">
        <f t="shared" si="119"/>
        <v>17497.693095791099</v>
      </c>
    </row>
    <row r="1255" spans="1:11" x14ac:dyDescent="0.25">
      <c r="A1255" s="19" t="s">
        <v>2555</v>
      </c>
      <c r="B1255" s="19">
        <v>1948</v>
      </c>
      <c r="C1255" s="19" t="s">
        <v>2553</v>
      </c>
      <c r="D1255" s="19">
        <v>3569</v>
      </c>
      <c r="E1255" s="19" t="s">
        <v>118</v>
      </c>
      <c r="F1255" s="20" t="str">
        <f t="shared" si="114"/>
        <v>Regular</v>
      </c>
      <c r="G1255" s="22">
        <f t="shared" si="115"/>
        <v>353.90157652717198</v>
      </c>
      <c r="H1255" s="21">
        <f t="shared" si="116"/>
        <v>5482075.2522343099</v>
      </c>
      <c r="I1255" s="21">
        <f t="shared" si="117"/>
        <v>1802.0590639377699</v>
      </c>
      <c r="J1255" s="21">
        <f t="shared" si="118"/>
        <v>13688.336051082</v>
      </c>
      <c r="K1255" s="21">
        <f t="shared" si="119"/>
        <v>15490.395115019801</v>
      </c>
    </row>
    <row r="1256" spans="1:11" x14ac:dyDescent="0.25">
      <c r="A1256" s="19" t="s">
        <v>2560</v>
      </c>
      <c r="B1256" s="19">
        <v>1948</v>
      </c>
      <c r="C1256" s="19" t="s">
        <v>2553</v>
      </c>
      <c r="D1256" s="19">
        <v>4602</v>
      </c>
      <c r="E1256" s="19" t="s">
        <v>2561</v>
      </c>
      <c r="F1256" s="20" t="str">
        <f t="shared" si="114"/>
        <v>Charter</v>
      </c>
      <c r="G1256" s="22">
        <f t="shared" si="115"/>
        <v>197.08240770549801</v>
      </c>
      <c r="H1256" s="21">
        <f t="shared" si="116"/>
        <v>722328.12697919004</v>
      </c>
      <c r="I1256" s="21">
        <f t="shared" si="117"/>
        <v>305.58816602036802</v>
      </c>
      <c r="J1256" s="21">
        <f t="shared" si="118"/>
        <v>3359.5189096886402</v>
      </c>
      <c r="K1256" s="21">
        <f t="shared" si="119"/>
        <v>3665.1070757090101</v>
      </c>
    </row>
    <row r="1257" spans="1:11" x14ac:dyDescent="0.25">
      <c r="A1257" s="19" t="s">
        <v>2567</v>
      </c>
      <c r="B1257" s="19">
        <v>1948</v>
      </c>
      <c r="C1257" s="19" t="s">
        <v>2553</v>
      </c>
      <c r="D1257" s="19">
        <v>5686</v>
      </c>
      <c r="E1257" s="19" t="s">
        <v>2568</v>
      </c>
      <c r="F1257" s="20">
        <f t="shared" si="114"/>
        <v>0</v>
      </c>
      <c r="G1257" s="22">
        <f t="shared" si="115"/>
        <v>0</v>
      </c>
      <c r="H1257" s="21">
        <f t="shared" si="116"/>
        <v>0</v>
      </c>
      <c r="I1257" s="21">
        <f t="shared" si="117"/>
        <v>0</v>
      </c>
      <c r="J1257" s="21">
        <f t="shared" si="118"/>
        <v>0</v>
      </c>
      <c r="K1257" s="21">
        <f t="shared" si="119"/>
        <v>0</v>
      </c>
    </row>
    <row r="1258" spans="1:11" x14ac:dyDescent="0.25">
      <c r="A1258" s="19" t="s">
        <v>2569</v>
      </c>
      <c r="B1258" s="19">
        <v>2144</v>
      </c>
      <c r="C1258" s="19" t="s">
        <v>2570</v>
      </c>
      <c r="D1258" s="19">
        <v>778</v>
      </c>
      <c r="E1258" s="19" t="s">
        <v>2571</v>
      </c>
      <c r="F1258" s="20" t="str">
        <f t="shared" si="114"/>
        <v>Regular</v>
      </c>
      <c r="G1258" s="22">
        <f t="shared" si="115"/>
        <v>99.246774284588</v>
      </c>
      <c r="H1258" s="21">
        <f t="shared" si="116"/>
        <v>2304599.49714445</v>
      </c>
      <c r="I1258" s="21">
        <f t="shared" si="117"/>
        <v>2575.6742922383</v>
      </c>
      <c r="J1258" s="21">
        <f t="shared" si="118"/>
        <v>20645.2264751363</v>
      </c>
      <c r="K1258" s="21">
        <f t="shared" si="119"/>
        <v>23220.900767374598</v>
      </c>
    </row>
    <row r="1259" spans="1:11" x14ac:dyDescent="0.25">
      <c r="A1259" s="19" t="s">
        <v>2572</v>
      </c>
      <c r="B1259" s="19">
        <v>2144</v>
      </c>
      <c r="C1259" s="19" t="s">
        <v>2570</v>
      </c>
      <c r="D1259" s="19">
        <v>779</v>
      </c>
      <c r="E1259" s="19" t="s">
        <v>2573</v>
      </c>
      <c r="F1259" s="20" t="str">
        <f t="shared" si="114"/>
        <v>Regular</v>
      </c>
      <c r="G1259" s="22">
        <f t="shared" si="115"/>
        <v>147.03327153883501</v>
      </c>
      <c r="H1259" s="21">
        <f t="shared" si="116"/>
        <v>2528297.7828555601</v>
      </c>
      <c r="I1259" s="21">
        <f t="shared" si="117"/>
        <v>1394.1448948408099</v>
      </c>
      <c r="J1259" s="21">
        <f t="shared" si="118"/>
        <v>15801.267792332999</v>
      </c>
      <c r="K1259" s="21">
        <f t="shared" si="119"/>
        <v>17195.412687173801</v>
      </c>
    </row>
    <row r="1260" spans="1:11" x14ac:dyDescent="0.25">
      <c r="A1260" s="19" t="s">
        <v>2574</v>
      </c>
      <c r="B1260" s="19">
        <v>2209</v>
      </c>
      <c r="C1260" s="19" t="s">
        <v>2575</v>
      </c>
      <c r="D1260" s="19">
        <v>1060</v>
      </c>
      <c r="E1260" s="19" t="s">
        <v>2576</v>
      </c>
      <c r="F1260" s="20" t="str">
        <f t="shared" si="114"/>
        <v>Regular</v>
      </c>
      <c r="G1260" s="22">
        <f t="shared" si="115"/>
        <v>204.72673857103999</v>
      </c>
      <c r="H1260" s="21">
        <f t="shared" si="116"/>
        <v>2947855.4855851801</v>
      </c>
      <c r="I1260" s="21">
        <f t="shared" si="117"/>
        <v>1055.55491586109</v>
      </c>
      <c r="J1260" s="21">
        <f t="shared" si="118"/>
        <v>13343.4215254222</v>
      </c>
      <c r="K1260" s="21">
        <f t="shared" si="119"/>
        <v>14398.976441283299</v>
      </c>
    </row>
    <row r="1261" spans="1:11" x14ac:dyDescent="0.25">
      <c r="A1261" s="19" t="s">
        <v>2578</v>
      </c>
      <c r="B1261" s="19">
        <v>2209</v>
      </c>
      <c r="C1261" s="19" t="s">
        <v>2575</v>
      </c>
      <c r="D1261" s="19">
        <v>1061</v>
      </c>
      <c r="E1261" s="19" t="s">
        <v>2579</v>
      </c>
      <c r="F1261" s="20" t="str">
        <f t="shared" si="114"/>
        <v>Regular</v>
      </c>
      <c r="G1261" s="22">
        <f t="shared" si="115"/>
        <v>289.20638458803802</v>
      </c>
      <c r="H1261" s="21">
        <f t="shared" si="116"/>
        <v>3912917.6827269602</v>
      </c>
      <c r="I1261" s="21">
        <f t="shared" si="117"/>
        <v>151.37238411542199</v>
      </c>
      <c r="J1261" s="21">
        <f t="shared" si="118"/>
        <v>13378.4730523909</v>
      </c>
      <c r="K1261" s="21">
        <f t="shared" si="119"/>
        <v>13529.845436506301</v>
      </c>
    </row>
    <row r="1262" spans="1:11" x14ac:dyDescent="0.25">
      <c r="A1262" s="19" t="s">
        <v>2577</v>
      </c>
      <c r="B1262" s="19">
        <v>2209</v>
      </c>
      <c r="C1262" s="19" t="s">
        <v>2575</v>
      </c>
      <c r="D1262" s="19">
        <v>2209</v>
      </c>
      <c r="E1262" s="19" t="s">
        <v>2575</v>
      </c>
      <c r="F1262" s="20" t="str">
        <f t="shared" si="114"/>
        <v>District</v>
      </c>
      <c r="G1262" s="22">
        <f t="shared" si="115"/>
        <v>3.7623125238291002</v>
      </c>
      <c r="H1262" s="21">
        <f t="shared" si="116"/>
        <v>16133.9016878609</v>
      </c>
      <c r="I1262" s="21">
        <f t="shared" si="117"/>
        <v>128.185724493256</v>
      </c>
      <c r="J1262" s="21">
        <f t="shared" si="118"/>
        <v>4160.1081335195204</v>
      </c>
      <c r="K1262" s="21">
        <f t="shared" si="119"/>
        <v>4288.2938580127702</v>
      </c>
    </row>
    <row r="1263" spans="1:11" x14ac:dyDescent="0.25">
      <c r="A1263" s="19" t="s">
        <v>2580</v>
      </c>
      <c r="B1263" s="19">
        <v>2018</v>
      </c>
      <c r="C1263" s="19" t="s">
        <v>2581</v>
      </c>
      <c r="D1263" s="19">
        <v>349</v>
      </c>
      <c r="E1263" s="19" t="s">
        <v>2582</v>
      </c>
      <c r="F1263" s="20" t="str">
        <f t="shared" si="114"/>
        <v>Regular</v>
      </c>
      <c r="G1263" s="22">
        <f t="shared" si="115"/>
        <v>2.007299270072</v>
      </c>
      <c r="H1263" s="21">
        <f t="shared" si="116"/>
        <v>257505.85</v>
      </c>
      <c r="I1263" s="21">
        <f t="shared" si="117"/>
        <v>0</v>
      </c>
      <c r="J1263" s="21">
        <f t="shared" si="118"/>
        <v>128284.732545518</v>
      </c>
      <c r="K1263" s="21">
        <f t="shared" si="119"/>
        <v>128284.732545518</v>
      </c>
    </row>
    <row r="1264" spans="1:11" x14ac:dyDescent="0.25">
      <c r="A1264" s="19" t="s">
        <v>2583</v>
      </c>
      <c r="B1264" s="19">
        <v>2003</v>
      </c>
      <c r="C1264" s="19" t="s">
        <v>2584</v>
      </c>
      <c r="D1264" s="19">
        <v>318</v>
      </c>
      <c r="E1264" s="19" t="s">
        <v>2585</v>
      </c>
      <c r="F1264" s="20" t="str">
        <f t="shared" si="114"/>
        <v>Regular</v>
      </c>
      <c r="G1264" s="22">
        <f t="shared" si="115"/>
        <v>317.18055555549398</v>
      </c>
      <c r="H1264" s="21">
        <f t="shared" si="116"/>
        <v>4367558.0193074197</v>
      </c>
      <c r="I1264" s="21">
        <f t="shared" si="117"/>
        <v>1390.2898424344401</v>
      </c>
      <c r="J1264" s="21">
        <f t="shared" si="118"/>
        <v>12379.6526802347</v>
      </c>
      <c r="K1264" s="21">
        <f t="shared" si="119"/>
        <v>13769.9425226692</v>
      </c>
    </row>
    <row r="1265" spans="1:11" x14ac:dyDescent="0.25">
      <c r="A1265" s="19" t="s">
        <v>2588</v>
      </c>
      <c r="B1265" s="19">
        <v>2003</v>
      </c>
      <c r="C1265" s="19" t="s">
        <v>2584</v>
      </c>
      <c r="D1265" s="19">
        <v>319</v>
      </c>
      <c r="E1265" s="19" t="s">
        <v>2589</v>
      </c>
      <c r="F1265" s="20" t="str">
        <f t="shared" si="114"/>
        <v>Regular</v>
      </c>
      <c r="G1265" s="22">
        <f t="shared" si="115"/>
        <v>320.29080536409401</v>
      </c>
      <c r="H1265" s="21">
        <f t="shared" si="116"/>
        <v>3944115.2338062101</v>
      </c>
      <c r="I1265" s="21">
        <f t="shared" si="117"/>
        <v>618.02968281183701</v>
      </c>
      <c r="J1265" s="21">
        <f t="shared" si="118"/>
        <v>11696.1397149724</v>
      </c>
      <c r="K1265" s="21">
        <f t="shared" si="119"/>
        <v>12314.169397784301</v>
      </c>
    </row>
    <row r="1266" spans="1:11" x14ac:dyDescent="0.25">
      <c r="A1266" s="19" t="s">
        <v>2593</v>
      </c>
      <c r="B1266" s="19">
        <v>2003</v>
      </c>
      <c r="C1266" s="19" t="s">
        <v>2584</v>
      </c>
      <c r="D1266" s="19">
        <v>320</v>
      </c>
      <c r="E1266" s="19" t="s">
        <v>2594</v>
      </c>
      <c r="F1266" s="20" t="str">
        <f t="shared" si="114"/>
        <v>Regular</v>
      </c>
      <c r="G1266" s="22">
        <f t="shared" si="115"/>
        <v>283.59722222217601</v>
      </c>
      <c r="H1266" s="21">
        <f t="shared" si="116"/>
        <v>3458646.11657569</v>
      </c>
      <c r="I1266" s="21">
        <f t="shared" si="117"/>
        <v>1175.4100590733501</v>
      </c>
      <c r="J1266" s="21">
        <f t="shared" si="118"/>
        <v>11020.217561940901</v>
      </c>
      <c r="K1266" s="21">
        <f t="shared" si="119"/>
        <v>12195.627621014301</v>
      </c>
    </row>
    <row r="1267" spans="1:11" x14ac:dyDescent="0.25">
      <c r="A1267" s="19" t="s">
        <v>2586</v>
      </c>
      <c r="B1267" s="19">
        <v>2003</v>
      </c>
      <c r="C1267" s="19" t="s">
        <v>2584</v>
      </c>
      <c r="D1267" s="19">
        <v>321</v>
      </c>
      <c r="E1267" s="19" t="s">
        <v>2587</v>
      </c>
      <c r="F1267" s="20" t="str">
        <f t="shared" si="114"/>
        <v>Regular</v>
      </c>
      <c r="G1267" s="22">
        <f t="shared" si="115"/>
        <v>342.78815423379501</v>
      </c>
      <c r="H1267" s="21">
        <f t="shared" si="116"/>
        <v>5631739.17126761</v>
      </c>
      <c r="I1267" s="21">
        <f t="shared" si="117"/>
        <v>756.63883844929603</v>
      </c>
      <c r="J1267" s="21">
        <f t="shared" si="118"/>
        <v>15672.5729114601</v>
      </c>
      <c r="K1267" s="21">
        <f t="shared" si="119"/>
        <v>16429.2117499093</v>
      </c>
    </row>
    <row r="1268" spans="1:11" x14ac:dyDescent="0.25">
      <c r="A1268" s="19" t="s">
        <v>2590</v>
      </c>
      <c r="B1268" s="19">
        <v>2003</v>
      </c>
      <c r="C1268" s="19" t="s">
        <v>2584</v>
      </c>
      <c r="D1268" s="19">
        <v>2003</v>
      </c>
      <c r="E1268" s="19" t="s">
        <v>2584</v>
      </c>
      <c r="F1268" s="20" t="str">
        <f t="shared" si="114"/>
        <v>District</v>
      </c>
      <c r="G1268" s="22">
        <f t="shared" si="115"/>
        <v>1</v>
      </c>
      <c r="H1268" s="21">
        <f t="shared" si="116"/>
        <v>3586.5975999540401</v>
      </c>
      <c r="I1268" s="21">
        <f t="shared" si="117"/>
        <v>350.55712797962798</v>
      </c>
      <c r="J1268" s="21">
        <f t="shared" si="118"/>
        <v>3236.0404719744101</v>
      </c>
      <c r="K1268" s="21">
        <f t="shared" si="119"/>
        <v>3586.5975999540401</v>
      </c>
    </row>
    <row r="1269" spans="1:11" x14ac:dyDescent="0.25">
      <c r="A1269" s="19" t="s">
        <v>2591</v>
      </c>
      <c r="B1269" s="19">
        <v>2003</v>
      </c>
      <c r="C1269" s="19" t="s">
        <v>2584</v>
      </c>
      <c r="D1269" s="19">
        <v>5357</v>
      </c>
      <c r="E1269" s="19" t="s">
        <v>2592</v>
      </c>
      <c r="F1269" s="20" t="str">
        <f t="shared" si="114"/>
        <v>Regular</v>
      </c>
      <c r="G1269" s="22">
        <f t="shared" si="115"/>
        <v>67.277065441133004</v>
      </c>
      <c r="H1269" s="21">
        <f t="shared" si="116"/>
        <v>490776.76144311897</v>
      </c>
      <c r="I1269" s="21">
        <f t="shared" si="117"/>
        <v>350.66117532405502</v>
      </c>
      <c r="J1269" s="21">
        <f t="shared" si="118"/>
        <v>6944.1986439191796</v>
      </c>
      <c r="K1269" s="21">
        <f t="shared" si="119"/>
        <v>7294.85981924323</v>
      </c>
    </row>
    <row r="1270" spans="1:11" x14ac:dyDescent="0.25">
      <c r="A1270" s="19" t="s">
        <v>2595</v>
      </c>
      <c r="B1270" s="19">
        <v>2102</v>
      </c>
      <c r="C1270" s="19" t="s">
        <v>2596</v>
      </c>
      <c r="D1270" s="19">
        <v>662</v>
      </c>
      <c r="E1270" s="19" t="s">
        <v>2597</v>
      </c>
      <c r="F1270" s="20" t="str">
        <f t="shared" si="114"/>
        <v>Regular</v>
      </c>
      <c r="G1270" s="22">
        <f t="shared" si="115"/>
        <v>307.64671463604998</v>
      </c>
      <c r="H1270" s="21">
        <f t="shared" si="116"/>
        <v>3659870.8830714198</v>
      </c>
      <c r="I1270" s="21">
        <f t="shared" si="117"/>
        <v>1429.2693848884801</v>
      </c>
      <c r="J1270" s="21">
        <f t="shared" si="118"/>
        <v>10467.073754680199</v>
      </c>
      <c r="K1270" s="21">
        <f t="shared" si="119"/>
        <v>11896.3431395687</v>
      </c>
    </row>
    <row r="1271" spans="1:11" x14ac:dyDescent="0.25">
      <c r="A1271" s="19" t="s">
        <v>2598</v>
      </c>
      <c r="B1271" s="19">
        <v>2102</v>
      </c>
      <c r="C1271" s="19" t="s">
        <v>2596</v>
      </c>
      <c r="D1271" s="19">
        <v>663</v>
      </c>
      <c r="E1271" s="19" t="s">
        <v>2599</v>
      </c>
      <c r="F1271" s="20" t="str">
        <f t="shared" si="114"/>
        <v>Regular</v>
      </c>
      <c r="G1271" s="22">
        <f t="shared" si="115"/>
        <v>297.40198183315999</v>
      </c>
      <c r="H1271" s="21">
        <f t="shared" si="116"/>
        <v>3944797.3311693701</v>
      </c>
      <c r="I1271" s="21">
        <f t="shared" si="117"/>
        <v>1120.71089332418</v>
      </c>
      <c r="J1271" s="21">
        <f t="shared" si="118"/>
        <v>12143.482259841699</v>
      </c>
      <c r="K1271" s="21">
        <f t="shared" si="119"/>
        <v>13264.193153165899</v>
      </c>
    </row>
    <row r="1272" spans="1:11" x14ac:dyDescent="0.25">
      <c r="A1272" s="19" t="s">
        <v>2600</v>
      </c>
      <c r="B1272" s="19">
        <v>2102</v>
      </c>
      <c r="C1272" s="19" t="s">
        <v>2596</v>
      </c>
      <c r="D1272" s="19">
        <v>664</v>
      </c>
      <c r="E1272" s="19" t="s">
        <v>2601</v>
      </c>
      <c r="F1272" s="20" t="str">
        <f t="shared" si="114"/>
        <v>Regular</v>
      </c>
      <c r="G1272" s="22">
        <f t="shared" si="115"/>
        <v>138.113032830707</v>
      </c>
      <c r="H1272" s="21">
        <f t="shared" si="116"/>
        <v>1849761.9815762001</v>
      </c>
      <c r="I1272" s="21">
        <f t="shared" si="117"/>
        <v>1592.3705400777201</v>
      </c>
      <c r="J1272" s="21">
        <f t="shared" si="118"/>
        <v>11800.731788241699</v>
      </c>
      <c r="K1272" s="21">
        <f t="shared" si="119"/>
        <v>13393.102328319401</v>
      </c>
    </row>
    <row r="1273" spans="1:11" x14ac:dyDescent="0.25">
      <c r="A1273" s="19" t="s">
        <v>2602</v>
      </c>
      <c r="B1273" s="19">
        <v>2102</v>
      </c>
      <c r="C1273" s="19" t="s">
        <v>2596</v>
      </c>
      <c r="D1273" s="19">
        <v>666</v>
      </c>
      <c r="E1273" s="19" t="s">
        <v>2603</v>
      </c>
      <c r="F1273" s="20" t="str">
        <f t="shared" si="114"/>
        <v>Regular</v>
      </c>
      <c r="G1273" s="22">
        <f t="shared" si="115"/>
        <v>241.23837885656499</v>
      </c>
      <c r="H1273" s="21">
        <f t="shared" si="116"/>
        <v>3293007.9425886702</v>
      </c>
      <c r="I1273" s="21">
        <f t="shared" si="117"/>
        <v>972.13451701143504</v>
      </c>
      <c r="J1273" s="21">
        <f t="shared" si="118"/>
        <v>12678.296886967701</v>
      </c>
      <c r="K1273" s="21">
        <f t="shared" si="119"/>
        <v>13650.431403979101</v>
      </c>
    </row>
    <row r="1274" spans="1:11" x14ac:dyDescent="0.25">
      <c r="A1274" s="19" t="s">
        <v>2608</v>
      </c>
      <c r="B1274" s="19">
        <v>2102</v>
      </c>
      <c r="C1274" s="19" t="s">
        <v>2596</v>
      </c>
      <c r="D1274" s="19">
        <v>668</v>
      </c>
      <c r="E1274" s="19" t="s">
        <v>2609</v>
      </c>
      <c r="F1274" s="20" t="str">
        <f t="shared" si="114"/>
        <v>Regular</v>
      </c>
      <c r="G1274" s="22">
        <f t="shared" si="115"/>
        <v>335.70488707359402</v>
      </c>
      <c r="H1274" s="21">
        <f t="shared" si="116"/>
        <v>5149389.4000145895</v>
      </c>
      <c r="I1274" s="21">
        <f t="shared" si="117"/>
        <v>1137.8905683965299</v>
      </c>
      <c r="J1274" s="21">
        <f t="shared" si="118"/>
        <v>14201.145585955701</v>
      </c>
      <c r="K1274" s="21">
        <f t="shared" si="119"/>
        <v>15339.036154352199</v>
      </c>
    </row>
    <row r="1275" spans="1:11" x14ac:dyDescent="0.25">
      <c r="A1275" s="19" t="s">
        <v>2606</v>
      </c>
      <c r="B1275" s="19">
        <v>2102</v>
      </c>
      <c r="C1275" s="19" t="s">
        <v>2596</v>
      </c>
      <c r="D1275" s="19">
        <v>669</v>
      </c>
      <c r="E1275" s="19" t="s">
        <v>2607</v>
      </c>
      <c r="F1275" s="20" t="str">
        <f t="shared" si="114"/>
        <v>Regular</v>
      </c>
      <c r="G1275" s="22">
        <f t="shared" si="115"/>
        <v>668.75429540803702</v>
      </c>
      <c r="H1275" s="21">
        <f t="shared" si="116"/>
        <v>9691464.8200232405</v>
      </c>
      <c r="I1275" s="21">
        <f t="shared" si="117"/>
        <v>739.50909799933197</v>
      </c>
      <c r="J1275" s="21">
        <f t="shared" si="118"/>
        <v>13752.3078317298</v>
      </c>
      <c r="K1275" s="21">
        <f t="shared" si="119"/>
        <v>14491.816929729101</v>
      </c>
    </row>
    <row r="1276" spans="1:11" x14ac:dyDescent="0.25">
      <c r="A1276" s="19" t="s">
        <v>2604</v>
      </c>
      <c r="B1276" s="19">
        <v>2102</v>
      </c>
      <c r="C1276" s="19" t="s">
        <v>2596</v>
      </c>
      <c r="D1276" s="19">
        <v>4484</v>
      </c>
      <c r="E1276" s="19" t="s">
        <v>2605</v>
      </c>
      <c r="F1276" s="20" t="str">
        <f t="shared" si="114"/>
        <v>Charter</v>
      </c>
      <c r="G1276" s="22">
        <f t="shared" si="115"/>
        <v>133.791862666398</v>
      </c>
      <c r="H1276" s="21">
        <f t="shared" si="116"/>
        <v>615322.04155651201</v>
      </c>
      <c r="I1276" s="21">
        <f t="shared" si="117"/>
        <v>549.05871753143697</v>
      </c>
      <c r="J1276" s="21">
        <f t="shared" si="118"/>
        <v>4050.0404301557501</v>
      </c>
      <c r="K1276" s="21">
        <f t="shared" si="119"/>
        <v>4599.0991476871905</v>
      </c>
    </row>
    <row r="1277" spans="1:11" x14ac:dyDescent="0.25">
      <c r="A1277" s="19" t="s">
        <v>2610</v>
      </c>
      <c r="B1277" s="19">
        <v>2055</v>
      </c>
      <c r="C1277" s="19" t="s">
        <v>2611</v>
      </c>
      <c r="D1277" s="19">
        <v>402</v>
      </c>
      <c r="E1277" s="19" t="s">
        <v>612</v>
      </c>
      <c r="F1277" s="20" t="str">
        <f t="shared" si="114"/>
        <v>Regular</v>
      </c>
      <c r="G1277" s="22">
        <f t="shared" si="115"/>
        <v>98.524285714260003</v>
      </c>
      <c r="H1277" s="21">
        <f t="shared" si="116"/>
        <v>1731257.64270914</v>
      </c>
      <c r="I1277" s="21">
        <f t="shared" si="117"/>
        <v>1690.2455157546799</v>
      </c>
      <c r="J1277" s="21">
        <f t="shared" si="118"/>
        <v>15881.641762171301</v>
      </c>
      <c r="K1277" s="21">
        <f t="shared" si="119"/>
        <v>17571.8872779259</v>
      </c>
    </row>
    <row r="1278" spans="1:11" x14ac:dyDescent="0.25">
      <c r="A1278" s="19" t="s">
        <v>2612</v>
      </c>
      <c r="B1278" s="19">
        <v>2055</v>
      </c>
      <c r="C1278" s="19" t="s">
        <v>2611</v>
      </c>
      <c r="D1278" s="19">
        <v>443</v>
      </c>
      <c r="E1278" s="19" t="s">
        <v>2431</v>
      </c>
      <c r="F1278" s="20" t="str">
        <f t="shared" si="114"/>
        <v>Regular</v>
      </c>
      <c r="G1278" s="22">
        <f t="shared" si="115"/>
        <v>327.81882721872398</v>
      </c>
      <c r="H1278" s="21">
        <f t="shared" si="116"/>
        <v>5259452.0555896601</v>
      </c>
      <c r="I1278" s="21">
        <f t="shared" si="117"/>
        <v>2347.2388819902599</v>
      </c>
      <c r="J1278" s="21">
        <f t="shared" si="118"/>
        <v>13696.5377985983</v>
      </c>
      <c r="K1278" s="21">
        <f t="shared" si="119"/>
        <v>16043.7766805886</v>
      </c>
    </row>
    <row r="1279" spans="1:11" x14ac:dyDescent="0.25">
      <c r="A1279" s="19" t="s">
        <v>2613</v>
      </c>
      <c r="B1279" s="19">
        <v>2055</v>
      </c>
      <c r="C1279" s="19" t="s">
        <v>2611</v>
      </c>
      <c r="D1279" s="19">
        <v>444</v>
      </c>
      <c r="E1279" s="19" t="s">
        <v>2614</v>
      </c>
      <c r="F1279" s="20" t="str">
        <f t="shared" si="114"/>
        <v>Regular</v>
      </c>
      <c r="G1279" s="22">
        <f t="shared" si="115"/>
        <v>369.08431664792101</v>
      </c>
      <c r="H1279" s="21">
        <f t="shared" si="116"/>
        <v>5218189.5403208695</v>
      </c>
      <c r="I1279" s="21">
        <f t="shared" si="117"/>
        <v>1039.93742637843</v>
      </c>
      <c r="J1279" s="21">
        <f t="shared" si="118"/>
        <v>13098.2670568498</v>
      </c>
      <c r="K1279" s="21">
        <f t="shared" si="119"/>
        <v>14138.204483228201</v>
      </c>
    </row>
    <row r="1280" spans="1:11" x14ac:dyDescent="0.25">
      <c r="A1280" s="19" t="s">
        <v>2615</v>
      </c>
      <c r="B1280" s="19">
        <v>2055</v>
      </c>
      <c r="C1280" s="19" t="s">
        <v>2611</v>
      </c>
      <c r="D1280" s="19">
        <v>445</v>
      </c>
      <c r="E1280" s="19" t="s">
        <v>2616</v>
      </c>
      <c r="F1280" s="20" t="str">
        <f t="shared" si="114"/>
        <v>Regular</v>
      </c>
      <c r="G1280" s="22">
        <f t="shared" si="115"/>
        <v>313.755297114923</v>
      </c>
      <c r="H1280" s="21">
        <f t="shared" si="116"/>
        <v>4799530.3457649602</v>
      </c>
      <c r="I1280" s="21">
        <f t="shared" si="117"/>
        <v>1801.9864569400499</v>
      </c>
      <c r="J1280" s="21">
        <f t="shared" si="118"/>
        <v>13495.063154327499</v>
      </c>
      <c r="K1280" s="21">
        <f t="shared" si="119"/>
        <v>15297.049611267499</v>
      </c>
    </row>
    <row r="1281" spans="1:11" x14ac:dyDescent="0.25">
      <c r="A1281" s="19" t="s">
        <v>2617</v>
      </c>
      <c r="B1281" s="19">
        <v>2055</v>
      </c>
      <c r="C1281" s="19" t="s">
        <v>2611</v>
      </c>
      <c r="D1281" s="19">
        <v>446</v>
      </c>
      <c r="E1281" s="19" t="s">
        <v>2618</v>
      </c>
      <c r="F1281" s="20" t="str">
        <f t="shared" si="114"/>
        <v>Regular</v>
      </c>
      <c r="G1281" s="22">
        <f t="shared" si="115"/>
        <v>249.231021897777</v>
      </c>
      <c r="H1281" s="21">
        <f t="shared" si="116"/>
        <v>3866512.7233754802</v>
      </c>
      <c r="I1281" s="21">
        <f t="shared" si="117"/>
        <v>2619.7080624812202</v>
      </c>
      <c r="J1281" s="21">
        <f t="shared" si="118"/>
        <v>12894.0618283366</v>
      </c>
      <c r="K1281" s="21">
        <f t="shared" si="119"/>
        <v>15513.769890817801</v>
      </c>
    </row>
    <row r="1282" spans="1:11" x14ac:dyDescent="0.25">
      <c r="A1282" s="19" t="s">
        <v>2623</v>
      </c>
      <c r="B1282" s="19">
        <v>2055</v>
      </c>
      <c r="C1282" s="19" t="s">
        <v>2611</v>
      </c>
      <c r="D1282" s="19">
        <v>448</v>
      </c>
      <c r="E1282" s="19" t="s">
        <v>2624</v>
      </c>
      <c r="F1282" s="20" t="str">
        <f t="shared" ref="F1282:F1345" si="120">IF(ISNA(VLOOKUP($D1282,Schl,3,FALSE)),0,VLOOKUP($D1282,Schl,3,FALSE))</f>
        <v>Regular</v>
      </c>
      <c r="G1282" s="22">
        <f t="shared" ref="G1282:G1345" si="121">IF(ISNA(VLOOKUP($D1282,Schl,7,FALSE)),0,VLOOKUP($D1282,Schl,7,FALSE))</f>
        <v>358.98571428566999</v>
      </c>
      <c r="H1282" s="21">
        <f t="shared" ref="H1282:H1345" si="122">IF(ISNA(VLOOKUP($D1282,Schl,35,FALSE)),0,VLOOKUP($D1282,Schl,35,FALSE))</f>
        <v>5192347.8336949795</v>
      </c>
      <c r="I1282" s="21">
        <f t="shared" ref="I1282:I1345" si="123">IF(ISNA(VLOOKUP($D1282,Schl,36,FALSE)),0,VLOOKUP($D1282,Schl,36,FALSE))</f>
        <v>1039.93742637843</v>
      </c>
      <c r="J1282" s="21">
        <f t="shared" ref="J1282:J1345" si="124">IF(ISNA(VLOOKUP($D1282,Schl,37,FALSE)),0,VLOOKUP($D1282,Schl,37,FALSE))</f>
        <v>13424.002577548999</v>
      </c>
      <c r="K1282" s="21">
        <f t="shared" ref="K1282:K1345" si="125">IF(ISNA(VLOOKUP($D1282,Schl,38,FALSE)),0,VLOOKUP($D1282,Schl,38,FALSE))</f>
        <v>14463.940003927501</v>
      </c>
    </row>
    <row r="1283" spans="1:11" x14ac:dyDescent="0.25">
      <c r="A1283" s="19" t="s">
        <v>2625</v>
      </c>
      <c r="B1283" s="19">
        <v>2055</v>
      </c>
      <c r="C1283" s="19" t="s">
        <v>2611</v>
      </c>
      <c r="D1283" s="19">
        <v>449</v>
      </c>
      <c r="E1283" s="19" t="s">
        <v>2626</v>
      </c>
      <c r="F1283" s="20" t="str">
        <f t="shared" si="120"/>
        <v>Regular</v>
      </c>
      <c r="G1283" s="22">
        <f t="shared" si="121"/>
        <v>338.920289855014</v>
      </c>
      <c r="H1283" s="21">
        <f t="shared" si="122"/>
        <v>4741680.3194903703</v>
      </c>
      <c r="I1283" s="21">
        <f t="shared" si="123"/>
        <v>1761.43338669584</v>
      </c>
      <c r="J1283" s="21">
        <f t="shared" si="124"/>
        <v>12229.1138346547</v>
      </c>
      <c r="K1283" s="21">
        <f t="shared" si="125"/>
        <v>13990.5472213505</v>
      </c>
    </row>
    <row r="1284" spans="1:11" x14ac:dyDescent="0.25">
      <c r="A1284" s="19" t="s">
        <v>2627</v>
      </c>
      <c r="B1284" s="19">
        <v>2055</v>
      </c>
      <c r="C1284" s="19" t="s">
        <v>2611</v>
      </c>
      <c r="D1284" s="19">
        <v>450</v>
      </c>
      <c r="E1284" s="19" t="s">
        <v>2628</v>
      </c>
      <c r="F1284" s="20" t="str">
        <f t="shared" si="120"/>
        <v>Regular</v>
      </c>
      <c r="G1284" s="22">
        <f t="shared" si="121"/>
        <v>285.04169549245302</v>
      </c>
      <c r="H1284" s="21">
        <f t="shared" si="122"/>
        <v>4753876.6285461402</v>
      </c>
      <c r="I1284" s="21">
        <f t="shared" si="123"/>
        <v>1619.01225160648</v>
      </c>
      <c r="J1284" s="21">
        <f t="shared" si="124"/>
        <v>15058.816654557901</v>
      </c>
      <c r="K1284" s="21">
        <f t="shared" si="125"/>
        <v>16677.828906164399</v>
      </c>
    </row>
    <row r="1285" spans="1:11" x14ac:dyDescent="0.25">
      <c r="A1285" s="19" t="s">
        <v>2629</v>
      </c>
      <c r="B1285" s="19">
        <v>2055</v>
      </c>
      <c r="C1285" s="19" t="s">
        <v>2611</v>
      </c>
      <c r="D1285" s="19">
        <v>451</v>
      </c>
      <c r="E1285" s="19" t="s">
        <v>2630</v>
      </c>
      <c r="F1285" s="20" t="str">
        <f t="shared" si="120"/>
        <v>Regular</v>
      </c>
      <c r="G1285" s="22">
        <f t="shared" si="121"/>
        <v>348.294409406368</v>
      </c>
      <c r="H1285" s="21">
        <f t="shared" si="122"/>
        <v>5695514.2294344502</v>
      </c>
      <c r="I1285" s="21">
        <f t="shared" si="123"/>
        <v>1953.28628128022</v>
      </c>
      <c r="J1285" s="21">
        <f t="shared" si="124"/>
        <v>14399.299564532999</v>
      </c>
      <c r="K1285" s="21">
        <f t="shared" si="125"/>
        <v>16352.585845813201</v>
      </c>
    </row>
    <row r="1286" spans="1:11" x14ac:dyDescent="0.25">
      <c r="A1286" s="19" t="s">
        <v>2638</v>
      </c>
      <c r="B1286" s="19">
        <v>2055</v>
      </c>
      <c r="C1286" s="19" t="s">
        <v>2611</v>
      </c>
      <c r="D1286" s="19">
        <v>453</v>
      </c>
      <c r="E1286" s="19" t="s">
        <v>2639</v>
      </c>
      <c r="F1286" s="20" t="str">
        <f t="shared" si="120"/>
        <v>Regular</v>
      </c>
      <c r="G1286" s="22">
        <f t="shared" si="121"/>
        <v>68.471118368346794</v>
      </c>
      <c r="H1286" s="21">
        <f t="shared" si="122"/>
        <v>994053.99674232001</v>
      </c>
      <c r="I1286" s="21">
        <f t="shared" si="123"/>
        <v>1181.7334161528299</v>
      </c>
      <c r="J1286" s="21">
        <f t="shared" si="124"/>
        <v>13336.124922230299</v>
      </c>
      <c r="K1286" s="21">
        <f t="shared" si="125"/>
        <v>14517.858338383099</v>
      </c>
    </row>
    <row r="1287" spans="1:11" x14ac:dyDescent="0.25">
      <c r="A1287" s="19" t="s">
        <v>2619</v>
      </c>
      <c r="B1287" s="19">
        <v>2055</v>
      </c>
      <c r="C1287" s="19" t="s">
        <v>2611</v>
      </c>
      <c r="D1287" s="19">
        <v>455</v>
      </c>
      <c r="E1287" s="19" t="s">
        <v>2620</v>
      </c>
      <c r="F1287" s="20" t="str">
        <f t="shared" si="120"/>
        <v>Regular</v>
      </c>
      <c r="G1287" s="22">
        <f t="shared" si="121"/>
        <v>575.79866284751904</v>
      </c>
      <c r="H1287" s="21">
        <f t="shared" si="122"/>
        <v>8267888.2833119798</v>
      </c>
      <c r="I1287" s="21">
        <f t="shared" si="123"/>
        <v>1436.90286716225</v>
      </c>
      <c r="J1287" s="21">
        <f t="shared" si="124"/>
        <v>12922.088941579501</v>
      </c>
      <c r="K1287" s="21">
        <f t="shared" si="125"/>
        <v>14358.991808741701</v>
      </c>
    </row>
    <row r="1288" spans="1:11" x14ac:dyDescent="0.25">
      <c r="A1288" s="19" t="s">
        <v>2621</v>
      </c>
      <c r="B1288" s="19">
        <v>2055</v>
      </c>
      <c r="C1288" s="19" t="s">
        <v>2611</v>
      </c>
      <c r="D1288" s="19">
        <v>456</v>
      </c>
      <c r="E1288" s="19" t="s">
        <v>2622</v>
      </c>
      <c r="F1288" s="20" t="str">
        <f t="shared" si="120"/>
        <v>Regular</v>
      </c>
      <c r="G1288" s="22">
        <f t="shared" si="121"/>
        <v>265.84682034556999</v>
      </c>
      <c r="H1288" s="21">
        <f t="shared" si="122"/>
        <v>5185544.6464113304</v>
      </c>
      <c r="I1288" s="21">
        <f t="shared" si="123"/>
        <v>1544.8357352072601</v>
      </c>
      <c r="J1288" s="21">
        <f t="shared" si="124"/>
        <v>17960.9256640479</v>
      </c>
      <c r="K1288" s="21">
        <f t="shared" si="125"/>
        <v>19505.7613992552</v>
      </c>
    </row>
    <row r="1289" spans="1:11" x14ac:dyDescent="0.25">
      <c r="A1289" s="19" t="s">
        <v>2631</v>
      </c>
      <c r="B1289" s="19">
        <v>2055</v>
      </c>
      <c r="C1289" s="19" t="s">
        <v>2611</v>
      </c>
      <c r="D1289" s="19">
        <v>457</v>
      </c>
      <c r="E1289" s="19" t="s">
        <v>2632</v>
      </c>
      <c r="F1289" s="20" t="str">
        <f t="shared" si="120"/>
        <v>Regular</v>
      </c>
      <c r="G1289" s="22">
        <f t="shared" si="121"/>
        <v>446.22453485699202</v>
      </c>
      <c r="H1289" s="21">
        <f t="shared" si="122"/>
        <v>7479577.0552497599</v>
      </c>
      <c r="I1289" s="21">
        <f t="shared" si="123"/>
        <v>1282.5209724281599</v>
      </c>
      <c r="J1289" s="21">
        <f t="shared" si="124"/>
        <v>15479.3925284663</v>
      </c>
      <c r="K1289" s="21">
        <f t="shared" si="125"/>
        <v>16761.913500894399</v>
      </c>
    </row>
    <row r="1290" spans="1:11" x14ac:dyDescent="0.25">
      <c r="A1290" s="19" t="s">
        <v>2637</v>
      </c>
      <c r="B1290" s="19">
        <v>2055</v>
      </c>
      <c r="C1290" s="19" t="s">
        <v>2611</v>
      </c>
      <c r="D1290" s="19">
        <v>2055</v>
      </c>
      <c r="E1290" s="19" t="s">
        <v>2611</v>
      </c>
      <c r="F1290" s="20" t="str">
        <f t="shared" si="120"/>
        <v>District</v>
      </c>
      <c r="G1290" s="22">
        <f t="shared" si="121"/>
        <v>2</v>
      </c>
      <c r="H1290" s="21">
        <f t="shared" si="122"/>
        <v>12195.8909593432</v>
      </c>
      <c r="I1290" s="21">
        <f t="shared" si="123"/>
        <v>1039.93742637843</v>
      </c>
      <c r="J1290" s="21">
        <f t="shared" si="124"/>
        <v>5058.0080532931697</v>
      </c>
      <c r="K1290" s="21">
        <f t="shared" si="125"/>
        <v>6097.94547967159</v>
      </c>
    </row>
    <row r="1291" spans="1:11" x14ac:dyDescent="0.25">
      <c r="A1291" s="19" t="s">
        <v>2885</v>
      </c>
      <c r="B1291" s="19">
        <v>2055</v>
      </c>
      <c r="C1291" s="19" t="s">
        <v>2611</v>
      </c>
      <c r="D1291" s="19">
        <v>2260</v>
      </c>
      <c r="E1291" s="19" t="s">
        <v>2886</v>
      </c>
      <c r="F1291" s="20" t="str">
        <f t="shared" si="120"/>
        <v>Youth Corrections</v>
      </c>
      <c r="G1291" s="22">
        <f t="shared" si="121"/>
        <v>0</v>
      </c>
      <c r="H1291" s="21">
        <f t="shared" si="122"/>
        <v>1590158.09</v>
      </c>
      <c r="I1291" s="21">
        <f t="shared" si="123"/>
        <v>0</v>
      </c>
      <c r="J1291" s="21">
        <f t="shared" si="124"/>
        <v>0</v>
      </c>
      <c r="K1291" s="21">
        <f t="shared" si="125"/>
        <v>0</v>
      </c>
    </row>
    <row r="1292" spans="1:11" x14ac:dyDescent="0.25">
      <c r="A1292" s="19" t="s">
        <v>2635</v>
      </c>
      <c r="B1292" s="19">
        <v>2055</v>
      </c>
      <c r="C1292" s="19" t="s">
        <v>2611</v>
      </c>
      <c r="D1292" s="19">
        <v>4823</v>
      </c>
      <c r="E1292" s="19" t="s">
        <v>2636</v>
      </c>
      <c r="F1292" s="20" t="str">
        <f t="shared" si="120"/>
        <v>Charter</v>
      </c>
      <c r="G1292" s="22">
        <f t="shared" si="121"/>
        <v>114.805534399587</v>
      </c>
      <c r="H1292" s="21">
        <f t="shared" si="122"/>
        <v>700077.889533245</v>
      </c>
      <c r="I1292" s="21">
        <f t="shared" si="123"/>
        <v>1039.93742637843</v>
      </c>
      <c r="J1292" s="21">
        <f t="shared" si="124"/>
        <v>5058.0080532931697</v>
      </c>
      <c r="K1292" s="21">
        <f t="shared" si="125"/>
        <v>6097.9454796716</v>
      </c>
    </row>
    <row r="1293" spans="1:11" x14ac:dyDescent="0.25">
      <c r="A1293" s="19" t="s">
        <v>2640</v>
      </c>
      <c r="B1293" s="19">
        <v>2055</v>
      </c>
      <c r="C1293" s="19" t="s">
        <v>2611</v>
      </c>
      <c r="D1293" s="19">
        <v>5063</v>
      </c>
      <c r="E1293" s="19" t="s">
        <v>2641</v>
      </c>
      <c r="F1293" s="20" t="str">
        <f t="shared" si="120"/>
        <v>Charter</v>
      </c>
      <c r="G1293" s="22">
        <f t="shared" si="121"/>
        <v>153.62289421034501</v>
      </c>
      <c r="H1293" s="21">
        <f t="shared" si="122"/>
        <v>936784.03332404396</v>
      </c>
      <c r="I1293" s="21">
        <f t="shared" si="123"/>
        <v>1039.93742637843</v>
      </c>
      <c r="J1293" s="21">
        <f t="shared" si="124"/>
        <v>5058.0080532931697</v>
      </c>
      <c r="K1293" s="21">
        <f t="shared" si="125"/>
        <v>6097.9454796716</v>
      </c>
    </row>
    <row r="1294" spans="1:11" x14ac:dyDescent="0.25">
      <c r="A1294" s="19" t="s">
        <v>2633</v>
      </c>
      <c r="B1294" s="19">
        <v>2055</v>
      </c>
      <c r="C1294" s="19" t="s">
        <v>2611</v>
      </c>
      <c r="D1294" s="19">
        <v>5505</v>
      </c>
      <c r="E1294" s="19" t="s">
        <v>2634</v>
      </c>
      <c r="F1294" s="20" t="str">
        <f t="shared" si="120"/>
        <v>Charter</v>
      </c>
      <c r="G1294" s="22">
        <f t="shared" si="121"/>
        <v>124.95947497106501</v>
      </c>
      <c r="H1294" s="21">
        <f t="shared" si="122"/>
        <v>761996.06554194097</v>
      </c>
      <c r="I1294" s="21">
        <f t="shared" si="123"/>
        <v>1039.93742637843</v>
      </c>
      <c r="J1294" s="21">
        <f t="shared" si="124"/>
        <v>5058.0080532931697</v>
      </c>
      <c r="K1294" s="21">
        <f t="shared" si="125"/>
        <v>6097.9454796716</v>
      </c>
    </row>
    <row r="1295" spans="1:11" x14ac:dyDescent="0.25">
      <c r="A1295" s="19" t="s">
        <v>2645</v>
      </c>
      <c r="B1295" s="19">
        <v>2242</v>
      </c>
      <c r="C1295" s="19" t="s">
        <v>2643</v>
      </c>
      <c r="D1295" s="19">
        <v>1135</v>
      </c>
      <c r="E1295" s="19" t="s">
        <v>2646</v>
      </c>
      <c r="F1295" s="20" t="str">
        <f t="shared" si="120"/>
        <v>Regular</v>
      </c>
      <c r="G1295" s="22">
        <f t="shared" si="121"/>
        <v>520.84848484845395</v>
      </c>
      <c r="H1295" s="21">
        <f t="shared" si="122"/>
        <v>7799880.16948169</v>
      </c>
      <c r="I1295" s="21">
        <f t="shared" si="123"/>
        <v>0</v>
      </c>
      <c r="J1295" s="21">
        <f t="shared" si="124"/>
        <v>14975.3342793176</v>
      </c>
      <c r="K1295" s="21">
        <f t="shared" si="125"/>
        <v>14975.3342793176</v>
      </c>
    </row>
    <row r="1296" spans="1:11" x14ac:dyDescent="0.25">
      <c r="A1296" s="19" t="s">
        <v>2647</v>
      </c>
      <c r="B1296" s="19">
        <v>2242</v>
      </c>
      <c r="C1296" s="19" t="s">
        <v>2643</v>
      </c>
      <c r="D1296" s="19">
        <v>1136</v>
      </c>
      <c r="E1296" s="19" t="s">
        <v>2648</v>
      </c>
      <c r="F1296" s="20" t="str">
        <f t="shared" si="120"/>
        <v>Regular</v>
      </c>
      <c r="G1296" s="22">
        <f t="shared" si="121"/>
        <v>447.81911826823199</v>
      </c>
      <c r="H1296" s="21">
        <f t="shared" si="122"/>
        <v>6695709.0437506298</v>
      </c>
      <c r="I1296" s="21">
        <f t="shared" si="123"/>
        <v>0</v>
      </c>
      <c r="J1296" s="21">
        <f t="shared" si="124"/>
        <v>14951.8159690093</v>
      </c>
      <c r="K1296" s="21">
        <f t="shared" si="125"/>
        <v>14951.8159690093</v>
      </c>
    </row>
    <row r="1297" spans="1:11" x14ac:dyDescent="0.25">
      <c r="A1297" s="19" t="s">
        <v>2661</v>
      </c>
      <c r="B1297" s="19">
        <v>2242</v>
      </c>
      <c r="C1297" s="19" t="s">
        <v>2643</v>
      </c>
      <c r="D1297" s="19">
        <v>1137</v>
      </c>
      <c r="E1297" s="19" t="s">
        <v>2662</v>
      </c>
      <c r="F1297" s="20" t="str">
        <f t="shared" si="120"/>
        <v>Regular</v>
      </c>
      <c r="G1297" s="22">
        <f t="shared" si="121"/>
        <v>510.11837111672497</v>
      </c>
      <c r="H1297" s="21">
        <f t="shared" si="122"/>
        <v>7566093.03404494</v>
      </c>
      <c r="I1297" s="21">
        <f t="shared" si="123"/>
        <v>0</v>
      </c>
      <c r="J1297" s="21">
        <f t="shared" si="124"/>
        <v>14832.034018852601</v>
      </c>
      <c r="K1297" s="21">
        <f t="shared" si="125"/>
        <v>14832.034018852601</v>
      </c>
    </row>
    <row r="1298" spans="1:11" x14ac:dyDescent="0.25">
      <c r="A1298" s="19" t="s">
        <v>2653</v>
      </c>
      <c r="B1298" s="19">
        <v>2242</v>
      </c>
      <c r="C1298" s="19" t="s">
        <v>2643</v>
      </c>
      <c r="D1298" s="19">
        <v>1138</v>
      </c>
      <c r="E1298" s="19" t="s">
        <v>2654</v>
      </c>
      <c r="F1298" s="20" t="str">
        <f t="shared" si="120"/>
        <v>Regular</v>
      </c>
      <c r="G1298" s="22">
        <f t="shared" si="121"/>
        <v>530.727272727225</v>
      </c>
      <c r="H1298" s="21">
        <f t="shared" si="122"/>
        <v>7650266.8027682798</v>
      </c>
      <c r="I1298" s="21">
        <f t="shared" si="123"/>
        <v>0</v>
      </c>
      <c r="J1298" s="21">
        <f t="shared" si="124"/>
        <v>14414.685650986399</v>
      </c>
      <c r="K1298" s="21">
        <f t="shared" si="125"/>
        <v>14414.685650986399</v>
      </c>
    </row>
    <row r="1299" spans="1:11" x14ac:dyDescent="0.25">
      <c r="A1299" s="19" t="s">
        <v>2659</v>
      </c>
      <c r="B1299" s="19">
        <v>2242</v>
      </c>
      <c r="C1299" s="19" t="s">
        <v>2643</v>
      </c>
      <c r="D1299" s="19">
        <v>1139</v>
      </c>
      <c r="E1299" s="19" t="s">
        <v>2660</v>
      </c>
      <c r="F1299" s="20" t="str">
        <f t="shared" si="120"/>
        <v>Regular</v>
      </c>
      <c r="G1299" s="22">
        <f t="shared" si="121"/>
        <v>512.76874488271596</v>
      </c>
      <c r="H1299" s="21">
        <f t="shared" si="122"/>
        <v>7164628.0089557003</v>
      </c>
      <c r="I1299" s="21">
        <f t="shared" si="123"/>
        <v>0</v>
      </c>
      <c r="J1299" s="21">
        <f t="shared" si="124"/>
        <v>13972.435099558301</v>
      </c>
      <c r="K1299" s="21">
        <f t="shared" si="125"/>
        <v>13972.435099558301</v>
      </c>
    </row>
    <row r="1300" spans="1:11" x14ac:dyDescent="0.25">
      <c r="A1300" s="19" t="s">
        <v>2663</v>
      </c>
      <c r="B1300" s="19">
        <v>2242</v>
      </c>
      <c r="C1300" s="19" t="s">
        <v>2643</v>
      </c>
      <c r="D1300" s="19">
        <v>1140</v>
      </c>
      <c r="E1300" s="19" t="s">
        <v>2664</v>
      </c>
      <c r="F1300" s="20" t="str">
        <f t="shared" si="120"/>
        <v>Regular</v>
      </c>
      <c r="G1300" s="22">
        <f t="shared" si="121"/>
        <v>548.56969696966803</v>
      </c>
      <c r="H1300" s="21">
        <f t="shared" si="122"/>
        <v>8551484.3030112498</v>
      </c>
      <c r="I1300" s="21">
        <f t="shared" si="123"/>
        <v>0</v>
      </c>
      <c r="J1300" s="21">
        <f t="shared" si="124"/>
        <v>15588.692467429701</v>
      </c>
      <c r="K1300" s="21">
        <f t="shared" si="125"/>
        <v>15588.692467429701</v>
      </c>
    </row>
    <row r="1301" spans="1:11" x14ac:dyDescent="0.25">
      <c r="A1301" s="19" t="s">
        <v>2655</v>
      </c>
      <c r="B1301" s="19">
        <v>2242</v>
      </c>
      <c r="C1301" s="19" t="s">
        <v>2643</v>
      </c>
      <c r="D1301" s="19">
        <v>1142</v>
      </c>
      <c r="E1301" s="19" t="s">
        <v>2656</v>
      </c>
      <c r="F1301" s="20" t="str">
        <f t="shared" si="120"/>
        <v>Regular</v>
      </c>
      <c r="G1301" s="22">
        <f t="shared" si="121"/>
        <v>419.033344212288</v>
      </c>
      <c r="H1301" s="21">
        <f t="shared" si="122"/>
        <v>6423421.2555517601</v>
      </c>
      <c r="I1301" s="21">
        <f t="shared" si="123"/>
        <v>0</v>
      </c>
      <c r="J1301" s="21">
        <f t="shared" si="124"/>
        <v>15329.141091687399</v>
      </c>
      <c r="K1301" s="21">
        <f t="shared" si="125"/>
        <v>15329.141091687399</v>
      </c>
    </row>
    <row r="1302" spans="1:11" x14ac:dyDescent="0.25">
      <c r="A1302" s="19" t="s">
        <v>2674</v>
      </c>
      <c r="B1302" s="19">
        <v>2242</v>
      </c>
      <c r="C1302" s="19" t="s">
        <v>2643</v>
      </c>
      <c r="D1302" s="19">
        <v>1143</v>
      </c>
      <c r="E1302" s="19" t="s">
        <v>2675</v>
      </c>
      <c r="F1302" s="20" t="str">
        <f t="shared" si="120"/>
        <v>Regular</v>
      </c>
      <c r="G1302" s="22">
        <f t="shared" si="121"/>
        <v>400.72622165502099</v>
      </c>
      <c r="H1302" s="21">
        <f t="shared" si="122"/>
        <v>6773064.7680262402</v>
      </c>
      <c r="I1302" s="21">
        <f t="shared" si="123"/>
        <v>0</v>
      </c>
      <c r="J1302" s="21">
        <f t="shared" si="124"/>
        <v>16901.975468570799</v>
      </c>
      <c r="K1302" s="21">
        <f t="shared" si="125"/>
        <v>16901.975468570799</v>
      </c>
    </row>
    <row r="1303" spans="1:11" x14ac:dyDescent="0.25">
      <c r="A1303" s="19" t="s">
        <v>2667</v>
      </c>
      <c r="B1303" s="19">
        <v>2242</v>
      </c>
      <c r="C1303" s="19" t="s">
        <v>2643</v>
      </c>
      <c r="D1303" s="19">
        <v>1144</v>
      </c>
      <c r="E1303" s="19" t="s">
        <v>2668</v>
      </c>
      <c r="F1303" s="20" t="str">
        <f t="shared" si="120"/>
        <v>Regular</v>
      </c>
      <c r="G1303" s="22">
        <f t="shared" si="121"/>
        <v>827.91618552997295</v>
      </c>
      <c r="H1303" s="21">
        <f t="shared" si="122"/>
        <v>11941290.459060401</v>
      </c>
      <c r="I1303" s="21">
        <f t="shared" si="123"/>
        <v>0</v>
      </c>
      <c r="J1303" s="21">
        <f t="shared" si="124"/>
        <v>14423.3083828606</v>
      </c>
      <c r="K1303" s="21">
        <f t="shared" si="125"/>
        <v>14423.3083828606</v>
      </c>
    </row>
    <row r="1304" spans="1:11" x14ac:dyDescent="0.25">
      <c r="A1304" s="19" t="s">
        <v>2678</v>
      </c>
      <c r="B1304" s="19">
        <v>2242</v>
      </c>
      <c r="C1304" s="19" t="s">
        <v>2643</v>
      </c>
      <c r="D1304" s="19">
        <v>1145</v>
      </c>
      <c r="E1304" s="19" t="s">
        <v>2679</v>
      </c>
      <c r="F1304" s="20" t="str">
        <f t="shared" si="120"/>
        <v>Regular</v>
      </c>
      <c r="G1304" s="22">
        <f t="shared" si="121"/>
        <v>1009.9181818181301</v>
      </c>
      <c r="H1304" s="21">
        <f t="shared" si="122"/>
        <v>13208085.086547101</v>
      </c>
      <c r="I1304" s="21">
        <f t="shared" si="123"/>
        <v>0</v>
      </c>
      <c r="J1304" s="21">
        <f t="shared" si="124"/>
        <v>13078.3714209095</v>
      </c>
      <c r="K1304" s="21">
        <f t="shared" si="125"/>
        <v>13078.3714209095</v>
      </c>
    </row>
    <row r="1305" spans="1:11" x14ac:dyDescent="0.25">
      <c r="A1305" s="19" t="s">
        <v>2669</v>
      </c>
      <c r="B1305" s="19">
        <v>2242</v>
      </c>
      <c r="C1305" s="19" t="s">
        <v>2643</v>
      </c>
      <c r="D1305" s="19">
        <v>1146</v>
      </c>
      <c r="E1305" s="19" t="s">
        <v>2670</v>
      </c>
      <c r="F1305" s="20" t="str">
        <f t="shared" si="120"/>
        <v>Regular</v>
      </c>
      <c r="G1305" s="22">
        <f t="shared" si="121"/>
        <v>1749.4413671186301</v>
      </c>
      <c r="H1305" s="21">
        <f t="shared" si="122"/>
        <v>27661520.717549901</v>
      </c>
      <c r="I1305" s="21">
        <f t="shared" si="123"/>
        <v>0</v>
      </c>
      <c r="J1305" s="21">
        <f t="shared" si="124"/>
        <v>15811.630636761</v>
      </c>
      <c r="K1305" s="21">
        <f t="shared" si="125"/>
        <v>15811.630636761</v>
      </c>
    </row>
    <row r="1306" spans="1:11" x14ac:dyDescent="0.25">
      <c r="A1306" s="19" t="s">
        <v>2657</v>
      </c>
      <c r="B1306" s="19">
        <v>2242</v>
      </c>
      <c r="C1306" s="19" t="s">
        <v>2643</v>
      </c>
      <c r="D1306" s="19">
        <v>1300</v>
      </c>
      <c r="E1306" s="19" t="s">
        <v>2658</v>
      </c>
      <c r="F1306" s="20" t="str">
        <f t="shared" si="120"/>
        <v>Regular</v>
      </c>
      <c r="G1306" s="22">
        <f t="shared" si="121"/>
        <v>916.42868275293802</v>
      </c>
      <c r="H1306" s="21">
        <f t="shared" si="122"/>
        <v>13196531.0243371</v>
      </c>
      <c r="I1306" s="21">
        <f t="shared" si="123"/>
        <v>0</v>
      </c>
      <c r="J1306" s="21">
        <f t="shared" si="124"/>
        <v>14399.954161948401</v>
      </c>
      <c r="K1306" s="21">
        <f t="shared" si="125"/>
        <v>14399.954161948401</v>
      </c>
    </row>
    <row r="1307" spans="1:11" x14ac:dyDescent="0.25">
      <c r="A1307" s="19" t="s">
        <v>2676</v>
      </c>
      <c r="B1307" s="19">
        <v>2242</v>
      </c>
      <c r="C1307" s="19" t="s">
        <v>2643</v>
      </c>
      <c r="D1307" s="19">
        <v>1301</v>
      </c>
      <c r="E1307" s="19" t="s">
        <v>2677</v>
      </c>
      <c r="F1307" s="20" t="str">
        <f t="shared" si="120"/>
        <v>Regular</v>
      </c>
      <c r="G1307" s="22">
        <f t="shared" si="121"/>
        <v>1778.8402872741401</v>
      </c>
      <c r="H1307" s="21">
        <f t="shared" si="122"/>
        <v>27502379.266836099</v>
      </c>
      <c r="I1307" s="21">
        <f t="shared" si="123"/>
        <v>0</v>
      </c>
      <c r="J1307" s="21">
        <f t="shared" si="124"/>
        <v>15460.847982580901</v>
      </c>
      <c r="K1307" s="21">
        <f t="shared" si="125"/>
        <v>15460.847982580901</v>
      </c>
    </row>
    <row r="1308" spans="1:11" x14ac:dyDescent="0.25">
      <c r="A1308" s="19" t="s">
        <v>2651</v>
      </c>
      <c r="B1308" s="19">
        <v>2242</v>
      </c>
      <c r="C1308" s="19" t="s">
        <v>2643</v>
      </c>
      <c r="D1308" s="19">
        <v>1369</v>
      </c>
      <c r="E1308" s="19" t="s">
        <v>2652</v>
      </c>
      <c r="F1308" s="20" t="str">
        <f t="shared" si="120"/>
        <v>Regular</v>
      </c>
      <c r="G1308" s="22">
        <f t="shared" si="121"/>
        <v>545.401141575623</v>
      </c>
      <c r="H1308" s="21">
        <f t="shared" si="122"/>
        <v>7811278.4330440601</v>
      </c>
      <c r="I1308" s="21">
        <f t="shared" si="123"/>
        <v>0</v>
      </c>
      <c r="J1308" s="21">
        <f t="shared" si="124"/>
        <v>14322.079360666299</v>
      </c>
      <c r="K1308" s="21">
        <f t="shared" si="125"/>
        <v>14322.079360666299</v>
      </c>
    </row>
    <row r="1309" spans="1:11" x14ac:dyDescent="0.25">
      <c r="A1309" s="19" t="s">
        <v>2671</v>
      </c>
      <c r="B1309" s="19">
        <v>2242</v>
      </c>
      <c r="C1309" s="19" t="s">
        <v>2643</v>
      </c>
      <c r="D1309" s="19">
        <v>2242</v>
      </c>
      <c r="E1309" s="19" t="s">
        <v>2643</v>
      </c>
      <c r="F1309" s="20" t="str">
        <f t="shared" si="120"/>
        <v>District</v>
      </c>
      <c r="G1309" s="22">
        <f t="shared" si="121"/>
        <v>55.917168928885197</v>
      </c>
      <c r="H1309" s="21">
        <f t="shared" si="122"/>
        <v>217243.53545382401</v>
      </c>
      <c r="I1309" s="21">
        <f t="shared" si="123"/>
        <v>0</v>
      </c>
      <c r="J1309" s="21">
        <f t="shared" si="124"/>
        <v>3885.09539404816</v>
      </c>
      <c r="K1309" s="21">
        <f t="shared" si="125"/>
        <v>3885.09539404816</v>
      </c>
    </row>
    <row r="1310" spans="1:11" x14ac:dyDescent="0.25">
      <c r="A1310" s="19" t="s">
        <v>2888</v>
      </c>
      <c r="B1310" s="19">
        <v>2242</v>
      </c>
      <c r="C1310" s="19" t="s">
        <v>2643</v>
      </c>
      <c r="D1310" s="19">
        <v>2273</v>
      </c>
      <c r="E1310" s="19" t="s">
        <v>2889</v>
      </c>
      <c r="F1310" s="20" t="str">
        <f t="shared" si="120"/>
        <v>Long-term Care and Treatment</v>
      </c>
      <c r="G1310" s="22">
        <f t="shared" si="121"/>
        <v>0</v>
      </c>
      <c r="H1310" s="21">
        <f t="shared" si="122"/>
        <v>316503.21999999997</v>
      </c>
      <c r="I1310" s="21">
        <f t="shared" si="123"/>
        <v>0</v>
      </c>
      <c r="J1310" s="21">
        <f t="shared" si="124"/>
        <v>0</v>
      </c>
      <c r="K1310" s="21">
        <f t="shared" si="125"/>
        <v>0</v>
      </c>
    </row>
    <row r="1311" spans="1:11" x14ac:dyDescent="0.25">
      <c r="A1311" s="19" t="s">
        <v>2649</v>
      </c>
      <c r="B1311" s="19">
        <v>2242</v>
      </c>
      <c r="C1311" s="19" t="s">
        <v>2643</v>
      </c>
      <c r="D1311" s="19">
        <v>2714</v>
      </c>
      <c r="E1311" s="19" t="s">
        <v>2650</v>
      </c>
      <c r="F1311" s="20" t="str">
        <f t="shared" si="120"/>
        <v>Alternative</v>
      </c>
      <c r="G1311" s="22">
        <f t="shared" si="121"/>
        <v>163.31386132968001</v>
      </c>
      <c r="H1311" s="21">
        <f t="shared" si="122"/>
        <v>3819304.6104361601</v>
      </c>
      <c r="I1311" s="21">
        <f t="shared" si="123"/>
        <v>0</v>
      </c>
      <c r="J1311" s="21">
        <f t="shared" si="124"/>
        <v>23386.285642503899</v>
      </c>
      <c r="K1311" s="21">
        <f t="shared" si="125"/>
        <v>23386.285642503899</v>
      </c>
    </row>
    <row r="1312" spans="1:11" x14ac:dyDescent="0.25">
      <c r="A1312" s="19" t="s">
        <v>2665</v>
      </c>
      <c r="B1312" s="19">
        <v>2242</v>
      </c>
      <c r="C1312" s="19" t="s">
        <v>2643</v>
      </c>
      <c r="D1312" s="19">
        <v>3579</v>
      </c>
      <c r="E1312" s="19" t="s">
        <v>2666</v>
      </c>
      <c r="F1312" s="20" t="str">
        <f t="shared" si="120"/>
        <v>Charter</v>
      </c>
      <c r="G1312" s="22">
        <f t="shared" si="121"/>
        <v>219.96961413934599</v>
      </c>
      <c r="H1312" s="21">
        <f t="shared" si="122"/>
        <v>854602.93472332496</v>
      </c>
      <c r="I1312" s="21">
        <f t="shared" si="123"/>
        <v>0</v>
      </c>
      <c r="J1312" s="21">
        <f t="shared" si="124"/>
        <v>3885.09539404816</v>
      </c>
      <c r="K1312" s="21">
        <f t="shared" si="125"/>
        <v>3885.09539404816</v>
      </c>
    </row>
    <row r="1313" spans="1:11" x14ac:dyDescent="0.25">
      <c r="A1313" s="19" t="s">
        <v>2642</v>
      </c>
      <c r="B1313" s="19">
        <v>2242</v>
      </c>
      <c r="C1313" s="19" t="s">
        <v>2643</v>
      </c>
      <c r="D1313" s="19">
        <v>4364</v>
      </c>
      <c r="E1313" s="19" t="s">
        <v>2644</v>
      </c>
      <c r="F1313" s="20" t="str">
        <f t="shared" si="120"/>
        <v>Regular</v>
      </c>
      <c r="G1313" s="22">
        <f t="shared" si="121"/>
        <v>501.65740831161702</v>
      </c>
      <c r="H1313" s="21">
        <f t="shared" si="122"/>
        <v>6995424.6864216002</v>
      </c>
      <c r="I1313" s="21">
        <f t="shared" si="123"/>
        <v>0</v>
      </c>
      <c r="J1313" s="21">
        <f t="shared" si="124"/>
        <v>13944.625496442801</v>
      </c>
      <c r="K1313" s="21">
        <f t="shared" si="125"/>
        <v>13944.625496442801</v>
      </c>
    </row>
    <row r="1314" spans="1:11" x14ac:dyDescent="0.25">
      <c r="A1314" s="19" t="s">
        <v>2672</v>
      </c>
      <c r="B1314" s="19">
        <v>2242</v>
      </c>
      <c r="C1314" s="19" t="s">
        <v>2643</v>
      </c>
      <c r="D1314" s="19">
        <v>5687</v>
      </c>
      <c r="E1314" s="19" t="s">
        <v>2673</v>
      </c>
      <c r="F1314" s="20">
        <f t="shared" si="120"/>
        <v>0</v>
      </c>
      <c r="G1314" s="22">
        <f t="shared" si="121"/>
        <v>0</v>
      </c>
      <c r="H1314" s="21">
        <f t="shared" si="122"/>
        <v>0</v>
      </c>
      <c r="I1314" s="21">
        <f t="shared" si="123"/>
        <v>0</v>
      </c>
      <c r="J1314" s="21">
        <f t="shared" si="124"/>
        <v>0</v>
      </c>
      <c r="K1314" s="21">
        <f t="shared" si="125"/>
        <v>0</v>
      </c>
    </row>
    <row r="1315" spans="1:11" x14ac:dyDescent="0.25">
      <c r="A1315" s="19" t="s">
        <v>2680</v>
      </c>
      <c r="B1315" s="19">
        <v>2197</v>
      </c>
      <c r="C1315" s="19" t="s">
        <v>2681</v>
      </c>
      <c r="D1315" s="19">
        <v>1012</v>
      </c>
      <c r="E1315" s="19" t="s">
        <v>2682</v>
      </c>
      <c r="F1315" s="20" t="str">
        <f t="shared" si="120"/>
        <v>Regular</v>
      </c>
      <c r="G1315" s="22">
        <f t="shared" si="121"/>
        <v>474.51515151504998</v>
      </c>
      <c r="H1315" s="21">
        <f t="shared" si="122"/>
        <v>6675280.8544319402</v>
      </c>
      <c r="I1315" s="21">
        <f t="shared" si="123"/>
        <v>1305.73426781325</v>
      </c>
      <c r="J1315" s="21">
        <f t="shared" si="124"/>
        <v>12761.8478380876</v>
      </c>
      <c r="K1315" s="21">
        <f t="shared" si="125"/>
        <v>14067.582105900799</v>
      </c>
    </row>
    <row r="1316" spans="1:11" x14ac:dyDescent="0.25">
      <c r="A1316" s="19" t="s">
        <v>2683</v>
      </c>
      <c r="B1316" s="19">
        <v>2197</v>
      </c>
      <c r="C1316" s="19" t="s">
        <v>2681</v>
      </c>
      <c r="D1316" s="19">
        <v>1013</v>
      </c>
      <c r="E1316" s="19" t="s">
        <v>969</v>
      </c>
      <c r="F1316" s="20" t="str">
        <f t="shared" si="120"/>
        <v>Regular</v>
      </c>
      <c r="G1316" s="22">
        <f t="shared" si="121"/>
        <v>274.19999999994201</v>
      </c>
      <c r="H1316" s="21">
        <f t="shared" si="122"/>
        <v>4518562.3047046997</v>
      </c>
      <c r="I1316" s="21">
        <f t="shared" si="123"/>
        <v>1123.1756841015199</v>
      </c>
      <c r="J1316" s="21">
        <f t="shared" si="124"/>
        <v>15355.8990960066</v>
      </c>
      <c r="K1316" s="21">
        <f t="shared" si="125"/>
        <v>16479.0747801082</v>
      </c>
    </row>
    <row r="1317" spans="1:11" x14ac:dyDescent="0.25">
      <c r="A1317" s="19" t="s">
        <v>2684</v>
      </c>
      <c r="B1317" s="19">
        <v>2197</v>
      </c>
      <c r="C1317" s="19" t="s">
        <v>2681</v>
      </c>
      <c r="D1317" s="19">
        <v>1014</v>
      </c>
      <c r="E1317" s="19" t="s">
        <v>2685</v>
      </c>
      <c r="F1317" s="20" t="str">
        <f t="shared" si="120"/>
        <v>Regular</v>
      </c>
      <c r="G1317" s="22">
        <f t="shared" si="121"/>
        <v>283.28565338516802</v>
      </c>
      <c r="H1317" s="21">
        <f t="shared" si="122"/>
        <v>4370796.5172474198</v>
      </c>
      <c r="I1317" s="21">
        <f t="shared" si="123"/>
        <v>1221.4016131214501</v>
      </c>
      <c r="J1317" s="21">
        <f t="shared" si="124"/>
        <v>14207.535450997</v>
      </c>
      <c r="K1317" s="21">
        <f t="shared" si="125"/>
        <v>15428.9370641184</v>
      </c>
    </row>
    <row r="1318" spans="1:11" x14ac:dyDescent="0.25">
      <c r="A1318" s="19" t="s">
        <v>2688</v>
      </c>
      <c r="B1318" s="19">
        <v>2197</v>
      </c>
      <c r="C1318" s="19" t="s">
        <v>2681</v>
      </c>
      <c r="D1318" s="19">
        <v>1016</v>
      </c>
      <c r="E1318" s="19" t="s">
        <v>2689</v>
      </c>
      <c r="F1318" s="20" t="str">
        <f t="shared" si="120"/>
        <v>Regular</v>
      </c>
      <c r="G1318" s="22">
        <f t="shared" si="121"/>
        <v>342.15757575750098</v>
      </c>
      <c r="H1318" s="21">
        <f t="shared" si="122"/>
        <v>4772700.4458393203</v>
      </c>
      <c r="I1318" s="21">
        <f t="shared" si="123"/>
        <v>816.63068628902397</v>
      </c>
      <c r="J1318" s="21">
        <f t="shared" si="124"/>
        <v>13132.206878605</v>
      </c>
      <c r="K1318" s="21">
        <f t="shared" si="125"/>
        <v>13948.8375648941</v>
      </c>
    </row>
    <row r="1319" spans="1:11" x14ac:dyDescent="0.25">
      <c r="A1319" s="19" t="s">
        <v>2686</v>
      </c>
      <c r="B1319" s="19">
        <v>2197</v>
      </c>
      <c r="C1319" s="19" t="s">
        <v>2681</v>
      </c>
      <c r="D1319" s="19">
        <v>1017</v>
      </c>
      <c r="E1319" s="19" t="s">
        <v>2687</v>
      </c>
      <c r="F1319" s="20" t="str">
        <f t="shared" si="120"/>
        <v>Regular</v>
      </c>
      <c r="G1319" s="22">
        <f t="shared" si="121"/>
        <v>690.31515151488395</v>
      </c>
      <c r="H1319" s="21">
        <f t="shared" si="122"/>
        <v>9903726.8377766106</v>
      </c>
      <c r="I1319" s="21">
        <f t="shared" si="123"/>
        <v>819.82138494142998</v>
      </c>
      <c r="J1319" s="21">
        <f t="shared" si="124"/>
        <v>13526.853197013001</v>
      </c>
      <c r="K1319" s="21">
        <f t="shared" si="125"/>
        <v>14346.674581954399</v>
      </c>
    </row>
    <row r="1320" spans="1:11" x14ac:dyDescent="0.25">
      <c r="A1320" s="19" t="s">
        <v>2690</v>
      </c>
      <c r="B1320" s="19">
        <v>2197</v>
      </c>
      <c r="C1320" s="19" t="s">
        <v>2681</v>
      </c>
      <c r="D1320" s="19">
        <v>2197</v>
      </c>
      <c r="E1320" s="19" t="s">
        <v>2681</v>
      </c>
      <c r="F1320" s="20">
        <f t="shared" si="120"/>
        <v>0</v>
      </c>
      <c r="G1320" s="22">
        <f t="shared" si="121"/>
        <v>0</v>
      </c>
      <c r="H1320" s="21">
        <f t="shared" si="122"/>
        <v>0</v>
      </c>
      <c r="I1320" s="21">
        <f t="shared" si="123"/>
        <v>0</v>
      </c>
      <c r="J1320" s="21">
        <f t="shared" si="124"/>
        <v>0</v>
      </c>
      <c r="K1320" s="21">
        <f t="shared" si="125"/>
        <v>0</v>
      </c>
    </row>
    <row r="1321" spans="1:11" x14ac:dyDescent="0.25">
      <c r="A1321" s="19" t="s">
        <v>2890</v>
      </c>
      <c r="B1321" s="19">
        <v>2222</v>
      </c>
      <c r="C1321" s="19" t="s">
        <v>2891</v>
      </c>
      <c r="D1321" s="19">
        <v>1092</v>
      </c>
      <c r="E1321" s="19" t="s">
        <v>2892</v>
      </c>
      <c r="F1321" s="20" t="str">
        <f t="shared" si="120"/>
        <v>Regular</v>
      </c>
      <c r="G1321" s="22">
        <f t="shared" si="121"/>
        <v>3</v>
      </c>
      <c r="H1321" s="21">
        <f t="shared" si="122"/>
        <v>220602.43</v>
      </c>
      <c r="I1321" s="21">
        <f t="shared" si="123"/>
        <v>0</v>
      </c>
      <c r="J1321" s="21">
        <f t="shared" si="124"/>
        <v>73534.143333333399</v>
      </c>
      <c r="K1321" s="21">
        <f t="shared" si="125"/>
        <v>73534.143333333399</v>
      </c>
    </row>
    <row r="1322" spans="1:11" x14ac:dyDescent="0.25">
      <c r="A1322" s="19" t="s">
        <v>2691</v>
      </c>
      <c r="B1322" s="19">
        <v>2210</v>
      </c>
      <c r="C1322" s="19" t="s">
        <v>2692</v>
      </c>
      <c r="D1322" s="19">
        <v>3432</v>
      </c>
      <c r="E1322" s="19" t="s">
        <v>2693</v>
      </c>
      <c r="F1322" s="20" t="str">
        <f t="shared" si="120"/>
        <v>Regular</v>
      </c>
      <c r="G1322" s="22">
        <f t="shared" si="121"/>
        <v>28.347222222216001</v>
      </c>
      <c r="H1322" s="21">
        <f t="shared" si="122"/>
        <v>1063679.12034784</v>
      </c>
      <c r="I1322" s="21">
        <f t="shared" si="123"/>
        <v>1687.19769264717</v>
      </c>
      <c r="J1322" s="21">
        <f t="shared" si="124"/>
        <v>35836.024583227903</v>
      </c>
      <c r="K1322" s="21">
        <f t="shared" si="125"/>
        <v>37523.222275875101</v>
      </c>
    </row>
    <row r="1323" spans="1:11" x14ac:dyDescent="0.25">
      <c r="A1323" s="19" t="s">
        <v>2694</v>
      </c>
      <c r="B1323" s="19">
        <v>2204</v>
      </c>
      <c r="C1323" s="19" t="s">
        <v>2695</v>
      </c>
      <c r="D1323" s="19">
        <v>1031</v>
      </c>
      <c r="E1323" s="19" t="s">
        <v>2696</v>
      </c>
      <c r="F1323" s="20" t="str">
        <f t="shared" si="120"/>
        <v>Regular</v>
      </c>
      <c r="G1323" s="22">
        <f t="shared" si="121"/>
        <v>353.005617977496</v>
      </c>
      <c r="H1323" s="21">
        <f t="shared" si="122"/>
        <v>4422704.6236950597</v>
      </c>
      <c r="I1323" s="21">
        <f t="shared" si="123"/>
        <v>1318.3531579737401</v>
      </c>
      <c r="J1323" s="21">
        <f t="shared" si="124"/>
        <v>11210.355730667799</v>
      </c>
      <c r="K1323" s="21">
        <f t="shared" si="125"/>
        <v>12528.7088886416</v>
      </c>
    </row>
    <row r="1324" spans="1:11" x14ac:dyDescent="0.25">
      <c r="A1324" s="19" t="s">
        <v>2697</v>
      </c>
      <c r="B1324" s="19">
        <v>2204</v>
      </c>
      <c r="C1324" s="19" t="s">
        <v>2695</v>
      </c>
      <c r="D1324" s="19">
        <v>1032</v>
      </c>
      <c r="E1324" s="19" t="s">
        <v>2698</v>
      </c>
      <c r="F1324" s="20" t="str">
        <f t="shared" si="120"/>
        <v>Regular</v>
      </c>
      <c r="G1324" s="22">
        <f t="shared" si="121"/>
        <v>624.19845740103301</v>
      </c>
      <c r="H1324" s="21">
        <f t="shared" si="122"/>
        <v>9021281.9035980199</v>
      </c>
      <c r="I1324" s="21">
        <f t="shared" si="123"/>
        <v>1087.09393021297</v>
      </c>
      <c r="J1324" s="21">
        <f t="shared" si="124"/>
        <v>13365.4920969294</v>
      </c>
      <c r="K1324" s="21">
        <f t="shared" si="125"/>
        <v>14452.586027142401</v>
      </c>
    </row>
    <row r="1325" spans="1:11" x14ac:dyDescent="0.25">
      <c r="A1325" s="19" t="s">
        <v>2699</v>
      </c>
      <c r="B1325" s="19">
        <v>2204</v>
      </c>
      <c r="C1325" s="19" t="s">
        <v>2695</v>
      </c>
      <c r="D1325" s="19">
        <v>1033</v>
      </c>
      <c r="E1325" s="19" t="s">
        <v>2700</v>
      </c>
      <c r="F1325" s="20" t="str">
        <f t="shared" si="120"/>
        <v>Regular</v>
      </c>
      <c r="G1325" s="22">
        <f t="shared" si="121"/>
        <v>417.15394285670902</v>
      </c>
      <c r="H1325" s="21">
        <f t="shared" si="122"/>
        <v>6180702.1727069197</v>
      </c>
      <c r="I1325" s="21">
        <f t="shared" si="123"/>
        <v>1181.54516553914</v>
      </c>
      <c r="J1325" s="21">
        <f t="shared" si="124"/>
        <v>13634.812868573799</v>
      </c>
      <c r="K1325" s="21">
        <f t="shared" si="125"/>
        <v>14816.358034113</v>
      </c>
    </row>
    <row r="1326" spans="1:11" x14ac:dyDescent="0.25">
      <c r="A1326" s="19" t="s">
        <v>2701</v>
      </c>
      <c r="B1326" s="19">
        <v>2213</v>
      </c>
      <c r="C1326" s="19" t="s">
        <v>2702</v>
      </c>
      <c r="D1326" s="19">
        <v>1074</v>
      </c>
      <c r="E1326" s="19" t="s">
        <v>1338</v>
      </c>
      <c r="F1326" s="20" t="str">
        <f t="shared" si="120"/>
        <v>Regular</v>
      </c>
      <c r="G1326" s="22">
        <f t="shared" si="121"/>
        <v>193.843065693386</v>
      </c>
      <c r="H1326" s="21">
        <f t="shared" si="122"/>
        <v>2562161.57613305</v>
      </c>
      <c r="I1326" s="21">
        <f t="shared" si="123"/>
        <v>0</v>
      </c>
      <c r="J1326" s="21">
        <f t="shared" si="124"/>
        <v>13217.7107649844</v>
      </c>
      <c r="K1326" s="21">
        <f t="shared" si="125"/>
        <v>13217.7107649844</v>
      </c>
    </row>
    <row r="1327" spans="1:11" x14ac:dyDescent="0.25">
      <c r="A1327" s="19" t="s">
        <v>2703</v>
      </c>
      <c r="B1327" s="19">
        <v>2213</v>
      </c>
      <c r="C1327" s="19" t="s">
        <v>2702</v>
      </c>
      <c r="D1327" s="19">
        <v>1075</v>
      </c>
      <c r="E1327" s="19" t="s">
        <v>2704</v>
      </c>
      <c r="F1327" s="20" t="str">
        <f t="shared" si="120"/>
        <v>Regular</v>
      </c>
      <c r="G1327" s="22">
        <f t="shared" si="121"/>
        <v>171.55215472088099</v>
      </c>
      <c r="H1327" s="21">
        <f t="shared" si="122"/>
        <v>2573835.1516696699</v>
      </c>
      <c r="I1327" s="21">
        <f t="shared" si="123"/>
        <v>0</v>
      </c>
      <c r="J1327" s="21">
        <f t="shared" si="124"/>
        <v>15003.222523537301</v>
      </c>
      <c r="K1327" s="21">
        <f t="shared" si="125"/>
        <v>15003.222523537301</v>
      </c>
    </row>
    <row r="1328" spans="1:11" x14ac:dyDescent="0.25">
      <c r="A1328" s="19" t="s">
        <v>2705</v>
      </c>
      <c r="B1328" s="19">
        <v>2116</v>
      </c>
      <c r="C1328" s="19" t="s">
        <v>2706</v>
      </c>
      <c r="D1328" s="19">
        <v>701</v>
      </c>
      <c r="E1328" s="19" t="s">
        <v>2707</v>
      </c>
      <c r="F1328" s="20" t="str">
        <f t="shared" si="120"/>
        <v>Regular</v>
      </c>
      <c r="G1328" s="22">
        <f t="shared" si="121"/>
        <v>352.83007662830801</v>
      </c>
      <c r="H1328" s="21">
        <f t="shared" si="122"/>
        <v>5259135.8089005901</v>
      </c>
      <c r="I1328" s="21">
        <f t="shared" si="123"/>
        <v>895.59667890592095</v>
      </c>
      <c r="J1328" s="21">
        <f t="shared" si="124"/>
        <v>14009.9801334725</v>
      </c>
      <c r="K1328" s="21">
        <f t="shared" si="125"/>
        <v>14905.5768123784</v>
      </c>
    </row>
    <row r="1329" spans="1:11" x14ac:dyDescent="0.25">
      <c r="A1329" s="19" t="s">
        <v>2712</v>
      </c>
      <c r="B1329" s="19">
        <v>2116</v>
      </c>
      <c r="C1329" s="19" t="s">
        <v>2706</v>
      </c>
      <c r="D1329" s="19">
        <v>706</v>
      </c>
      <c r="E1329" s="19" t="s">
        <v>2713</v>
      </c>
      <c r="F1329" s="20" t="str">
        <f t="shared" si="120"/>
        <v>Regular</v>
      </c>
      <c r="G1329" s="22">
        <f t="shared" si="121"/>
        <v>73.263888888878995</v>
      </c>
      <c r="H1329" s="21">
        <f t="shared" si="122"/>
        <v>1281014.55130402</v>
      </c>
      <c r="I1329" s="21">
        <f t="shared" si="123"/>
        <v>895.59667890592095</v>
      </c>
      <c r="J1329" s="21">
        <f t="shared" si="124"/>
        <v>16589.341272544701</v>
      </c>
      <c r="K1329" s="21">
        <f t="shared" si="125"/>
        <v>17484.9379514506</v>
      </c>
    </row>
    <row r="1330" spans="1:11" x14ac:dyDescent="0.25">
      <c r="A1330" s="19" t="s">
        <v>2708</v>
      </c>
      <c r="B1330" s="19">
        <v>2116</v>
      </c>
      <c r="C1330" s="19" t="s">
        <v>2706</v>
      </c>
      <c r="D1330" s="19">
        <v>713</v>
      </c>
      <c r="E1330" s="19" t="s">
        <v>2709</v>
      </c>
      <c r="F1330" s="20" t="str">
        <f t="shared" si="120"/>
        <v>Regular</v>
      </c>
      <c r="G1330" s="22">
        <f t="shared" si="121"/>
        <v>243.989583333318</v>
      </c>
      <c r="H1330" s="21">
        <f t="shared" si="122"/>
        <v>4568632.3016409697</v>
      </c>
      <c r="I1330" s="21">
        <f t="shared" si="123"/>
        <v>895.59667890592095</v>
      </c>
      <c r="J1330" s="21">
        <f t="shared" si="124"/>
        <v>17829.105577746199</v>
      </c>
      <c r="K1330" s="21">
        <f t="shared" si="125"/>
        <v>18724.702256652101</v>
      </c>
    </row>
    <row r="1331" spans="1:11" x14ac:dyDescent="0.25">
      <c r="A1331" s="19" t="s">
        <v>2710</v>
      </c>
      <c r="B1331" s="19">
        <v>2116</v>
      </c>
      <c r="C1331" s="19" t="s">
        <v>2706</v>
      </c>
      <c r="D1331" s="19">
        <v>1357</v>
      </c>
      <c r="E1331" s="19" t="s">
        <v>2711</v>
      </c>
      <c r="F1331" s="20" t="str">
        <f t="shared" si="120"/>
        <v>Regular</v>
      </c>
      <c r="G1331" s="22">
        <f t="shared" si="121"/>
        <v>110.43297413791601</v>
      </c>
      <c r="H1331" s="21">
        <f t="shared" si="122"/>
        <v>1915728.09816154</v>
      </c>
      <c r="I1331" s="21">
        <f t="shared" si="123"/>
        <v>895.59667890592095</v>
      </c>
      <c r="J1331" s="21">
        <f t="shared" si="124"/>
        <v>16451.831597082099</v>
      </c>
      <c r="K1331" s="21">
        <f t="shared" si="125"/>
        <v>17347.428275988001</v>
      </c>
    </row>
    <row r="1332" spans="1:11" x14ac:dyDescent="0.25">
      <c r="A1332" s="19" t="s">
        <v>2714</v>
      </c>
      <c r="B1332" s="19">
        <v>1947</v>
      </c>
      <c r="C1332" s="19" t="s">
        <v>2715</v>
      </c>
      <c r="D1332" s="19">
        <v>176</v>
      </c>
      <c r="E1332" s="19" t="s">
        <v>2716</v>
      </c>
      <c r="F1332" s="20" t="str">
        <f t="shared" si="120"/>
        <v>Regular</v>
      </c>
      <c r="G1332" s="22">
        <f t="shared" si="121"/>
        <v>18.600000000000001</v>
      </c>
      <c r="H1332" s="21">
        <f t="shared" si="122"/>
        <v>454188.405582065</v>
      </c>
      <c r="I1332" s="21">
        <f t="shared" si="123"/>
        <v>656.43178659886803</v>
      </c>
      <c r="J1332" s="21">
        <f t="shared" si="124"/>
        <v>23762.299696307899</v>
      </c>
      <c r="K1332" s="21">
        <f t="shared" si="125"/>
        <v>24418.7314829067</v>
      </c>
    </row>
    <row r="1333" spans="1:11" x14ac:dyDescent="0.25">
      <c r="A1333" s="19" t="s">
        <v>2717</v>
      </c>
      <c r="B1333" s="19">
        <v>1947</v>
      </c>
      <c r="C1333" s="19" t="s">
        <v>2715</v>
      </c>
      <c r="D1333" s="19">
        <v>177</v>
      </c>
      <c r="E1333" s="19" t="s">
        <v>2718</v>
      </c>
      <c r="F1333" s="20" t="str">
        <f t="shared" si="120"/>
        <v>Regular</v>
      </c>
      <c r="G1333" s="22">
        <f t="shared" si="121"/>
        <v>211.835443037956</v>
      </c>
      <c r="H1333" s="21">
        <f t="shared" si="122"/>
        <v>3289546.7230186602</v>
      </c>
      <c r="I1333" s="21">
        <f t="shared" si="123"/>
        <v>1322.15083274842</v>
      </c>
      <c r="J1333" s="21">
        <f t="shared" si="124"/>
        <v>14206.632622196101</v>
      </c>
      <c r="K1333" s="21">
        <f t="shared" si="125"/>
        <v>15528.7834549446</v>
      </c>
    </row>
    <row r="1334" spans="1:11" x14ac:dyDescent="0.25">
      <c r="A1334" s="19" t="s">
        <v>2719</v>
      </c>
      <c r="B1334" s="19">
        <v>1947</v>
      </c>
      <c r="C1334" s="19" t="s">
        <v>2715</v>
      </c>
      <c r="D1334" s="19">
        <v>178</v>
      </c>
      <c r="E1334" s="19" t="s">
        <v>2720</v>
      </c>
      <c r="F1334" s="20" t="str">
        <f t="shared" si="120"/>
        <v>Regular</v>
      </c>
      <c r="G1334" s="22">
        <f t="shared" si="121"/>
        <v>162.003164556923</v>
      </c>
      <c r="H1334" s="21">
        <f t="shared" si="122"/>
        <v>3932592.6902049598</v>
      </c>
      <c r="I1334" s="21">
        <f t="shared" si="123"/>
        <v>1615.5724324514299</v>
      </c>
      <c r="J1334" s="21">
        <f t="shared" si="124"/>
        <v>22659.216896266698</v>
      </c>
      <c r="K1334" s="21">
        <f t="shared" si="125"/>
        <v>24274.7893287181</v>
      </c>
    </row>
    <row r="1335" spans="1:11" x14ac:dyDescent="0.25">
      <c r="A1335" s="19" t="s">
        <v>2723</v>
      </c>
      <c r="B1335" s="19">
        <v>1947</v>
      </c>
      <c r="C1335" s="19" t="s">
        <v>2715</v>
      </c>
      <c r="D1335" s="19">
        <v>1947</v>
      </c>
      <c r="E1335" s="19" t="s">
        <v>2715</v>
      </c>
      <c r="F1335" s="20" t="str">
        <f t="shared" si="120"/>
        <v>District</v>
      </c>
      <c r="G1335" s="22">
        <f t="shared" si="121"/>
        <v>9.2620689655160007</v>
      </c>
      <c r="H1335" s="21">
        <f t="shared" si="122"/>
        <v>81172.745315789507</v>
      </c>
      <c r="I1335" s="21">
        <f t="shared" si="123"/>
        <v>647.83232423327695</v>
      </c>
      <c r="J1335" s="21">
        <f t="shared" si="124"/>
        <v>8116.1647500713098</v>
      </c>
      <c r="K1335" s="21">
        <f t="shared" si="125"/>
        <v>8763.9970743045797</v>
      </c>
    </row>
    <row r="1336" spans="1:11" x14ac:dyDescent="0.25">
      <c r="A1336" s="19" t="s">
        <v>2721</v>
      </c>
      <c r="B1336" s="19">
        <v>1947</v>
      </c>
      <c r="C1336" s="19" t="s">
        <v>2715</v>
      </c>
      <c r="D1336" s="19">
        <v>4396</v>
      </c>
      <c r="E1336" s="19" t="s">
        <v>2722</v>
      </c>
      <c r="F1336" s="20" t="str">
        <f t="shared" si="120"/>
        <v>Regular</v>
      </c>
      <c r="G1336" s="22">
        <f t="shared" si="121"/>
        <v>139.12341772150401</v>
      </c>
      <c r="H1336" s="21">
        <f t="shared" si="122"/>
        <v>2097591.53587852</v>
      </c>
      <c r="I1336" s="21">
        <f t="shared" si="123"/>
        <v>1025.5863419300199</v>
      </c>
      <c r="J1336" s="21">
        <f t="shared" si="124"/>
        <v>14051.613242668</v>
      </c>
      <c r="K1336" s="21">
        <f t="shared" si="125"/>
        <v>15077.199584598</v>
      </c>
    </row>
    <row r="1337" spans="1:11" x14ac:dyDescent="0.25">
      <c r="A1337" s="19" t="s">
        <v>2724</v>
      </c>
      <c r="B1337" s="19">
        <v>2220</v>
      </c>
      <c r="C1337" s="19" t="s">
        <v>2725</v>
      </c>
      <c r="D1337" s="19">
        <v>1088</v>
      </c>
      <c r="E1337" s="19" t="s">
        <v>2726</v>
      </c>
      <c r="F1337" s="20" t="str">
        <f t="shared" si="120"/>
        <v>Regular</v>
      </c>
      <c r="G1337" s="22">
        <f t="shared" si="121"/>
        <v>79.719178082181998</v>
      </c>
      <c r="H1337" s="21">
        <f t="shared" si="122"/>
        <v>1975336.93868168</v>
      </c>
      <c r="I1337" s="21">
        <f t="shared" si="123"/>
        <v>0</v>
      </c>
      <c r="J1337" s="21">
        <f t="shared" si="124"/>
        <v>24778.6917301797</v>
      </c>
      <c r="K1337" s="21">
        <f t="shared" si="125"/>
        <v>24778.6917301797</v>
      </c>
    </row>
    <row r="1338" spans="1:11" x14ac:dyDescent="0.25">
      <c r="A1338" s="19" t="s">
        <v>2727</v>
      </c>
      <c r="B1338" s="19">
        <v>2220</v>
      </c>
      <c r="C1338" s="19" t="s">
        <v>2725</v>
      </c>
      <c r="D1338" s="19">
        <v>1089</v>
      </c>
      <c r="E1338" s="19" t="s">
        <v>2728</v>
      </c>
      <c r="F1338" s="20" t="str">
        <f t="shared" si="120"/>
        <v>Regular</v>
      </c>
      <c r="G1338" s="22">
        <f t="shared" si="121"/>
        <v>101.34246575341</v>
      </c>
      <c r="H1338" s="21">
        <f t="shared" si="122"/>
        <v>2356928.3913183198</v>
      </c>
      <c r="I1338" s="21">
        <f t="shared" si="123"/>
        <v>0</v>
      </c>
      <c r="J1338" s="21">
        <f t="shared" si="124"/>
        <v>23257.0657699732</v>
      </c>
      <c r="K1338" s="21">
        <f t="shared" si="125"/>
        <v>23257.0657699732</v>
      </c>
    </row>
    <row r="1339" spans="1:11" x14ac:dyDescent="0.25">
      <c r="A1339" s="19" t="s">
        <v>2729</v>
      </c>
      <c r="B1339" s="19">
        <v>1936</v>
      </c>
      <c r="C1339" s="19" t="s">
        <v>2730</v>
      </c>
      <c r="D1339" s="19">
        <v>156</v>
      </c>
      <c r="E1339" s="19" t="s">
        <v>2731</v>
      </c>
      <c r="F1339" s="20" t="str">
        <f t="shared" si="120"/>
        <v>Regular</v>
      </c>
      <c r="G1339" s="22">
        <f t="shared" si="121"/>
        <v>601.68529411738098</v>
      </c>
      <c r="H1339" s="21">
        <f t="shared" si="122"/>
        <v>9427997.69638413</v>
      </c>
      <c r="I1339" s="21">
        <f t="shared" si="123"/>
        <v>0</v>
      </c>
      <c r="J1339" s="21">
        <f t="shared" si="124"/>
        <v>15669.3171472874</v>
      </c>
      <c r="K1339" s="21">
        <f t="shared" si="125"/>
        <v>15669.3171472874</v>
      </c>
    </row>
    <row r="1340" spans="1:11" x14ac:dyDescent="0.25">
      <c r="A1340" s="19" t="s">
        <v>2732</v>
      </c>
      <c r="B1340" s="19">
        <v>1936</v>
      </c>
      <c r="C1340" s="19" t="s">
        <v>2730</v>
      </c>
      <c r="D1340" s="19">
        <v>157</v>
      </c>
      <c r="E1340" s="19" t="s">
        <v>2733</v>
      </c>
      <c r="F1340" s="20" t="str">
        <f t="shared" si="120"/>
        <v>Regular</v>
      </c>
      <c r="G1340" s="22">
        <f t="shared" si="121"/>
        <v>255.55325443784801</v>
      </c>
      <c r="H1340" s="21">
        <f t="shared" si="122"/>
        <v>4013624.9120984399</v>
      </c>
      <c r="I1340" s="21">
        <f t="shared" si="123"/>
        <v>0</v>
      </c>
      <c r="J1340" s="21">
        <f t="shared" si="124"/>
        <v>15705.630205834799</v>
      </c>
      <c r="K1340" s="21">
        <f t="shared" si="125"/>
        <v>15705.630205834799</v>
      </c>
    </row>
    <row r="1341" spans="1:11" x14ac:dyDescent="0.25">
      <c r="A1341" s="19" t="s">
        <v>2736</v>
      </c>
      <c r="B1341" s="19">
        <v>1936</v>
      </c>
      <c r="C1341" s="19" t="s">
        <v>2730</v>
      </c>
      <c r="D1341" s="19">
        <v>1936</v>
      </c>
      <c r="E1341" s="19" t="s">
        <v>2730</v>
      </c>
      <c r="F1341" s="20" t="str">
        <f t="shared" si="120"/>
        <v>District</v>
      </c>
      <c r="G1341" s="22">
        <f t="shared" si="121"/>
        <v>6.6057142857000004</v>
      </c>
      <c r="H1341" s="21">
        <f t="shared" si="122"/>
        <v>38840.301517427702</v>
      </c>
      <c r="I1341" s="21">
        <f t="shared" si="123"/>
        <v>0</v>
      </c>
      <c r="J1341" s="21">
        <f t="shared" si="124"/>
        <v>5879.8034304191497</v>
      </c>
      <c r="K1341" s="21">
        <f t="shared" si="125"/>
        <v>5879.8034304191497</v>
      </c>
    </row>
    <row r="1342" spans="1:11" x14ac:dyDescent="0.25">
      <c r="A1342" s="19" t="s">
        <v>2734</v>
      </c>
      <c r="B1342" s="19">
        <v>1936</v>
      </c>
      <c r="C1342" s="19" t="s">
        <v>2730</v>
      </c>
      <c r="D1342" s="19">
        <v>5664</v>
      </c>
      <c r="E1342" s="19" t="s">
        <v>2735</v>
      </c>
      <c r="F1342" s="20">
        <f t="shared" si="120"/>
        <v>0</v>
      </c>
      <c r="G1342" s="22">
        <f t="shared" si="121"/>
        <v>0</v>
      </c>
      <c r="H1342" s="21">
        <f t="shared" si="122"/>
        <v>0</v>
      </c>
      <c r="I1342" s="21">
        <f t="shared" si="123"/>
        <v>0</v>
      </c>
      <c r="J1342" s="21">
        <f t="shared" si="124"/>
        <v>0</v>
      </c>
      <c r="K1342" s="21">
        <f t="shared" si="125"/>
        <v>0</v>
      </c>
    </row>
    <row r="1343" spans="1:11" x14ac:dyDescent="0.25">
      <c r="A1343" s="19" t="s">
        <v>2748</v>
      </c>
      <c r="B1343" s="19">
        <v>1922</v>
      </c>
      <c r="C1343" s="19" t="s">
        <v>2738</v>
      </c>
      <c r="D1343" s="19">
        <v>45</v>
      </c>
      <c r="E1343" s="19" t="s">
        <v>2749</v>
      </c>
      <c r="F1343" s="20" t="str">
        <f t="shared" si="120"/>
        <v>Regular</v>
      </c>
      <c r="G1343" s="22">
        <f t="shared" si="121"/>
        <v>274.35294117644901</v>
      </c>
      <c r="H1343" s="21">
        <f t="shared" si="122"/>
        <v>4436924.1761122504</v>
      </c>
      <c r="I1343" s="21">
        <f t="shared" si="123"/>
        <v>0</v>
      </c>
      <c r="J1343" s="21">
        <f t="shared" si="124"/>
        <v>16172.3222542698</v>
      </c>
      <c r="K1343" s="21">
        <f t="shared" si="125"/>
        <v>16172.3222542698</v>
      </c>
    </row>
    <row r="1344" spans="1:11" x14ac:dyDescent="0.25">
      <c r="A1344" s="19" t="s">
        <v>2750</v>
      </c>
      <c r="B1344" s="19">
        <v>1922</v>
      </c>
      <c r="C1344" s="19" t="s">
        <v>2738</v>
      </c>
      <c r="D1344" s="19">
        <v>46</v>
      </c>
      <c r="E1344" s="19" t="s">
        <v>2751</v>
      </c>
      <c r="F1344" s="20" t="str">
        <f t="shared" si="120"/>
        <v>Regular</v>
      </c>
      <c r="G1344" s="22">
        <f t="shared" si="121"/>
        <v>524.07244998588703</v>
      </c>
      <c r="H1344" s="21">
        <f t="shared" si="122"/>
        <v>7761890.5000288002</v>
      </c>
      <c r="I1344" s="21">
        <f t="shared" si="123"/>
        <v>0</v>
      </c>
      <c r="J1344" s="21">
        <f t="shared" si="124"/>
        <v>14810.7203502833</v>
      </c>
      <c r="K1344" s="21">
        <f t="shared" si="125"/>
        <v>14810.7203502833</v>
      </c>
    </row>
    <row r="1345" spans="1:11" x14ac:dyDescent="0.25">
      <c r="A1345" s="19" t="s">
        <v>2758</v>
      </c>
      <c r="B1345" s="19">
        <v>1922</v>
      </c>
      <c r="C1345" s="19" t="s">
        <v>2738</v>
      </c>
      <c r="D1345" s="19">
        <v>47</v>
      </c>
      <c r="E1345" s="19" t="s">
        <v>2759</v>
      </c>
      <c r="F1345" s="20" t="str">
        <f t="shared" si="120"/>
        <v>Regular</v>
      </c>
      <c r="G1345" s="22">
        <f t="shared" si="121"/>
        <v>345.77058823525101</v>
      </c>
      <c r="H1345" s="21">
        <f t="shared" si="122"/>
        <v>5157063.7018591501</v>
      </c>
      <c r="I1345" s="21">
        <f t="shared" si="123"/>
        <v>0</v>
      </c>
      <c r="J1345" s="21">
        <f t="shared" si="124"/>
        <v>14914.697424612799</v>
      </c>
      <c r="K1345" s="21">
        <f t="shared" si="125"/>
        <v>14914.697424612799</v>
      </c>
    </row>
    <row r="1346" spans="1:11" x14ac:dyDescent="0.25">
      <c r="A1346" s="19" t="s">
        <v>2760</v>
      </c>
      <c r="B1346" s="19">
        <v>1922</v>
      </c>
      <c r="C1346" s="19" t="s">
        <v>2738</v>
      </c>
      <c r="D1346" s="19">
        <v>48</v>
      </c>
      <c r="E1346" s="19" t="s">
        <v>2761</v>
      </c>
      <c r="F1346" s="20" t="str">
        <f t="shared" ref="F1346:F1390" si="126">IF(ISNA(VLOOKUP($D1346,Schl,3,FALSE)),0,VLOOKUP($D1346,Schl,3,FALSE))</f>
        <v>Regular</v>
      </c>
      <c r="G1346" s="22">
        <f t="shared" ref="G1346:G1390" si="127">IF(ISNA(VLOOKUP($D1346,Schl,7,FALSE)),0,VLOOKUP($D1346,Schl,7,FALSE))</f>
        <v>355.66470588233</v>
      </c>
      <c r="H1346" s="21">
        <f t="shared" ref="H1346:H1390" si="128">IF(ISNA(VLOOKUP($D1346,Schl,35,FALSE)),0,VLOOKUP($D1346,Schl,35,FALSE))</f>
        <v>5701699.0545852501</v>
      </c>
      <c r="I1346" s="21">
        <f t="shared" ref="I1346:I1390" si="129">IF(ISNA(VLOOKUP($D1346,Schl,36,FALSE)),0,VLOOKUP($D1346,Schl,36,FALSE))</f>
        <v>0</v>
      </c>
      <c r="J1346" s="21">
        <f t="shared" ref="J1346:J1390" si="130">IF(ISNA(VLOOKUP($D1346,Schl,37,FALSE)),0,VLOOKUP($D1346,Schl,37,FALSE))</f>
        <v>16031.107276839601</v>
      </c>
      <c r="K1346" s="21">
        <f t="shared" ref="K1346:K1390" si="131">IF(ISNA(VLOOKUP($D1346,Schl,38,FALSE)),0,VLOOKUP($D1346,Schl,38,FALSE))</f>
        <v>16031.107276839601</v>
      </c>
    </row>
    <row r="1347" spans="1:11" x14ac:dyDescent="0.25">
      <c r="A1347" s="19" t="s">
        <v>2766</v>
      </c>
      <c r="B1347" s="19">
        <v>1922</v>
      </c>
      <c r="C1347" s="19" t="s">
        <v>2738</v>
      </c>
      <c r="D1347" s="19">
        <v>51</v>
      </c>
      <c r="E1347" s="19" t="s">
        <v>2767</v>
      </c>
      <c r="F1347" s="20" t="str">
        <f t="shared" si="126"/>
        <v>Regular</v>
      </c>
      <c r="G1347" s="22">
        <f t="shared" si="127"/>
        <v>1874.0920989491001</v>
      </c>
      <c r="H1347" s="21">
        <f t="shared" si="128"/>
        <v>24485330.9361596</v>
      </c>
      <c r="I1347" s="21">
        <f t="shared" si="129"/>
        <v>0</v>
      </c>
      <c r="J1347" s="21">
        <f t="shared" si="130"/>
        <v>13065.169502549999</v>
      </c>
      <c r="K1347" s="21">
        <f t="shared" si="131"/>
        <v>13065.169502549999</v>
      </c>
    </row>
    <row r="1348" spans="1:11" x14ac:dyDescent="0.25">
      <c r="A1348" s="19" t="s">
        <v>2742</v>
      </c>
      <c r="B1348" s="19">
        <v>1922</v>
      </c>
      <c r="C1348" s="19" t="s">
        <v>2738</v>
      </c>
      <c r="D1348" s="19">
        <v>1272</v>
      </c>
      <c r="E1348" s="19" t="s">
        <v>2743</v>
      </c>
      <c r="F1348" s="20" t="str">
        <f t="shared" si="126"/>
        <v>Regular</v>
      </c>
      <c r="G1348" s="22">
        <f t="shared" si="127"/>
        <v>458.535294117597</v>
      </c>
      <c r="H1348" s="21">
        <f t="shared" si="128"/>
        <v>7522545.5204070099</v>
      </c>
      <c r="I1348" s="21">
        <f t="shared" si="129"/>
        <v>0</v>
      </c>
      <c r="J1348" s="21">
        <f t="shared" si="130"/>
        <v>16405.597599380799</v>
      </c>
      <c r="K1348" s="21">
        <f t="shared" si="131"/>
        <v>16405.597599380799</v>
      </c>
    </row>
    <row r="1349" spans="1:11" x14ac:dyDescent="0.25">
      <c r="A1349" s="19" t="s">
        <v>2769</v>
      </c>
      <c r="B1349" s="19">
        <v>1922</v>
      </c>
      <c r="C1349" s="19" t="s">
        <v>2738</v>
      </c>
      <c r="D1349" s="19">
        <v>1286</v>
      </c>
      <c r="E1349" s="19" t="s">
        <v>2770</v>
      </c>
      <c r="F1349" s="20" t="str">
        <f t="shared" si="126"/>
        <v>Regular</v>
      </c>
      <c r="G1349" s="22">
        <f t="shared" si="127"/>
        <v>458.97765388551198</v>
      </c>
      <c r="H1349" s="21">
        <f t="shared" si="128"/>
        <v>6508577.1639810102</v>
      </c>
      <c r="I1349" s="21">
        <f t="shared" si="129"/>
        <v>0</v>
      </c>
      <c r="J1349" s="21">
        <f t="shared" si="130"/>
        <v>14180.597048423</v>
      </c>
      <c r="K1349" s="21">
        <f t="shared" si="131"/>
        <v>14180.597048423</v>
      </c>
    </row>
    <row r="1350" spans="1:11" x14ac:dyDescent="0.25">
      <c r="A1350" s="19" t="s">
        <v>2740</v>
      </c>
      <c r="B1350" s="19">
        <v>1922</v>
      </c>
      <c r="C1350" s="19" t="s">
        <v>2738</v>
      </c>
      <c r="D1350" s="19">
        <v>1287</v>
      </c>
      <c r="E1350" s="19" t="s">
        <v>2741</v>
      </c>
      <c r="F1350" s="20" t="str">
        <f t="shared" si="126"/>
        <v>Regular</v>
      </c>
      <c r="G1350" s="22">
        <f t="shared" si="127"/>
        <v>658.56086221468604</v>
      </c>
      <c r="H1350" s="21">
        <f t="shared" si="128"/>
        <v>8924628.1150521394</v>
      </c>
      <c r="I1350" s="21">
        <f t="shared" si="129"/>
        <v>0</v>
      </c>
      <c r="J1350" s="21">
        <f t="shared" si="130"/>
        <v>13551.713481787199</v>
      </c>
      <c r="K1350" s="21">
        <f t="shared" si="131"/>
        <v>13551.713481787199</v>
      </c>
    </row>
    <row r="1351" spans="1:11" x14ac:dyDescent="0.25">
      <c r="A1351" s="19" t="s">
        <v>2771</v>
      </c>
      <c r="B1351" s="19">
        <v>1922</v>
      </c>
      <c r="C1351" s="19" t="s">
        <v>2738</v>
      </c>
      <c r="D1351" s="19">
        <v>1323</v>
      </c>
      <c r="E1351" s="19" t="s">
        <v>2772</v>
      </c>
      <c r="F1351" s="20" t="str">
        <f t="shared" si="126"/>
        <v>Regular</v>
      </c>
      <c r="G1351" s="22">
        <f t="shared" si="127"/>
        <v>1202.58253495484</v>
      </c>
      <c r="H1351" s="21">
        <f t="shared" si="128"/>
        <v>18199368.7939036</v>
      </c>
      <c r="I1351" s="21">
        <f t="shared" si="129"/>
        <v>0</v>
      </c>
      <c r="J1351" s="21">
        <f t="shared" si="130"/>
        <v>15133.5715137316</v>
      </c>
      <c r="K1351" s="21">
        <f t="shared" si="131"/>
        <v>15133.5715137316</v>
      </c>
    </row>
    <row r="1352" spans="1:11" x14ac:dyDescent="0.25">
      <c r="A1352" s="19" t="s">
        <v>2768</v>
      </c>
      <c r="B1352" s="19">
        <v>1922</v>
      </c>
      <c r="C1352" s="19" t="s">
        <v>2738</v>
      </c>
      <c r="D1352" s="19">
        <v>1922</v>
      </c>
      <c r="E1352" s="19" t="s">
        <v>2738</v>
      </c>
      <c r="F1352" s="20" t="str">
        <f t="shared" si="126"/>
        <v>District</v>
      </c>
      <c r="G1352" s="22">
        <f t="shared" si="127"/>
        <v>7.014619453421</v>
      </c>
      <c r="H1352" s="21">
        <f t="shared" si="128"/>
        <v>32154.007018257002</v>
      </c>
      <c r="I1352" s="21">
        <f t="shared" si="129"/>
        <v>0</v>
      </c>
      <c r="J1352" s="21">
        <f t="shared" si="130"/>
        <v>4583.8562208211697</v>
      </c>
      <c r="K1352" s="21">
        <f t="shared" si="131"/>
        <v>4583.8562208211697</v>
      </c>
    </row>
    <row r="1353" spans="1:11" x14ac:dyDescent="0.25">
      <c r="A1353" s="19" t="s">
        <v>2756</v>
      </c>
      <c r="B1353" s="19">
        <v>1922</v>
      </c>
      <c r="C1353" s="19" t="s">
        <v>2738</v>
      </c>
      <c r="D1353" s="19">
        <v>2787</v>
      </c>
      <c r="E1353" s="19" t="s">
        <v>2757</v>
      </c>
      <c r="F1353" s="20" t="str">
        <f t="shared" si="126"/>
        <v>Regular</v>
      </c>
      <c r="G1353" s="22">
        <f t="shared" si="127"/>
        <v>705.99471682161504</v>
      </c>
      <c r="H1353" s="21">
        <f t="shared" si="128"/>
        <v>9390487.6845696401</v>
      </c>
      <c r="I1353" s="21">
        <f t="shared" si="129"/>
        <v>0</v>
      </c>
      <c r="J1353" s="21">
        <f t="shared" si="130"/>
        <v>13301.0735927962</v>
      </c>
      <c r="K1353" s="21">
        <f t="shared" si="131"/>
        <v>13301.0735927962</v>
      </c>
    </row>
    <row r="1354" spans="1:11" x14ac:dyDescent="0.25">
      <c r="A1354" s="19" t="s">
        <v>2762</v>
      </c>
      <c r="B1354" s="19">
        <v>1922</v>
      </c>
      <c r="C1354" s="19" t="s">
        <v>2738</v>
      </c>
      <c r="D1354" s="19">
        <v>3452</v>
      </c>
      <c r="E1354" s="19" t="s">
        <v>2763</v>
      </c>
      <c r="F1354" s="20" t="str">
        <f t="shared" si="126"/>
        <v>Charter</v>
      </c>
      <c r="G1354" s="22">
        <f t="shared" si="127"/>
        <v>109.01970919759999</v>
      </c>
      <c r="H1354" s="21">
        <f t="shared" si="128"/>
        <v>517520.67219753598</v>
      </c>
      <c r="I1354" s="21">
        <f t="shared" si="129"/>
        <v>0</v>
      </c>
      <c r="J1354" s="21">
        <f t="shared" si="130"/>
        <v>4747.0377237891798</v>
      </c>
      <c r="K1354" s="21">
        <f t="shared" si="131"/>
        <v>4747.0377237891798</v>
      </c>
    </row>
    <row r="1355" spans="1:11" x14ac:dyDescent="0.25">
      <c r="A1355" s="19" t="s">
        <v>2744</v>
      </c>
      <c r="B1355" s="19">
        <v>1922</v>
      </c>
      <c r="C1355" s="19" t="s">
        <v>2738</v>
      </c>
      <c r="D1355" s="19">
        <v>3455</v>
      </c>
      <c r="E1355" s="19" t="s">
        <v>2745</v>
      </c>
      <c r="F1355" s="20" t="str">
        <f t="shared" si="126"/>
        <v>Regular</v>
      </c>
      <c r="G1355" s="22">
        <f t="shared" si="127"/>
        <v>281.54117647056501</v>
      </c>
      <c r="H1355" s="21">
        <f t="shared" si="128"/>
        <v>4977941.4531819103</v>
      </c>
      <c r="I1355" s="21">
        <f t="shared" si="129"/>
        <v>0</v>
      </c>
      <c r="J1355" s="21">
        <f t="shared" si="130"/>
        <v>17681.0423099953</v>
      </c>
      <c r="K1355" s="21">
        <f t="shared" si="131"/>
        <v>17681.0423099953</v>
      </c>
    </row>
    <row r="1356" spans="1:11" x14ac:dyDescent="0.25">
      <c r="A1356" s="19" t="s">
        <v>2746</v>
      </c>
      <c r="B1356" s="19">
        <v>1922</v>
      </c>
      <c r="C1356" s="19" t="s">
        <v>2738</v>
      </c>
      <c r="D1356" s="19">
        <v>3913</v>
      </c>
      <c r="E1356" s="19" t="s">
        <v>2747</v>
      </c>
      <c r="F1356" s="20" t="str">
        <f t="shared" si="126"/>
        <v>Regular</v>
      </c>
      <c r="G1356" s="22">
        <f t="shared" si="127"/>
        <v>522.68235294113595</v>
      </c>
      <c r="H1356" s="21">
        <f t="shared" si="128"/>
        <v>9020367.7550426796</v>
      </c>
      <c r="I1356" s="21">
        <f t="shared" si="129"/>
        <v>0</v>
      </c>
      <c r="J1356" s="21">
        <f t="shared" si="130"/>
        <v>17257.838731851301</v>
      </c>
      <c r="K1356" s="21">
        <f t="shared" si="131"/>
        <v>17257.838731851301</v>
      </c>
    </row>
    <row r="1357" spans="1:11" x14ac:dyDescent="0.25">
      <c r="A1357" s="19" t="s">
        <v>2737</v>
      </c>
      <c r="B1357" s="19">
        <v>1922</v>
      </c>
      <c r="C1357" s="19" t="s">
        <v>2738</v>
      </c>
      <c r="D1357" s="19">
        <v>4773</v>
      </c>
      <c r="E1357" s="19" t="s">
        <v>2739</v>
      </c>
      <c r="F1357" s="20" t="str">
        <f t="shared" si="126"/>
        <v>Alternative</v>
      </c>
      <c r="G1357" s="22">
        <f t="shared" si="127"/>
        <v>89.680714817555</v>
      </c>
      <c r="H1357" s="21">
        <f t="shared" si="128"/>
        <v>2582117.6025041402</v>
      </c>
      <c r="I1357" s="21">
        <f t="shared" si="129"/>
        <v>0</v>
      </c>
      <c r="J1357" s="21">
        <f t="shared" si="130"/>
        <v>28792.339665859701</v>
      </c>
      <c r="K1357" s="21">
        <f t="shared" si="131"/>
        <v>28792.339665859701</v>
      </c>
    </row>
    <row r="1358" spans="1:11" x14ac:dyDescent="0.25">
      <c r="A1358" s="19" t="s">
        <v>2752</v>
      </c>
      <c r="B1358" s="19">
        <v>1922</v>
      </c>
      <c r="C1358" s="19" t="s">
        <v>2738</v>
      </c>
      <c r="D1358" s="19">
        <v>5056</v>
      </c>
      <c r="E1358" s="19" t="s">
        <v>2753</v>
      </c>
      <c r="F1358" s="20" t="str">
        <f t="shared" si="126"/>
        <v>Regular</v>
      </c>
      <c r="G1358" s="22">
        <f t="shared" si="127"/>
        <v>481.99999999996902</v>
      </c>
      <c r="H1358" s="21">
        <f t="shared" si="128"/>
        <v>7809985.6384356599</v>
      </c>
      <c r="I1358" s="21">
        <f t="shared" si="129"/>
        <v>0</v>
      </c>
      <c r="J1358" s="21">
        <f t="shared" si="130"/>
        <v>16203.2897062991</v>
      </c>
      <c r="K1358" s="21">
        <f t="shared" si="131"/>
        <v>16203.2897062991</v>
      </c>
    </row>
    <row r="1359" spans="1:11" x14ac:dyDescent="0.25">
      <c r="A1359" s="19" t="s">
        <v>2764</v>
      </c>
      <c r="B1359" s="19">
        <v>1922</v>
      </c>
      <c r="C1359" s="19" t="s">
        <v>2738</v>
      </c>
      <c r="D1359" s="19">
        <v>5057</v>
      </c>
      <c r="E1359" s="19" t="s">
        <v>2765</v>
      </c>
      <c r="F1359" s="20" t="str">
        <f t="shared" si="126"/>
        <v>Regular</v>
      </c>
      <c r="G1359" s="22">
        <f t="shared" si="127"/>
        <v>491.46470588230898</v>
      </c>
      <c r="H1359" s="21">
        <f t="shared" si="128"/>
        <v>2252803.5493726698</v>
      </c>
      <c r="I1359" s="21">
        <f t="shared" si="129"/>
        <v>0</v>
      </c>
      <c r="J1359" s="21">
        <f t="shared" si="130"/>
        <v>4583.8562208211697</v>
      </c>
      <c r="K1359" s="21">
        <f t="shared" si="131"/>
        <v>4583.8562208211697</v>
      </c>
    </row>
    <row r="1360" spans="1:11" x14ac:dyDescent="0.25">
      <c r="A1360" s="19" t="s">
        <v>2754</v>
      </c>
      <c r="B1360" s="19">
        <v>1922</v>
      </c>
      <c r="C1360" s="19" t="s">
        <v>2738</v>
      </c>
      <c r="D1360" s="19">
        <v>5377</v>
      </c>
      <c r="E1360" s="19" t="s">
        <v>2755</v>
      </c>
      <c r="F1360" s="20" t="str">
        <f t="shared" si="126"/>
        <v>Regular</v>
      </c>
      <c r="G1360" s="22">
        <f t="shared" si="127"/>
        <v>391.10728374186999</v>
      </c>
      <c r="H1360" s="21">
        <f t="shared" si="128"/>
        <v>1792779.55558864</v>
      </c>
      <c r="I1360" s="21">
        <f t="shared" si="129"/>
        <v>0</v>
      </c>
      <c r="J1360" s="21">
        <f t="shared" si="130"/>
        <v>4583.8562208211697</v>
      </c>
      <c r="K1360" s="21">
        <f t="shared" si="131"/>
        <v>4583.8562208211697</v>
      </c>
    </row>
    <row r="1361" spans="1:11" x14ac:dyDescent="0.25">
      <c r="A1361" s="19" t="s">
        <v>2893</v>
      </c>
      <c r="B1361" s="19">
        <v>2117</v>
      </c>
      <c r="C1361" s="19" t="s">
        <v>2894</v>
      </c>
      <c r="D1361" s="19">
        <v>2117</v>
      </c>
      <c r="E1361" s="19" t="s">
        <v>2894</v>
      </c>
      <c r="F1361" s="20" t="str">
        <f t="shared" si="126"/>
        <v>ESD</v>
      </c>
      <c r="G1361" s="22">
        <f t="shared" si="127"/>
        <v>0</v>
      </c>
      <c r="H1361" s="21">
        <f t="shared" si="128"/>
        <v>0</v>
      </c>
      <c r="I1361" s="21">
        <f t="shared" si="129"/>
        <v>0</v>
      </c>
      <c r="J1361" s="21">
        <f t="shared" si="130"/>
        <v>0</v>
      </c>
      <c r="K1361" s="21">
        <f t="shared" si="131"/>
        <v>0</v>
      </c>
    </row>
    <row r="1362" spans="1:11" x14ac:dyDescent="0.25">
      <c r="A1362" s="19" t="s">
        <v>3008</v>
      </c>
      <c r="B1362" s="19">
        <v>2117</v>
      </c>
      <c r="C1362" s="19" t="s">
        <v>2894</v>
      </c>
      <c r="D1362" s="19">
        <v>5658</v>
      </c>
      <c r="E1362" s="19" t="s">
        <v>3009</v>
      </c>
      <c r="F1362" s="20">
        <f t="shared" si="126"/>
        <v>0</v>
      </c>
      <c r="G1362" s="22">
        <f t="shared" si="127"/>
        <v>0</v>
      </c>
      <c r="H1362" s="21">
        <f t="shared" si="128"/>
        <v>0</v>
      </c>
      <c r="I1362" s="21">
        <f t="shared" si="129"/>
        <v>0</v>
      </c>
      <c r="J1362" s="21">
        <f t="shared" si="130"/>
        <v>0</v>
      </c>
      <c r="K1362" s="21">
        <f t="shared" si="131"/>
        <v>0</v>
      </c>
    </row>
    <row r="1363" spans="1:11" x14ac:dyDescent="0.25">
      <c r="A1363" s="19" t="s">
        <v>2773</v>
      </c>
      <c r="B1363" s="19">
        <v>2255</v>
      </c>
      <c r="C1363" s="19" t="s">
        <v>2774</v>
      </c>
      <c r="D1363" s="19">
        <v>1224</v>
      </c>
      <c r="E1363" s="19" t="s">
        <v>2775</v>
      </c>
      <c r="F1363" s="20" t="str">
        <f t="shared" si="126"/>
        <v>Regular</v>
      </c>
      <c r="G1363" s="22">
        <f t="shared" si="127"/>
        <v>374.56097560970801</v>
      </c>
      <c r="H1363" s="21">
        <f t="shared" si="128"/>
        <v>5634293.8883771701</v>
      </c>
      <c r="I1363" s="21">
        <f t="shared" si="129"/>
        <v>1292.5761762775901</v>
      </c>
      <c r="J1363" s="21">
        <f t="shared" si="130"/>
        <v>13749.818134036501</v>
      </c>
      <c r="K1363" s="21">
        <f t="shared" si="131"/>
        <v>15042.394310314099</v>
      </c>
    </row>
    <row r="1364" spans="1:11" x14ac:dyDescent="0.25">
      <c r="A1364" s="19" t="s">
        <v>2778</v>
      </c>
      <c r="B1364" s="19">
        <v>2255</v>
      </c>
      <c r="C1364" s="19" t="s">
        <v>2774</v>
      </c>
      <c r="D1364" s="19">
        <v>1225</v>
      </c>
      <c r="E1364" s="19" t="s">
        <v>2779</v>
      </c>
      <c r="F1364" s="20" t="str">
        <f t="shared" si="126"/>
        <v>Regular</v>
      </c>
      <c r="G1364" s="22">
        <f t="shared" si="127"/>
        <v>210.30558355168299</v>
      </c>
      <c r="H1364" s="21">
        <f t="shared" si="128"/>
        <v>2798569.9094267301</v>
      </c>
      <c r="I1364" s="21">
        <f t="shared" si="129"/>
        <v>1539.26249935174</v>
      </c>
      <c r="J1364" s="21">
        <f t="shared" si="130"/>
        <v>11767.8968359541</v>
      </c>
      <c r="K1364" s="21">
        <f t="shared" si="131"/>
        <v>13307.1593353059</v>
      </c>
    </row>
    <row r="1365" spans="1:11" x14ac:dyDescent="0.25">
      <c r="A1365" s="19" t="s">
        <v>2776</v>
      </c>
      <c r="B1365" s="19">
        <v>2255</v>
      </c>
      <c r="C1365" s="19" t="s">
        <v>2774</v>
      </c>
      <c r="D1365" s="19">
        <v>1226</v>
      </c>
      <c r="E1365" s="19" t="s">
        <v>2777</v>
      </c>
      <c r="F1365" s="20" t="str">
        <f t="shared" si="126"/>
        <v>Regular</v>
      </c>
      <c r="G1365" s="22">
        <f t="shared" si="127"/>
        <v>257.02626641647902</v>
      </c>
      <c r="H1365" s="21">
        <f t="shared" si="128"/>
        <v>3790747.3021960999</v>
      </c>
      <c r="I1365" s="21">
        <f t="shared" si="129"/>
        <v>1173.91939121622</v>
      </c>
      <c r="J1365" s="21">
        <f t="shared" si="130"/>
        <v>13574.562758283901</v>
      </c>
      <c r="K1365" s="21">
        <f t="shared" si="131"/>
        <v>14748.4821495001</v>
      </c>
    </row>
    <row r="1366" spans="1:11" x14ac:dyDescent="0.25">
      <c r="A1366" s="19" t="s">
        <v>2789</v>
      </c>
      <c r="B1366" s="19">
        <v>2002</v>
      </c>
      <c r="C1366" s="19" t="s">
        <v>2781</v>
      </c>
      <c r="D1366" s="19">
        <v>311</v>
      </c>
      <c r="E1366" s="19" t="s">
        <v>2790</v>
      </c>
      <c r="F1366" s="20" t="str">
        <f t="shared" si="126"/>
        <v>Regular</v>
      </c>
      <c r="G1366" s="22">
        <f t="shared" si="127"/>
        <v>214.65957446805601</v>
      </c>
      <c r="H1366" s="21">
        <f t="shared" si="128"/>
        <v>3780360.36389226</v>
      </c>
      <c r="I1366" s="21">
        <f t="shared" si="129"/>
        <v>1942.7487937109599</v>
      </c>
      <c r="J1366" s="21">
        <f t="shared" si="130"/>
        <v>15668.207406404001</v>
      </c>
      <c r="K1366" s="21">
        <f t="shared" si="131"/>
        <v>17610.956200115001</v>
      </c>
    </row>
    <row r="1367" spans="1:11" x14ac:dyDescent="0.25">
      <c r="A1367" s="19" t="s">
        <v>2787</v>
      </c>
      <c r="B1367" s="19">
        <v>2002</v>
      </c>
      <c r="C1367" s="19" t="s">
        <v>2781</v>
      </c>
      <c r="D1367" s="19">
        <v>313</v>
      </c>
      <c r="E1367" s="19" t="s">
        <v>2788</v>
      </c>
      <c r="F1367" s="20" t="str">
        <f t="shared" si="126"/>
        <v>Regular</v>
      </c>
      <c r="G1367" s="22">
        <f t="shared" si="127"/>
        <v>162.51418439714001</v>
      </c>
      <c r="H1367" s="21">
        <f t="shared" si="128"/>
        <v>2688895.9789441898</v>
      </c>
      <c r="I1367" s="21">
        <f t="shared" si="129"/>
        <v>540.95891820204497</v>
      </c>
      <c r="J1367" s="21">
        <f t="shared" si="130"/>
        <v>16004.6490169999</v>
      </c>
      <c r="K1367" s="21">
        <f t="shared" si="131"/>
        <v>16545.607935201999</v>
      </c>
    </row>
    <row r="1368" spans="1:11" x14ac:dyDescent="0.25">
      <c r="A1368" s="19" t="s">
        <v>2791</v>
      </c>
      <c r="B1368" s="19">
        <v>2002</v>
      </c>
      <c r="C1368" s="19" t="s">
        <v>2781</v>
      </c>
      <c r="D1368" s="19">
        <v>315</v>
      </c>
      <c r="E1368" s="19" t="s">
        <v>2792</v>
      </c>
      <c r="F1368" s="20" t="str">
        <f t="shared" si="126"/>
        <v>Regular</v>
      </c>
      <c r="G1368" s="22">
        <f t="shared" si="127"/>
        <v>223.71631205671099</v>
      </c>
      <c r="H1368" s="21">
        <f t="shared" si="128"/>
        <v>4006949.4406551099</v>
      </c>
      <c r="I1368" s="21">
        <f t="shared" si="129"/>
        <v>1216.1170032371999</v>
      </c>
      <c r="J1368" s="21">
        <f t="shared" si="130"/>
        <v>16694.733590613901</v>
      </c>
      <c r="K1368" s="21">
        <f t="shared" si="131"/>
        <v>17910.850593851101</v>
      </c>
    </row>
    <row r="1369" spans="1:11" x14ac:dyDescent="0.25">
      <c r="A1369" s="19" t="s">
        <v>2785</v>
      </c>
      <c r="B1369" s="19">
        <v>2002</v>
      </c>
      <c r="C1369" s="19" t="s">
        <v>2781</v>
      </c>
      <c r="D1369" s="19">
        <v>316</v>
      </c>
      <c r="E1369" s="19" t="s">
        <v>2786</v>
      </c>
      <c r="F1369" s="20" t="str">
        <f t="shared" si="126"/>
        <v>Regular</v>
      </c>
      <c r="G1369" s="22">
        <f t="shared" si="127"/>
        <v>303.91989142425098</v>
      </c>
      <c r="H1369" s="21">
        <f t="shared" si="128"/>
        <v>6319185.0509551596</v>
      </c>
      <c r="I1369" s="21">
        <f t="shared" si="129"/>
        <v>1075.1219728317101</v>
      </c>
      <c r="J1369" s="21">
        <f t="shared" si="130"/>
        <v>19717.150034577</v>
      </c>
      <c r="K1369" s="21">
        <f t="shared" si="131"/>
        <v>20792.272007408701</v>
      </c>
    </row>
    <row r="1370" spans="1:11" x14ac:dyDescent="0.25">
      <c r="A1370" s="19" t="s">
        <v>2780</v>
      </c>
      <c r="B1370" s="19">
        <v>2002</v>
      </c>
      <c r="C1370" s="19" t="s">
        <v>2781</v>
      </c>
      <c r="D1370" s="19">
        <v>3624</v>
      </c>
      <c r="E1370" s="19" t="s">
        <v>2782</v>
      </c>
      <c r="F1370" s="20" t="str">
        <f t="shared" si="126"/>
        <v>Regular</v>
      </c>
      <c r="G1370" s="22">
        <f t="shared" si="127"/>
        <v>328.347517730454</v>
      </c>
      <c r="H1370" s="21">
        <f t="shared" si="128"/>
        <v>5698883.1688555405</v>
      </c>
      <c r="I1370" s="21">
        <f t="shared" si="129"/>
        <v>1348.55262677152</v>
      </c>
      <c r="J1370" s="21">
        <f t="shared" si="130"/>
        <v>16007.7021372247</v>
      </c>
      <c r="K1370" s="21">
        <f t="shared" si="131"/>
        <v>17356.254763996199</v>
      </c>
    </row>
    <row r="1371" spans="1:11" x14ac:dyDescent="0.25">
      <c r="A1371" s="19" t="s">
        <v>2783</v>
      </c>
      <c r="B1371" s="19">
        <v>2002</v>
      </c>
      <c r="C1371" s="19" t="s">
        <v>2781</v>
      </c>
      <c r="D1371" s="19">
        <v>5201</v>
      </c>
      <c r="E1371" s="19" t="s">
        <v>2784</v>
      </c>
      <c r="F1371" s="20" t="str">
        <f t="shared" si="126"/>
        <v>Alternative</v>
      </c>
      <c r="G1371" s="22">
        <f t="shared" si="127"/>
        <v>24.705777258520001</v>
      </c>
      <c r="H1371" s="21">
        <f t="shared" si="128"/>
        <v>342187.72669773398</v>
      </c>
      <c r="I1371" s="21">
        <f t="shared" si="129"/>
        <v>396.71698580114202</v>
      </c>
      <c r="J1371" s="21">
        <f t="shared" si="130"/>
        <v>13453.797536251701</v>
      </c>
      <c r="K1371" s="21">
        <f t="shared" si="131"/>
        <v>13850.514522052799</v>
      </c>
    </row>
    <row r="1372" spans="1:11" x14ac:dyDescent="0.25">
      <c r="A1372" s="19" t="s">
        <v>2801</v>
      </c>
      <c r="B1372" s="19">
        <v>2146</v>
      </c>
      <c r="C1372" s="19" t="s">
        <v>2794</v>
      </c>
      <c r="D1372" s="19">
        <v>796</v>
      </c>
      <c r="E1372" s="19" t="s">
        <v>2802</v>
      </c>
      <c r="F1372" s="20" t="str">
        <f t="shared" si="126"/>
        <v>Regular</v>
      </c>
      <c r="G1372" s="22">
        <f t="shared" si="127"/>
        <v>420.02958579879203</v>
      </c>
      <c r="H1372" s="21">
        <f t="shared" si="128"/>
        <v>7017023.6197530599</v>
      </c>
      <c r="I1372" s="21">
        <f t="shared" si="129"/>
        <v>1663.9182105396501</v>
      </c>
      <c r="J1372" s="21">
        <f t="shared" si="130"/>
        <v>15042.1040721727</v>
      </c>
      <c r="K1372" s="21">
        <f t="shared" si="131"/>
        <v>16706.0222827123</v>
      </c>
    </row>
    <row r="1373" spans="1:11" x14ac:dyDescent="0.25">
      <c r="A1373" s="19" t="s">
        <v>2805</v>
      </c>
      <c r="B1373" s="19">
        <v>2146</v>
      </c>
      <c r="C1373" s="19" t="s">
        <v>2794</v>
      </c>
      <c r="D1373" s="19">
        <v>797</v>
      </c>
      <c r="E1373" s="19" t="s">
        <v>1518</v>
      </c>
      <c r="F1373" s="20" t="str">
        <f t="shared" si="126"/>
        <v>Regular</v>
      </c>
      <c r="G1373" s="22">
        <f t="shared" si="127"/>
        <v>493.21714488994002</v>
      </c>
      <c r="H1373" s="21">
        <f t="shared" si="128"/>
        <v>8104536.94587937</v>
      </c>
      <c r="I1373" s="21">
        <f t="shared" si="129"/>
        <v>1873.1684363051299</v>
      </c>
      <c r="J1373" s="21">
        <f t="shared" si="130"/>
        <v>14558.8170083368</v>
      </c>
      <c r="K1373" s="21">
        <f t="shared" si="131"/>
        <v>16431.985444641999</v>
      </c>
    </row>
    <row r="1374" spans="1:11" x14ac:dyDescent="0.25">
      <c r="A1374" s="19" t="s">
        <v>2800</v>
      </c>
      <c r="B1374" s="19">
        <v>2146</v>
      </c>
      <c r="C1374" s="19" t="s">
        <v>2794</v>
      </c>
      <c r="D1374" s="19">
        <v>1267</v>
      </c>
      <c r="E1374" s="19" t="s">
        <v>574</v>
      </c>
      <c r="F1374" s="20" t="str">
        <f t="shared" si="126"/>
        <v>Regular</v>
      </c>
      <c r="G1374" s="22">
        <f t="shared" si="127"/>
        <v>630.10263507963202</v>
      </c>
      <c r="H1374" s="21">
        <f t="shared" si="128"/>
        <v>10210915.4549504</v>
      </c>
      <c r="I1374" s="21">
        <f t="shared" si="129"/>
        <v>1869.6672654595</v>
      </c>
      <c r="J1374" s="21">
        <f t="shared" si="130"/>
        <v>14335.495015221901</v>
      </c>
      <c r="K1374" s="21">
        <f t="shared" si="131"/>
        <v>16205.162280681399</v>
      </c>
    </row>
    <row r="1375" spans="1:11" x14ac:dyDescent="0.25">
      <c r="A1375" s="19" t="s">
        <v>2796</v>
      </c>
      <c r="B1375" s="19">
        <v>2146</v>
      </c>
      <c r="C1375" s="19" t="s">
        <v>2794</v>
      </c>
      <c r="D1375" s="19">
        <v>1268</v>
      </c>
      <c r="E1375" s="19" t="s">
        <v>2797</v>
      </c>
      <c r="F1375" s="20" t="str">
        <f t="shared" si="126"/>
        <v>Regular</v>
      </c>
      <c r="G1375" s="22">
        <f t="shared" si="127"/>
        <v>688.46745562126796</v>
      </c>
      <c r="H1375" s="21">
        <f t="shared" si="128"/>
        <v>9945557.4560342599</v>
      </c>
      <c r="I1375" s="21">
        <f t="shared" si="129"/>
        <v>1277.6323142614999</v>
      </c>
      <c r="J1375" s="21">
        <f t="shared" si="130"/>
        <v>13168.304635742101</v>
      </c>
      <c r="K1375" s="21">
        <f t="shared" si="131"/>
        <v>14445.936950003599</v>
      </c>
    </row>
    <row r="1376" spans="1:11" x14ac:dyDescent="0.25">
      <c r="A1376" s="19" t="s">
        <v>2798</v>
      </c>
      <c r="B1376" s="19">
        <v>2146</v>
      </c>
      <c r="C1376" s="19" t="s">
        <v>2794</v>
      </c>
      <c r="D1376" s="19">
        <v>1359</v>
      </c>
      <c r="E1376" s="19" t="s">
        <v>2799</v>
      </c>
      <c r="F1376" s="20" t="str">
        <f t="shared" si="126"/>
        <v>Regular</v>
      </c>
      <c r="G1376" s="22">
        <f t="shared" si="127"/>
        <v>663.00412713845697</v>
      </c>
      <c r="H1376" s="21">
        <f t="shared" si="128"/>
        <v>11229311.0745297</v>
      </c>
      <c r="I1376" s="21">
        <f t="shared" si="129"/>
        <v>1527.73781091152</v>
      </c>
      <c r="J1376" s="21">
        <f t="shared" si="130"/>
        <v>15409.277533164501</v>
      </c>
      <c r="K1376" s="21">
        <f t="shared" si="131"/>
        <v>16937.015344076</v>
      </c>
    </row>
    <row r="1377" spans="1:11" x14ac:dyDescent="0.25">
      <c r="A1377" s="19" t="s">
        <v>2803</v>
      </c>
      <c r="B1377" s="19">
        <v>2146</v>
      </c>
      <c r="C1377" s="19" t="s">
        <v>2794</v>
      </c>
      <c r="D1377" s="19">
        <v>1360</v>
      </c>
      <c r="E1377" s="19" t="s">
        <v>2804</v>
      </c>
      <c r="F1377" s="20" t="str">
        <f t="shared" si="126"/>
        <v>Regular</v>
      </c>
      <c r="G1377" s="22">
        <f t="shared" si="127"/>
        <v>646.03550295852801</v>
      </c>
      <c r="H1377" s="21">
        <f t="shared" si="128"/>
        <v>10285244.602627801</v>
      </c>
      <c r="I1377" s="21">
        <f t="shared" si="129"/>
        <v>1353.5069574582201</v>
      </c>
      <c r="J1377" s="21">
        <f t="shared" si="130"/>
        <v>14567.0493517947</v>
      </c>
      <c r="K1377" s="21">
        <f t="shared" si="131"/>
        <v>15920.556309252899</v>
      </c>
    </row>
    <row r="1378" spans="1:11" x14ac:dyDescent="0.25">
      <c r="A1378" s="19" t="s">
        <v>2814</v>
      </c>
      <c r="B1378" s="19">
        <v>2146</v>
      </c>
      <c r="C1378" s="19" t="s">
        <v>2794</v>
      </c>
      <c r="D1378" s="19">
        <v>2146</v>
      </c>
      <c r="E1378" s="19" t="s">
        <v>2794</v>
      </c>
      <c r="F1378" s="20" t="str">
        <f t="shared" si="126"/>
        <v>District</v>
      </c>
      <c r="G1378" s="22">
        <f t="shared" si="127"/>
        <v>31.545022738349999</v>
      </c>
      <c r="H1378" s="21">
        <f t="shared" si="128"/>
        <v>218684.76359735901</v>
      </c>
      <c r="I1378" s="21">
        <f t="shared" si="129"/>
        <v>1123.0619287899499</v>
      </c>
      <c r="J1378" s="21">
        <f t="shared" si="130"/>
        <v>5809.4029932118201</v>
      </c>
      <c r="K1378" s="21">
        <f t="shared" si="131"/>
        <v>6932.46492200176</v>
      </c>
    </row>
    <row r="1379" spans="1:11" x14ac:dyDescent="0.25">
      <c r="A1379" s="19" t="s">
        <v>2810</v>
      </c>
      <c r="B1379" s="19">
        <v>2146</v>
      </c>
      <c r="C1379" s="19" t="s">
        <v>2794</v>
      </c>
      <c r="D1379" s="19">
        <v>4230</v>
      </c>
      <c r="E1379" s="19" t="s">
        <v>2811</v>
      </c>
      <c r="F1379" s="20" t="str">
        <f t="shared" si="126"/>
        <v>Charter</v>
      </c>
      <c r="G1379" s="22">
        <f t="shared" si="127"/>
        <v>164.53894547105</v>
      </c>
      <c r="H1379" s="21">
        <f t="shared" si="128"/>
        <v>1140660.4677812101</v>
      </c>
      <c r="I1379" s="21">
        <f t="shared" si="129"/>
        <v>1123.0619287899499</v>
      </c>
      <c r="J1379" s="21">
        <f t="shared" si="130"/>
        <v>5809.4029932118101</v>
      </c>
      <c r="K1379" s="21">
        <f t="shared" si="131"/>
        <v>6932.46492200176</v>
      </c>
    </row>
    <row r="1380" spans="1:11" x14ac:dyDescent="0.25">
      <c r="A1380" s="19" t="s">
        <v>2793</v>
      </c>
      <c r="B1380" s="19">
        <v>2146</v>
      </c>
      <c r="C1380" s="19" t="s">
        <v>2794</v>
      </c>
      <c r="D1380" s="19">
        <v>4540</v>
      </c>
      <c r="E1380" s="19" t="s">
        <v>2795</v>
      </c>
      <c r="F1380" s="20" t="str">
        <f t="shared" si="126"/>
        <v>Regular</v>
      </c>
      <c r="G1380" s="22">
        <f t="shared" si="127"/>
        <v>327.41308574771</v>
      </c>
      <c r="H1380" s="21">
        <f t="shared" si="128"/>
        <v>5551491.0319503499</v>
      </c>
      <c r="I1380" s="21">
        <f t="shared" si="129"/>
        <v>1314.34029464078</v>
      </c>
      <c r="J1380" s="21">
        <f t="shared" si="130"/>
        <v>15641.277161126</v>
      </c>
      <c r="K1380" s="21">
        <f t="shared" si="131"/>
        <v>16955.617455766798</v>
      </c>
    </row>
    <row r="1381" spans="1:11" x14ac:dyDescent="0.25">
      <c r="A1381" s="19" t="s">
        <v>2806</v>
      </c>
      <c r="B1381" s="19">
        <v>2146</v>
      </c>
      <c r="C1381" s="19" t="s">
        <v>2794</v>
      </c>
      <c r="D1381" s="19">
        <v>4541</v>
      </c>
      <c r="E1381" s="19" t="s">
        <v>2807</v>
      </c>
      <c r="F1381" s="20" t="str">
        <f t="shared" si="126"/>
        <v>Regular</v>
      </c>
      <c r="G1381" s="22">
        <f t="shared" si="127"/>
        <v>440.13553261103698</v>
      </c>
      <c r="H1381" s="21">
        <f t="shared" si="128"/>
        <v>6824399.1907525696</v>
      </c>
      <c r="I1381" s="21">
        <f t="shared" si="129"/>
        <v>1296.7526997815301</v>
      </c>
      <c r="J1381" s="21">
        <f t="shared" si="130"/>
        <v>14208.469408208401</v>
      </c>
      <c r="K1381" s="21">
        <f t="shared" si="131"/>
        <v>15505.222107989901</v>
      </c>
    </row>
    <row r="1382" spans="1:11" x14ac:dyDescent="0.25">
      <c r="A1382" s="19" t="s">
        <v>2808</v>
      </c>
      <c r="B1382" s="19">
        <v>2146</v>
      </c>
      <c r="C1382" s="19" t="s">
        <v>2794</v>
      </c>
      <c r="D1382" s="19">
        <v>4542</v>
      </c>
      <c r="E1382" s="19" t="s">
        <v>2809</v>
      </c>
      <c r="F1382" s="20" t="str">
        <f t="shared" si="126"/>
        <v>Regular</v>
      </c>
      <c r="G1382" s="22">
        <f t="shared" si="127"/>
        <v>456.12532935345598</v>
      </c>
      <c r="H1382" s="21">
        <f t="shared" si="128"/>
        <v>6864869.0357793299</v>
      </c>
      <c r="I1382" s="21">
        <f t="shared" si="129"/>
        <v>1331.7752667116599</v>
      </c>
      <c r="J1382" s="21">
        <f t="shared" si="130"/>
        <v>13718.625563932999</v>
      </c>
      <c r="K1382" s="21">
        <f t="shared" si="131"/>
        <v>15050.400830644699</v>
      </c>
    </row>
    <row r="1383" spans="1:11" x14ac:dyDescent="0.25">
      <c r="A1383" s="19" t="s">
        <v>2812</v>
      </c>
      <c r="B1383" s="19">
        <v>2146</v>
      </c>
      <c r="C1383" s="19" t="s">
        <v>2794</v>
      </c>
      <c r="D1383" s="19">
        <v>4543</v>
      </c>
      <c r="E1383" s="19" t="s">
        <v>2813</v>
      </c>
      <c r="F1383" s="20" t="str">
        <f t="shared" si="126"/>
        <v>Regular</v>
      </c>
      <c r="G1383" s="22">
        <f t="shared" si="127"/>
        <v>397.78633005462302</v>
      </c>
      <c r="H1383" s="21">
        <f t="shared" si="128"/>
        <v>6173072.3495554896</v>
      </c>
      <c r="I1383" s="21">
        <f t="shared" si="129"/>
        <v>1289.90851195656</v>
      </c>
      <c r="J1383" s="21">
        <f t="shared" si="130"/>
        <v>14228.654804957299</v>
      </c>
      <c r="K1383" s="21">
        <f t="shared" si="131"/>
        <v>15518.5633169139</v>
      </c>
    </row>
    <row r="1384" spans="1:11" x14ac:dyDescent="0.25">
      <c r="A1384" s="19" t="s">
        <v>2815</v>
      </c>
      <c r="B1384" s="19">
        <v>2146</v>
      </c>
      <c r="C1384" s="19" t="s">
        <v>2794</v>
      </c>
      <c r="D1384" s="19">
        <v>4544</v>
      </c>
      <c r="E1384" s="19" t="s">
        <v>2816</v>
      </c>
      <c r="F1384" s="20" t="str">
        <f t="shared" si="126"/>
        <v>Regular</v>
      </c>
      <c r="G1384" s="22">
        <f t="shared" si="127"/>
        <v>13.821915853475</v>
      </c>
      <c r="H1384" s="21">
        <f t="shared" si="128"/>
        <v>1091443.76680907</v>
      </c>
      <c r="I1384" s="21">
        <f t="shared" si="129"/>
        <v>1230.2127764510301</v>
      </c>
      <c r="J1384" s="21">
        <f t="shared" si="130"/>
        <v>77734.510955004196</v>
      </c>
      <c r="K1384" s="21">
        <f t="shared" si="131"/>
        <v>78964.723731455204</v>
      </c>
    </row>
    <row r="1385" spans="1:11" x14ac:dyDescent="0.25">
      <c r="A1385" s="19" t="s">
        <v>2817</v>
      </c>
      <c r="B1385" s="19">
        <v>2251</v>
      </c>
      <c r="C1385" s="19" t="s">
        <v>2818</v>
      </c>
      <c r="D1385" s="19">
        <v>1213</v>
      </c>
      <c r="E1385" s="19" t="s">
        <v>2819</v>
      </c>
      <c r="F1385" s="20" t="str">
        <f t="shared" si="126"/>
        <v>Regular</v>
      </c>
      <c r="G1385" s="22">
        <f t="shared" si="127"/>
        <v>222.080838323324</v>
      </c>
      <c r="H1385" s="21">
        <f t="shared" si="128"/>
        <v>3617484.1792316702</v>
      </c>
      <c r="I1385" s="21">
        <f t="shared" si="129"/>
        <v>1143.18832884382</v>
      </c>
      <c r="J1385" s="21">
        <f t="shared" si="130"/>
        <v>15145.8540151203</v>
      </c>
      <c r="K1385" s="21">
        <f t="shared" si="131"/>
        <v>16289.0423439641</v>
      </c>
    </row>
    <row r="1386" spans="1:11" x14ac:dyDescent="0.25">
      <c r="A1386" s="19" t="s">
        <v>2820</v>
      </c>
      <c r="B1386" s="19">
        <v>2251</v>
      </c>
      <c r="C1386" s="19" t="s">
        <v>2818</v>
      </c>
      <c r="D1386" s="19">
        <v>1238</v>
      </c>
      <c r="E1386" s="19" t="s">
        <v>2821</v>
      </c>
      <c r="F1386" s="20" t="str">
        <f t="shared" si="126"/>
        <v>Regular</v>
      </c>
      <c r="G1386" s="22">
        <f t="shared" si="127"/>
        <v>239.75927356544301</v>
      </c>
      <c r="H1386" s="21">
        <f t="shared" si="128"/>
        <v>4287872.2991378503</v>
      </c>
      <c r="I1386" s="21">
        <f t="shared" si="129"/>
        <v>578.23832393749399</v>
      </c>
      <c r="J1386" s="21">
        <f t="shared" si="130"/>
        <v>17305.8344602898</v>
      </c>
      <c r="K1386" s="21">
        <f t="shared" si="131"/>
        <v>17884.072784227301</v>
      </c>
    </row>
    <row r="1387" spans="1:11" x14ac:dyDescent="0.25">
      <c r="A1387" s="19" t="s">
        <v>2824</v>
      </c>
      <c r="B1387" s="19">
        <v>2251</v>
      </c>
      <c r="C1387" s="19" t="s">
        <v>2818</v>
      </c>
      <c r="D1387" s="19">
        <v>2251</v>
      </c>
      <c r="E1387" s="19" t="s">
        <v>2818</v>
      </c>
      <c r="F1387" s="20" t="str">
        <f t="shared" si="126"/>
        <v>District</v>
      </c>
      <c r="G1387" s="22">
        <f t="shared" si="127"/>
        <v>262.41616766460697</v>
      </c>
      <c r="H1387" s="21">
        <f t="shared" si="128"/>
        <v>1291075.20246455</v>
      </c>
      <c r="I1387" s="21">
        <f t="shared" si="129"/>
        <v>199.97007741127601</v>
      </c>
      <c r="J1387" s="21">
        <f t="shared" si="130"/>
        <v>4719.9828887286303</v>
      </c>
      <c r="K1387" s="21">
        <f t="shared" si="131"/>
        <v>4919.9529661399001</v>
      </c>
    </row>
    <row r="1388" spans="1:11" x14ac:dyDescent="0.25">
      <c r="A1388" s="19" t="s">
        <v>2822</v>
      </c>
      <c r="B1388" s="19">
        <v>2251</v>
      </c>
      <c r="C1388" s="19" t="s">
        <v>2818</v>
      </c>
      <c r="D1388" s="19">
        <v>4564</v>
      </c>
      <c r="E1388" s="19" t="s">
        <v>2823</v>
      </c>
      <c r="F1388" s="20" t="str">
        <f t="shared" si="126"/>
        <v>Regular</v>
      </c>
      <c r="G1388" s="22">
        <f t="shared" si="127"/>
        <v>276.45508982031498</v>
      </c>
      <c r="H1388" s="21">
        <f t="shared" si="128"/>
        <v>3673966.7991659301</v>
      </c>
      <c r="I1388" s="21">
        <f t="shared" si="129"/>
        <v>291.64966998623402</v>
      </c>
      <c r="J1388" s="21">
        <f t="shared" si="130"/>
        <v>12997.911399603299</v>
      </c>
      <c r="K1388" s="21">
        <f t="shared" si="131"/>
        <v>13289.561069589499</v>
      </c>
    </row>
    <row r="1389" spans="1:11" x14ac:dyDescent="0.25">
      <c r="A1389" s="19" t="s">
        <v>2825</v>
      </c>
      <c r="B1389" s="19">
        <v>1997</v>
      </c>
      <c r="C1389" s="19" t="s">
        <v>2826</v>
      </c>
      <c r="D1389" s="19">
        <v>299</v>
      </c>
      <c r="E1389" s="19" t="s">
        <v>2827</v>
      </c>
      <c r="F1389" s="20" t="str">
        <f t="shared" si="126"/>
        <v>Regular</v>
      </c>
      <c r="G1389" s="22">
        <f t="shared" si="127"/>
        <v>139.95999999997699</v>
      </c>
      <c r="H1389" s="21">
        <f t="shared" si="128"/>
        <v>2993099.9697129098</v>
      </c>
      <c r="I1389" s="21">
        <f t="shared" si="129"/>
        <v>2485.93426035742</v>
      </c>
      <c r="J1389" s="21">
        <f t="shared" si="130"/>
        <v>18899.4613506272</v>
      </c>
      <c r="K1389" s="21">
        <f t="shared" si="131"/>
        <v>21385.3956109846</v>
      </c>
    </row>
    <row r="1390" spans="1:11" x14ac:dyDescent="0.25">
      <c r="A1390" s="19" t="s">
        <v>2828</v>
      </c>
      <c r="B1390" s="19">
        <v>1997</v>
      </c>
      <c r="C1390" s="19" t="s">
        <v>2826</v>
      </c>
      <c r="D1390" s="19">
        <v>300</v>
      </c>
      <c r="E1390" s="19" t="s">
        <v>2829</v>
      </c>
      <c r="F1390" s="20" t="str">
        <f t="shared" si="126"/>
        <v>Regular</v>
      </c>
      <c r="G1390" s="22">
        <f t="shared" si="127"/>
        <v>114.404444444381</v>
      </c>
      <c r="H1390" s="21">
        <f t="shared" si="128"/>
        <v>2846468.5902870898</v>
      </c>
      <c r="I1390" s="21">
        <f t="shared" si="129"/>
        <v>1721.1654833581399</v>
      </c>
      <c r="J1390" s="21">
        <f t="shared" si="130"/>
        <v>23159.5863450459</v>
      </c>
      <c r="K1390" s="21">
        <f t="shared" si="131"/>
        <v>24880.7518284041</v>
      </c>
    </row>
  </sheetData>
  <autoFilter ref="A1:K1390" xr:uid="{00000000-0009-0000-0000-000002000000}">
    <sortState xmlns:xlrd2="http://schemas.microsoft.com/office/spreadsheetml/2017/richdata2" ref="A2:K1390">
      <sortCondition ref="C1:C1390"/>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2023-09-19T07:00:00+00:00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FC3E4B-E927-4CED-97AE-78C69C01D6F4}"/>
</file>

<file path=customXml/itemProps2.xml><?xml version="1.0" encoding="utf-8"?>
<ds:datastoreItem xmlns:ds="http://schemas.openxmlformats.org/officeDocument/2006/customXml" ds:itemID="{2D1EAE69-9B81-4E4F-A933-D8B22B9A02C2}"/>
</file>

<file path=customXml/itemProps3.xml><?xml version="1.0" encoding="utf-8"?>
<ds:datastoreItem xmlns:ds="http://schemas.openxmlformats.org/officeDocument/2006/customXml" ds:itemID="{77E90C54-2391-46E0-B9EE-3F5ECC5BFC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Parameters</vt:lpstr>
      <vt:lpstr>2020-21 School_level expend</vt:lpstr>
      <vt:lpstr>Per_Pupil Summary</vt:lpstr>
      <vt:lpstr>'Per_Pupil Summary'!OLE_LINK3</vt:lpstr>
      <vt:lpstr>Schl</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School Level Expenditure Report with Federal and State-Local Breakout</dc:title>
  <dc:creator>"bloomfir"</dc:creator>
  <cp:lastModifiedBy>MALINOWSKI Lindsay * ODE</cp:lastModifiedBy>
  <dcterms:created xsi:type="dcterms:W3CDTF">2022-10-17T15:31:57Z</dcterms:created>
  <dcterms:modified xsi:type="dcterms:W3CDTF">2023-09-19T14:55:08Z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